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Aug'26 CLVs\28.08.26\FN26-27-01080\"/>
    </mc:Choice>
  </mc:AlternateContent>
  <xr:revisionPtr revIDLastSave="0" documentId="13_ncr:1_{9254854C-5A87-42FA-8076-9D63D8BA48F9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<sst xmlns="http://schemas.openxmlformats.org/spreadsheetml/2006/main" count="8405" uniqueCount="1491">
  <si>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</si>
  <si>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</si>
  <si>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</si>
  <si>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</si>
  <si>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</si>
  <si>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</si>
  <si>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</si>
  <si>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</si>
  <si>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</si>
  <si>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</si>
  <si>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</si>
  <si>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</si>
  <si>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</si>
  <si>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</si>
  <si>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</si>
  <si>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</si>
  <si>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</si>
  <si>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</si>
  <si>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</si>
  <si>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</si>
  <si>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</si>
  <si>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</si>
  <si>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</si>
  <si>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</si>
  <si>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</si>
  <si>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</si>
  <si>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</si>
  <si>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</si>
  <si>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</si>
  <si>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</si>
  <si>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</si>
  <si>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</si>
  <si>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</si>
  <si>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</si>
  <si>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</si>
  <si>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</si>
  <si>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</si>
  <si>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</si>
  <si>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</si>
  <si>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</si>
  <si>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</si>
  <si>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</si>
  <si>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</si>
  <si>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</si>
  <si>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</si>
  <si>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</si>
  <si>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</si>
  <si>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</si>
  <si>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</si>
  <si>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</si>
  <si>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</si>
  <si>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</si>
  <si>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</si>
  <si>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</si>
  <si>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</si>
  <si>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</si>
  <si>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</si>
  <si>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</si>
  <si>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</si>
  <si>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</si>
  <si>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</si>
  <si>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</si>
  <si>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</si>
  <si>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</si>
  <si>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</si>
  <si>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</si>
  <si>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</si>
  <si>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</si>
  <si>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</si>
  <si>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</si>
  <si>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</si>
  <si>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</si>
  <si>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</si>
  <si>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</si>
  <si>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</si>
  <si>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</si>
  <si>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</si>
  <si>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</si>
  <si>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</si>
  <si>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</si>
  <si>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</si>
  <si>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</si>
  <si>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</si>
  <si>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</si>
  <si>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</si>
  <si>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</si>
  <si>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</si>
  <si>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</si>
  <si>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</si>
  <si>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</si>
  <si>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</si>
  <si>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</si>
  <si>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</si>
  <si>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</si>
  <si>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</si>
  <si>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</si>
  <si>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</si>
  <si>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</si>
  <si>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</si>
  <si>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</si>
  <si>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</si>
  <si>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</si>
  <si>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</si>
  <si>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</si>
  <si>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</si>
  <si>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</si>
  <si>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</si>
  <si>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</si>
  <si>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</si>
  <si>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</si>
  <si>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</si>
  <si>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</si>
  <si>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</si>
  <si>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</si>
  <si>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</si>
  <si>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</si>
  <si>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</si>
  <si>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</si>
  <si>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</si>
  <si>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</si>
  <si>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</si>
  <si>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</si>
  <si>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</si>
  <si>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</si>
  <si>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</si>
  <si>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</si>
  <si>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</si>
  <si>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</si>
  <si>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</si>
  <si>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</si>
  <si>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</si>
  <si>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</si>
  <si>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</si>
  <si>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</si>
  <si>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</si>
  <si>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</si>
  <si>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</si>
  <si>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</si>
  <si>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</si>
  <si>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</si>
  <si>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</si>
  <si>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</si>
  <si>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</si>
  <si>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</si>
  <si>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</si>
  <si>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</si>
  <si>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</si>
  <si>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</si>
  <si>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</si>
  <si>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</si>
  <si>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</si>
  <si>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</si>
  <si>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</si>
  <si>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</si>
  <si>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</si>
  <si>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</si>
  <si>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</si>
  <si>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</si>
  <si>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</si>
  <si>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</si>
  <si>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</si>
  <si>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</si>
  <si>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</si>
  <si>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</si>
  <si>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</si>
  <si>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</si>
  <si>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</si>
  <si>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</si>
  <si>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</si>
  <si>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</si>
  <si>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</si>
  <si>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</si>
  <si>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</si>
  <si>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</si>
  <si>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</si>
  <si>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</si>
  <si>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</si>
  <si>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</si>
  <si>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</si>
  <si>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</si>
  <si>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</si>
  <si>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</si>
  <si>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</si>
  <si>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</si>
  <si>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</si>
  <si>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</si>
  <si>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</si>
  <si>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</si>
  <si>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</si>
  <si>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</si>
  <si>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</si>
  <si>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</si>
  <si>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</si>
  <si>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</si>
  <si>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</si>
  <si>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</si>
  <si>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</si>
  <si>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</si>
  <si>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</si>
  <si>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</si>
  <si>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</si>
  <si>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</si>
  <si>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</si>
  <si>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</si>
  <si>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</si>
  <si>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</si>
  <si>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</si>
  <si>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</si>
  <si>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</si>
  <si>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</si>
  <si>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</si>
  <si>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</si>
  <si>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</si>
  <si>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</si>
  <si>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</si>
  <si>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</si>
  <si>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</si>
  <si>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</si>
  <si>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</si>
  <si>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</si>
  <si>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</si>
  <si>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</si>
  <si>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</si>
  <si>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</si>
  <si>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</si>
  <si>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</si>
  <si>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</si>
  <si>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</si>
  <si>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</si>
  <si>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</si>
  <si>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</si>
  <si>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</si>
  <si>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</si>
  <si>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</si>
  <si>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</si>
  <si>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</si>
  <si>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</si>
  <si>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</si>
  <si>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</si>
  <si>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</si>
  <si>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</si>
  <si>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</si>
  <si>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</si>
  <si>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</si>
  <si>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</si>
  <si>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</si>
  <si>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</si>
  <si>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</si>
  <si>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</si>
  <si>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</si>
  <si>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</si>
  <si>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Officer</t>
  </si>
  <si>
    <t>East</t>
  </si>
  <si>
    <t>Chhattisgarh</t>
  </si>
  <si>
    <t>Abhilasha - JLG Loans-Monthly-Migrated</t>
  </si>
  <si>
    <t>ST</t>
  </si>
  <si>
    <t>HINDU</t>
  </si>
  <si>
    <t>SC</t>
  </si>
  <si>
    <t>Abhilasha - JLG Loans-BiWeekly-Migrated</t>
  </si>
  <si>
    <t>Agriculture &amp; Farming</t>
  </si>
  <si>
    <t>OBC</t>
  </si>
  <si>
    <t>EBC</t>
  </si>
  <si>
    <t>4</t>
  </si>
  <si>
    <t>MUSLIM</t>
  </si>
  <si>
    <t>Chetana Loans-Montly-Migrated</t>
  </si>
  <si>
    <t>Blue Lemon Loans-Monthly-Migrated</t>
  </si>
  <si>
    <t>Chetana</t>
  </si>
  <si>
    <t>Unnati</t>
  </si>
  <si>
    <t>1</t>
  </si>
  <si>
    <t>&gt; 6 to 10 Years</t>
  </si>
  <si>
    <t>31-Mar-2022</t>
  </si>
  <si>
    <t>27-Dec-2023</t>
  </si>
  <si>
    <t>3</t>
  </si>
  <si>
    <t>2</t>
  </si>
  <si>
    <t>5</t>
  </si>
  <si>
    <t>6</t>
  </si>
  <si>
    <t>&gt; 4 to 6 Years</t>
  </si>
  <si>
    <t>31-Mar-2021</t>
  </si>
  <si>
    <t>&gt; 2 to 4 Years</t>
  </si>
  <si>
    <t>31-Mar-2025</t>
  </si>
  <si>
    <t>0</t>
  </si>
  <si>
    <t>02-Sep-2024</t>
  </si>
  <si>
    <t>07-Dec-2023</t>
  </si>
  <si>
    <t>06-Feb-2024</t>
  </si>
  <si>
    <t>18-Mar-2024</t>
  </si>
  <si>
    <t>GL-1</t>
  </si>
  <si>
    <t>01-Oct-2024</t>
  </si>
  <si>
    <t>01-Nov-2024</t>
  </si>
  <si>
    <t>Open</t>
  </si>
  <si>
    <t>31-Mar-2023</t>
  </si>
  <si>
    <t>30-Jun-2022</t>
  </si>
  <si>
    <t>31-Dec-2021</t>
  </si>
  <si>
    <t>30-Jun-2023</t>
  </si>
  <si>
    <t>31-Dec-2024</t>
  </si>
  <si>
    <t>30-Sep-2025</t>
  </si>
  <si>
    <t>30-Jun-2025</t>
  </si>
  <si>
    <t>31-Mar-2026</t>
  </si>
  <si>
    <t>31-Dec-2025</t>
  </si>
  <si>
    <t>Deependra Shrivastava/SF0002115</t>
  </si>
  <si>
    <t>Deepak Kujur/SF0101649</t>
  </si>
  <si>
    <t>Completed-Report Submitted</t>
  </si>
  <si>
    <t>Praveen kumar kaiwart</t>
  </si>
  <si>
    <t>SF0074281</t>
  </si>
  <si>
    <t>Dual Staff</t>
  </si>
  <si>
    <t>Available &amp; Updated</t>
  </si>
  <si>
    <t>GL-2</t>
  </si>
  <si>
    <t>GL-5</t>
  </si>
  <si>
    <t>GENERAL</t>
  </si>
  <si>
    <t>Ration shop</t>
  </si>
  <si>
    <t>Auto Repair</t>
  </si>
  <si>
    <t>Vegetable vending</t>
  </si>
  <si>
    <t>&gt; 10 Years</t>
  </si>
  <si>
    <t>30-Sep-2021</t>
  </si>
  <si>
    <t>2.87 Yrs</t>
  </si>
  <si>
    <t>01-Apr-2024</t>
  </si>
  <si>
    <t>Branch Quality Mangager Field</t>
  </si>
  <si>
    <t>DURGA</t>
  </si>
  <si>
    <t>26-Dec-2023</t>
  </si>
  <si>
    <t>15-Mar-2019</t>
  </si>
  <si>
    <t>15 Mar 2019</t>
  </si>
  <si>
    <t>7.42 Yrs</t>
  </si>
  <si>
    <t>PARVATI</t>
  </si>
  <si>
    <t>25-Mar-2025</t>
  </si>
  <si>
    <t>14-Dec-2023</t>
  </si>
  <si>
    <t>09-May-2024</t>
  </si>
  <si>
    <t>10-Apr-2024</t>
  </si>
  <si>
    <t>08-Oct-2024</t>
  </si>
  <si>
    <t>Borrower and loan card not available during visit.</t>
  </si>
  <si>
    <t>Confirm from borrower there is no evidence for verification</t>
  </si>
  <si>
    <t>OD Borrower Migrated</t>
  </si>
  <si>
    <t>Will full defaulter Borrower.</t>
  </si>
  <si>
    <t>2.95 Yrs</t>
  </si>
  <si>
    <t>TIFFIN CENTER</t>
  </si>
  <si>
    <t>Fancy Shop</t>
  </si>
  <si>
    <t>Groceries shop</t>
  </si>
  <si>
    <t>Tea stall</t>
  </si>
  <si>
    <t>Air Pumping Shop</t>
  </si>
  <si>
    <t>HOUSE PURPUSE</t>
  </si>
  <si>
    <t>Bakery Business</t>
  </si>
  <si>
    <t>ANITA</t>
  </si>
  <si>
    <t>SANGITA</t>
  </si>
  <si>
    <t>17-Jan-2019</t>
  </si>
  <si>
    <t>17 Jan 2019</t>
  </si>
  <si>
    <t>07-Mar-2019</t>
  </si>
  <si>
    <t>07 Mar 2019</t>
  </si>
  <si>
    <t>25-Jun-2019</t>
  </si>
  <si>
    <t>25 Jun 2019</t>
  </si>
  <si>
    <t>7.08 Yrs</t>
  </si>
  <si>
    <t>01-Aug-2019</t>
  </si>
  <si>
    <t>01 Aug 2019</t>
  </si>
  <si>
    <t>6.81 Yrs</t>
  </si>
  <si>
    <t>15-Sep-2023</t>
  </si>
  <si>
    <t>31-Jan-2020</t>
  </si>
  <si>
    <t>19-Jan-2020</t>
  </si>
  <si>
    <t>24-Jan-2020</t>
  </si>
  <si>
    <t>07-Feb-2020</t>
  </si>
  <si>
    <t>7.17 Yrs</t>
  </si>
  <si>
    <t>28-Apr-2023</t>
  </si>
  <si>
    <t>17-Jun-2025</t>
  </si>
  <si>
    <t>19-Nov-2020</t>
  </si>
  <si>
    <t>19 Nov 2020</t>
  </si>
  <si>
    <t>11-Jan-2021</t>
  </si>
  <si>
    <t>11 Jan 2021</t>
  </si>
  <si>
    <t>6.50 Yrs</t>
  </si>
  <si>
    <t>02-Oct-2024</t>
  </si>
  <si>
    <t>24-Jan-2025</t>
  </si>
  <si>
    <t>12-Jul-2023</t>
  </si>
  <si>
    <t>09-Sep-2023</t>
  </si>
  <si>
    <t>04-Sep-2023</t>
  </si>
  <si>
    <t>22-May-2025</t>
  </si>
  <si>
    <t>20-Jun-2024</t>
  </si>
  <si>
    <t>02-Nov-2023</t>
  </si>
  <si>
    <t>2.72 Yrs</t>
  </si>
  <si>
    <t>29-Jan-2025</t>
  </si>
  <si>
    <t>04-Jan-2024</t>
  </si>
  <si>
    <t>21-Nov-2023</t>
  </si>
  <si>
    <t>21 Nov 2023</t>
  </si>
  <si>
    <t>23-Nov-2023</t>
  </si>
  <si>
    <t>23 Nov 2023</t>
  </si>
  <si>
    <t>2.65 Yrs</t>
  </si>
  <si>
    <t>15-Jan-2025</t>
  </si>
  <si>
    <t>07-Oct-2024</t>
  </si>
  <si>
    <t>2.64 Yrs</t>
  </si>
  <si>
    <t>07 Dec 2023</t>
  </si>
  <si>
    <t>2.62 Yrs</t>
  </si>
  <si>
    <t>13 Dec 2023</t>
  </si>
  <si>
    <t>18-Dec-2023</t>
  </si>
  <si>
    <t>2.61 Yrs</t>
  </si>
  <si>
    <t>2.55 Yrs</t>
  </si>
  <si>
    <t>2.39 Yrs</t>
  </si>
  <si>
    <t>07-Mar-2024</t>
  </si>
  <si>
    <t>16-Mar-2024</t>
  </si>
  <si>
    <t>14-May-2024</t>
  </si>
  <si>
    <t>25 Sep 2023</t>
  </si>
  <si>
    <t>2.35 Yrs</t>
  </si>
  <si>
    <t>30-Mar-2024</t>
  </si>
  <si>
    <t>02-May-2024</t>
  </si>
  <si>
    <t>04-Jul-2024</t>
  </si>
  <si>
    <t>28-May-2024</t>
  </si>
  <si>
    <t>04-Aug-2024</t>
  </si>
  <si>
    <t>03-Sep-2024</t>
  </si>
  <si>
    <t>GL-4</t>
  </si>
  <si>
    <t>2.71 Yrs</t>
  </si>
  <si>
    <t>07-Nov-2024</t>
  </si>
  <si>
    <t>2.88 Yrs</t>
  </si>
  <si>
    <t>24 Mar 2021</t>
  </si>
  <si>
    <t>06-Jul-2026</t>
  </si>
  <si>
    <t>GL-7</t>
  </si>
  <si>
    <t>7.13 Yrs</t>
  </si>
  <si>
    <t>05-Dec-2024</t>
  </si>
  <si>
    <t>FN26-27-01080</t>
  </si>
  <si>
    <t>Vinay Kumar Dewangan</t>
  </si>
  <si>
    <t>SF0086382</t>
  </si>
  <si>
    <t>IA</t>
  </si>
  <si>
    <t>Terminated</t>
  </si>
  <si>
    <t>Ambikapur</t>
  </si>
  <si>
    <t>Manendragarh</t>
  </si>
  <si>
    <t>CHGL2073</t>
  </si>
  <si>
    <t>Baikunthapur</t>
  </si>
  <si>
    <t>Kamalpur</t>
  </si>
  <si>
    <t>SF0048197</t>
  </si>
  <si>
    <t>Umesh</t>
  </si>
  <si>
    <t>63</t>
  </si>
  <si>
    <t>MAA KALI</t>
  </si>
  <si>
    <t>SID951373743547</t>
  </si>
  <si>
    <t>TAILORING</t>
  </si>
  <si>
    <t>SID951373743549</t>
  </si>
  <si>
    <t>520898</t>
  </si>
  <si>
    <t xml:space="preserve">USHA JI </t>
  </si>
  <si>
    <t>SID2125544142</t>
  </si>
  <si>
    <t>401843</t>
  </si>
  <si>
    <t>chanda</t>
  </si>
  <si>
    <t>CID213101358</t>
  </si>
  <si>
    <t>SID951373035562</t>
  </si>
  <si>
    <t>SID951373030320</t>
  </si>
  <si>
    <t>Devnagar</t>
  </si>
  <si>
    <t>161</t>
  </si>
  <si>
    <t>SITA</t>
  </si>
  <si>
    <t>CID213100128</t>
  </si>
  <si>
    <t>CID213100311</t>
  </si>
  <si>
    <t>Gangoti</t>
  </si>
  <si>
    <t>78</t>
  </si>
  <si>
    <t>CID213101277</t>
  </si>
  <si>
    <t>turiya para</t>
  </si>
  <si>
    <t>turiya para C1</t>
  </si>
  <si>
    <t>turiya para C1 G1</t>
  </si>
  <si>
    <t>SID951373471164</t>
  </si>
  <si>
    <t>Masjid para</t>
  </si>
  <si>
    <t>533237</t>
  </si>
  <si>
    <t>SEETLA</t>
  </si>
  <si>
    <t>CID213100157</t>
  </si>
  <si>
    <t>CID213100160</t>
  </si>
  <si>
    <t>CID213100155</t>
  </si>
  <si>
    <t>SID2125776969</t>
  </si>
  <si>
    <t>Bike/Car Garage</t>
  </si>
  <si>
    <t>375790</t>
  </si>
  <si>
    <t>SHARDA</t>
  </si>
  <si>
    <t>SID951374757643</t>
  </si>
  <si>
    <t>SID2125305316</t>
  </si>
  <si>
    <t>Manpur</t>
  </si>
  <si>
    <t>533464</t>
  </si>
  <si>
    <t>pari</t>
  </si>
  <si>
    <t>CID213103643</t>
  </si>
  <si>
    <t>Hats Business</t>
  </si>
  <si>
    <t>CID213101263</t>
  </si>
  <si>
    <t>CID213103453</t>
  </si>
  <si>
    <t>SID951373547230</t>
  </si>
  <si>
    <t>Bhattapara</t>
  </si>
  <si>
    <t>38</t>
  </si>
  <si>
    <t>BAJRANG</t>
  </si>
  <si>
    <t>CID213103393</t>
  </si>
  <si>
    <t>SID2125285166</t>
  </si>
  <si>
    <t>12</t>
  </si>
  <si>
    <t>KGN</t>
  </si>
  <si>
    <t>SID951373250167</t>
  </si>
  <si>
    <t>CID213101799</t>
  </si>
  <si>
    <t>CID213101270</t>
  </si>
  <si>
    <t>CID213101226</t>
  </si>
  <si>
    <t>182</t>
  </si>
  <si>
    <t>RAYOL 1</t>
  </si>
  <si>
    <t>SID2125278727</t>
  </si>
  <si>
    <t>11</t>
  </si>
  <si>
    <t>DURGA1</t>
  </si>
  <si>
    <t>CID213100122</t>
  </si>
  <si>
    <t>27</t>
  </si>
  <si>
    <t>riddi</t>
  </si>
  <si>
    <t>CID213100581</t>
  </si>
  <si>
    <t>ARTI</t>
  </si>
  <si>
    <t>CID213103060</t>
  </si>
  <si>
    <t>CID213103611</t>
  </si>
  <si>
    <t>CID213103059</t>
  </si>
  <si>
    <t>SID2125314022</t>
  </si>
  <si>
    <t>SAHARA</t>
  </si>
  <si>
    <t>CID213100417</t>
  </si>
  <si>
    <t>CID213100421</t>
  </si>
  <si>
    <t>177</t>
  </si>
  <si>
    <t>Jwala</t>
  </si>
  <si>
    <t>SID951374879692</t>
  </si>
  <si>
    <t>CID213100124</t>
  </si>
  <si>
    <t>SID2125298168</t>
  </si>
  <si>
    <t>SID951372885278</t>
  </si>
  <si>
    <t>533470</t>
  </si>
  <si>
    <t>PRAGYA</t>
  </si>
  <si>
    <t>SID2125189787</t>
  </si>
  <si>
    <t>SID2125189789</t>
  </si>
  <si>
    <t>SID951375018289</t>
  </si>
  <si>
    <t>CID213100435</t>
  </si>
  <si>
    <t>SID951373671569</t>
  </si>
  <si>
    <t>SID951374981337</t>
  </si>
  <si>
    <t>Jailpara</t>
  </si>
  <si>
    <t>Rozi</t>
  </si>
  <si>
    <t>CID213100203</t>
  </si>
  <si>
    <t>Pasla</t>
  </si>
  <si>
    <t>112</t>
  </si>
  <si>
    <t>KOMAL</t>
  </si>
  <si>
    <t>CID213102189</t>
  </si>
  <si>
    <t>SHIV</t>
  </si>
  <si>
    <t>CID213100606</t>
  </si>
  <si>
    <t>CID213100637</t>
  </si>
  <si>
    <t>Basdei</t>
  </si>
  <si>
    <t>48</t>
  </si>
  <si>
    <t>PAYAL</t>
  </si>
  <si>
    <t>CID213103700</t>
  </si>
  <si>
    <t>CID213103662</t>
  </si>
  <si>
    <t>SID951374167633</t>
  </si>
  <si>
    <t>khan</t>
  </si>
  <si>
    <t>SID951373607371</t>
  </si>
  <si>
    <t>CID213101882</t>
  </si>
  <si>
    <t>CID213100335</t>
  </si>
  <si>
    <t>SID2125588868</t>
  </si>
  <si>
    <t>SID2125588866</t>
  </si>
  <si>
    <t>CID213103661</t>
  </si>
  <si>
    <t>439193</t>
  </si>
  <si>
    <t>muniya</t>
  </si>
  <si>
    <t>SID951375351206</t>
  </si>
  <si>
    <t>SID951373506880</t>
  </si>
  <si>
    <t>SID951375374694</t>
  </si>
  <si>
    <t>SID951375374798</t>
  </si>
  <si>
    <t>sudha2</t>
  </si>
  <si>
    <t>SID951374407820</t>
  </si>
  <si>
    <t>SID951374462303</t>
  </si>
  <si>
    <t>186</t>
  </si>
  <si>
    <t>Ram2</t>
  </si>
  <si>
    <t>CID213102374</t>
  </si>
  <si>
    <t>CID213103665</t>
  </si>
  <si>
    <t>SID951375635064</t>
  </si>
  <si>
    <t>SID951375636197</t>
  </si>
  <si>
    <t>CID213103585</t>
  </si>
  <si>
    <t>CID213101279</t>
  </si>
  <si>
    <t>SARASWATI</t>
  </si>
  <si>
    <t>SID951375911691</t>
  </si>
  <si>
    <t>CID213101367</t>
  </si>
  <si>
    <t>CID213101366</t>
  </si>
  <si>
    <t>CID213101275</t>
  </si>
  <si>
    <t>CID213101267</t>
  </si>
  <si>
    <t>gauri</t>
  </si>
  <si>
    <t>CID213101273</t>
  </si>
  <si>
    <t>SID951375930570</t>
  </si>
  <si>
    <t>CID213103141</t>
  </si>
  <si>
    <t>CID213103056</t>
  </si>
  <si>
    <t>Home tuitions</t>
  </si>
  <si>
    <t>SID951372989986</t>
  </si>
  <si>
    <t>SID951375121787</t>
  </si>
  <si>
    <t>CID213101797</t>
  </si>
  <si>
    <t>37</t>
  </si>
  <si>
    <t>SID2125272946</t>
  </si>
  <si>
    <t>CID213102321</t>
  </si>
  <si>
    <t>SID951372889960</t>
  </si>
  <si>
    <t>GANGA</t>
  </si>
  <si>
    <t>SID951372841263</t>
  </si>
  <si>
    <t>SID951373498885</t>
  </si>
  <si>
    <t>SID951375213887</t>
  </si>
  <si>
    <t>CID213103400</t>
  </si>
  <si>
    <t>CID213103396</t>
  </si>
  <si>
    <t>SID951375121788</t>
  </si>
  <si>
    <t>SID2125066256</t>
  </si>
  <si>
    <t>SID2125058460</t>
  </si>
  <si>
    <t>SID951373559636</t>
  </si>
  <si>
    <t>SID2125057214</t>
  </si>
  <si>
    <t>SID951374589368</t>
  </si>
  <si>
    <t>CID213101692</t>
  </si>
  <si>
    <t>CID213101251</t>
  </si>
  <si>
    <t>CID213101790</t>
  </si>
  <si>
    <t>Pandri</t>
  </si>
  <si>
    <t>385375 cm</t>
  </si>
  <si>
    <t>sita</t>
  </si>
  <si>
    <t>SSF3147372</t>
  </si>
  <si>
    <t>SSF3151030</t>
  </si>
  <si>
    <t>SID951374500395</t>
  </si>
  <si>
    <t>OM</t>
  </si>
  <si>
    <t>SID951375964452</t>
  </si>
  <si>
    <t>SSF3547253</t>
  </si>
  <si>
    <t>MAHAMAYA</t>
  </si>
  <si>
    <t>SSF3565514</t>
  </si>
  <si>
    <t>SSF3676950</t>
  </si>
  <si>
    <t>CID213101061</t>
  </si>
  <si>
    <t>385375</t>
  </si>
  <si>
    <t>SSF3803733</t>
  </si>
  <si>
    <t>170</t>
  </si>
  <si>
    <t>PARUL</t>
  </si>
  <si>
    <t>SSF3941151</t>
  </si>
  <si>
    <t>SSF3941181</t>
  </si>
  <si>
    <t>dumareeya</t>
  </si>
  <si>
    <t>dumareeya C1</t>
  </si>
  <si>
    <t>dumareeya C1 G1</t>
  </si>
  <si>
    <t>SID951374291937</t>
  </si>
  <si>
    <t>SSF4063810</t>
  </si>
  <si>
    <t>SSF4104444</t>
  </si>
  <si>
    <t>SSF4270443</t>
  </si>
  <si>
    <t>SID951373885618</t>
  </si>
  <si>
    <t>64432</t>
  </si>
  <si>
    <t>143248</t>
  </si>
  <si>
    <t>CID213101268</t>
  </si>
  <si>
    <t>780178</t>
  </si>
  <si>
    <t>CID213100265</t>
  </si>
  <si>
    <t>SSF4514646</t>
  </si>
  <si>
    <t>SSF4913522</t>
  </si>
  <si>
    <t>SSF4928649</t>
  </si>
  <si>
    <t>SSF5032843</t>
  </si>
  <si>
    <t>SID2125751394</t>
  </si>
  <si>
    <t>SSF3106389</t>
  </si>
  <si>
    <t>SSF5067017</t>
  </si>
  <si>
    <t>CID213102025</t>
  </si>
  <si>
    <t>MIXER</t>
  </si>
  <si>
    <t>SSF5129662</t>
  </si>
  <si>
    <t>SSF5148814</t>
  </si>
  <si>
    <t>SSF5167625</t>
  </si>
  <si>
    <t>SSF5209144</t>
  </si>
  <si>
    <t>SSF5234747</t>
  </si>
  <si>
    <t>SSF5295938</t>
  </si>
  <si>
    <t>SSF5321307</t>
  </si>
  <si>
    <t>CID213100270</t>
  </si>
  <si>
    <t>SSF3994157</t>
  </si>
  <si>
    <t>SSF5467565</t>
  </si>
  <si>
    <t>65104</t>
  </si>
  <si>
    <t>138517</t>
  </si>
  <si>
    <t>SSF5571780</t>
  </si>
  <si>
    <t>CID213100199</t>
  </si>
  <si>
    <t>CID213103827</t>
  </si>
  <si>
    <t>760794</t>
  </si>
  <si>
    <t>SSF5826067</t>
  </si>
  <si>
    <t>SSF5829579</t>
  </si>
  <si>
    <t>CID213101276</t>
  </si>
  <si>
    <t>SSF5976286</t>
  </si>
  <si>
    <t>SID951372921872</t>
  </si>
  <si>
    <t>SID951372921206</t>
  </si>
  <si>
    <t>SSF3980051</t>
  </si>
  <si>
    <t>SID2125036771</t>
  </si>
  <si>
    <t>SID951372974279</t>
  </si>
  <si>
    <t>SID951373498884</t>
  </si>
  <si>
    <t>SSF3803891</t>
  </si>
  <si>
    <t>SSF5270608</t>
  </si>
  <si>
    <t>SID951375899940</t>
  </si>
  <si>
    <t>SSF3803806</t>
  </si>
  <si>
    <t>SSF4106044</t>
  </si>
  <si>
    <t>SSF3803832</t>
  </si>
  <si>
    <t>SSF3669276</t>
  </si>
  <si>
    <t>SSF3841751</t>
  </si>
  <si>
    <t>SSF4786263</t>
  </si>
  <si>
    <t>SSF4833867</t>
  </si>
  <si>
    <t>SSF4557688</t>
  </si>
  <si>
    <t>SSF4391909</t>
  </si>
  <si>
    <t>SSF5149320</t>
  </si>
  <si>
    <t>SSF5075221</t>
  </si>
  <si>
    <t>SSF3568844</t>
  </si>
  <si>
    <t>SSF4412963</t>
  </si>
  <si>
    <t>SSF4899982</t>
  </si>
  <si>
    <t>SSF6008847</t>
  </si>
  <si>
    <t>SSF5102522</t>
  </si>
  <si>
    <t>CID213103398</t>
  </si>
  <si>
    <t>Consumer Durable</t>
  </si>
  <si>
    <t>Mobile</t>
  </si>
  <si>
    <t>SID951374635877</t>
  </si>
  <si>
    <t>SSF5055339</t>
  </si>
  <si>
    <t>SSF5217514</t>
  </si>
  <si>
    <t>SSF5149192</t>
  </si>
  <si>
    <t>CID213100271</t>
  </si>
  <si>
    <t>SSF6061904</t>
  </si>
  <si>
    <t>SSF3805457</t>
  </si>
  <si>
    <t>SSF3841755</t>
  </si>
  <si>
    <t>SSF3488078</t>
  </si>
  <si>
    <t>SSF3741715</t>
  </si>
  <si>
    <t>SSF3960835</t>
  </si>
  <si>
    <t>CID213101062</t>
  </si>
  <si>
    <t>SID951375951899</t>
  </si>
  <si>
    <t>CID213103825</t>
  </si>
  <si>
    <t>CID213103750</t>
  </si>
  <si>
    <t>SSF5901068</t>
  </si>
  <si>
    <t>SSF3455306</t>
  </si>
  <si>
    <t>CID213100440</t>
  </si>
  <si>
    <t>SID951373877097</t>
  </si>
  <si>
    <t>Rajni Bai</t>
  </si>
  <si>
    <t>GEETA KULDEEP</t>
  </si>
  <si>
    <t>Chandrawati</t>
  </si>
  <si>
    <t>JAGESHWARI PANIKA</t>
  </si>
  <si>
    <t>FUL SUNDARI</t>
  </si>
  <si>
    <t>SANGEETA</t>
  </si>
  <si>
    <t>MUNAFA KHATUN</t>
  </si>
  <si>
    <t>NURESHA</t>
  </si>
  <si>
    <t>BABI</t>
  </si>
  <si>
    <t>SHIMA</t>
  </si>
  <si>
    <t>SHANTI BAI</t>
  </si>
  <si>
    <t>BINDESHWARI</t>
  </si>
  <si>
    <t>KAMALA</t>
  </si>
  <si>
    <t>Sabeena Begam</t>
  </si>
  <si>
    <t>GAYATRI</t>
  </si>
  <si>
    <t>KAVITA</t>
  </si>
  <si>
    <t>SUMITRA DEVI</t>
  </si>
  <si>
    <t>Indra Kunwar</t>
  </si>
  <si>
    <t>SANTOSHI</t>
  </si>
  <si>
    <t>GORI BAI</t>
  </si>
  <si>
    <t>Gudiya</t>
  </si>
  <si>
    <t>CHAMPA</t>
  </si>
  <si>
    <t>JUGNU</t>
  </si>
  <si>
    <t>SHANTIBAI</t>
  </si>
  <si>
    <t>CHAMPA GUPTA</t>
  </si>
  <si>
    <t>UJAINI</t>
  </si>
  <si>
    <t>LALITA BAI</t>
  </si>
  <si>
    <t>LAXMANIYA</t>
  </si>
  <si>
    <t>NAJMAA KHATUN</t>
  </si>
  <si>
    <t>TAIMUN NISHA</t>
  </si>
  <si>
    <t>NIKHAT PARVIN</t>
  </si>
  <si>
    <t>KUSUM SAHU</t>
  </si>
  <si>
    <t>Shabnam Khatun</t>
  </si>
  <si>
    <t>RAZIYA</t>
  </si>
  <si>
    <t>SARVARI BEGAM</t>
  </si>
  <si>
    <t>Neera</t>
  </si>
  <si>
    <t>TULSI</t>
  </si>
  <si>
    <t>KARUNA URF FARIDA BEGAM</t>
  </si>
  <si>
    <t>Urmila Bai</t>
  </si>
  <si>
    <t>Pavan</t>
  </si>
  <si>
    <t>JAMHIRAN</t>
  </si>
  <si>
    <t>Krishna Bai</t>
  </si>
  <si>
    <t>REHAANA BEGAM</t>
  </si>
  <si>
    <t>HALIMA</t>
  </si>
  <si>
    <t>SAVITA</t>
  </si>
  <si>
    <t>SUMITRA</t>
  </si>
  <si>
    <t>MUNNI</t>
  </si>
  <si>
    <t>KETABUN NISHA</t>
  </si>
  <si>
    <t>JAHIDA BEGAM</t>
  </si>
  <si>
    <t>RITA</t>
  </si>
  <si>
    <t>Shabana Nasrin</t>
  </si>
  <si>
    <t>Subhaanti Gupta</t>
  </si>
  <si>
    <t>JAHAARA</t>
  </si>
  <si>
    <t>LALO BAI</t>
  </si>
  <si>
    <t>VIMALA</t>
  </si>
  <si>
    <t>SHANTI</t>
  </si>
  <si>
    <t>Lavkunwar</t>
  </si>
  <si>
    <t>KABUTAR</t>
  </si>
  <si>
    <t>KOSHILYA DEVI</t>
  </si>
  <si>
    <t>RAMPATI</t>
  </si>
  <si>
    <t>Fulkuvanri</t>
  </si>
  <si>
    <t>BABLI SINGH</t>
  </si>
  <si>
    <t>Nisha Baishnow</t>
  </si>
  <si>
    <t>GEETA GOSVAMI</t>
  </si>
  <si>
    <t>SARASVATI</t>
  </si>
  <si>
    <t>Tetari Devi Soni</t>
  </si>
  <si>
    <t>TESHMI SINGH</t>
  </si>
  <si>
    <t>Kaushilya</t>
  </si>
  <si>
    <t>MAHESHWARI</t>
  </si>
  <si>
    <t>KAILASHO SINGH</t>
  </si>
  <si>
    <t>SARITA RAJWADE</t>
  </si>
  <si>
    <t>MAYA DEVI</t>
  </si>
  <si>
    <t>SULTANA GAUHAR</t>
  </si>
  <si>
    <t>AJMERUN NISHA</t>
  </si>
  <si>
    <t>KUNTI</t>
  </si>
  <si>
    <t>Abhilasha</t>
  </si>
  <si>
    <t>KASIRAN BIBI</t>
  </si>
  <si>
    <t>PHOTO BAI SARATHI</t>
  </si>
  <si>
    <t>KUNTI SARATHI</t>
  </si>
  <si>
    <t>Chanda Bai</t>
  </si>
  <si>
    <t>PRABHA</t>
  </si>
  <si>
    <t>MALTI</t>
  </si>
  <si>
    <t>Chandramani</t>
  </si>
  <si>
    <t>BHUKHAMEN</t>
  </si>
  <si>
    <t>RINA</t>
  </si>
  <si>
    <t>SHARDA KUMARI</t>
  </si>
  <si>
    <t>FULESHVARI</t>
  </si>
  <si>
    <t>Shafija Parveen</t>
  </si>
  <si>
    <t>SHYAMVATI</t>
  </si>
  <si>
    <t>FAROGI</t>
  </si>
  <si>
    <t>SAROJ</t>
  </si>
  <si>
    <t>KAMLA</t>
  </si>
  <si>
    <t>KAIMUN NISHA</t>
  </si>
  <si>
    <t>ANITA SONPAKAR</t>
  </si>
  <si>
    <t>AJMERI KHATUN</t>
  </si>
  <si>
    <t>RAJNTI</t>
  </si>
  <si>
    <t>URMILA DEVANGAN</t>
  </si>
  <si>
    <t>RUKSAR KHATUN</t>
  </si>
  <si>
    <t>SUNITA</t>
  </si>
  <si>
    <t>SAHANAJ PRAVEEN</t>
  </si>
  <si>
    <t>AFSANA KHATUN</t>
  </si>
  <si>
    <t>RAMKESHWARI</t>
  </si>
  <si>
    <t>RANJANA GIRI</t>
  </si>
  <si>
    <t>SUNITA SONMANE</t>
  </si>
  <si>
    <t>TASAUR BIBI MANSOORI</t>
  </si>
  <si>
    <t>RITA GUPTA</t>
  </si>
  <si>
    <t>JAHIDA KHATUN</t>
  </si>
  <si>
    <t>ANJLI</t>
  </si>
  <si>
    <t>BAIYA</t>
  </si>
  <si>
    <t>KIRAN</t>
  </si>
  <si>
    <t>URMILA SAAHU</t>
  </si>
  <si>
    <t>DILKUVAR</t>
  </si>
  <si>
    <t>KANCHAN</t>
  </si>
  <si>
    <t>ANITA YADAV</t>
  </si>
  <si>
    <t>NAHIT AKHATAR</t>
  </si>
  <si>
    <t>SHAHINA ALI</t>
  </si>
  <si>
    <t>GANMA</t>
  </si>
  <si>
    <t>MAUSMEENA KHAN</t>
  </si>
  <si>
    <t>FOOLESHYA</t>
  </si>
  <si>
    <t>CHANDRAMANI</t>
  </si>
  <si>
    <t>ANJU SAHU</t>
  </si>
  <si>
    <t>MANJU GUPTA</t>
  </si>
  <si>
    <t>ANKITA DWIVEDI</t>
  </si>
  <si>
    <t>KISHNA</t>
  </si>
  <si>
    <t>TAARA CHOUDAHRI</t>
  </si>
  <si>
    <t>SABINA KHATUN</t>
  </si>
  <si>
    <t>JIVAN YADAV</t>
  </si>
  <si>
    <t>SAPNA KASHYAP</t>
  </si>
  <si>
    <t>SAVITRI</t>
  </si>
  <si>
    <t>FULVATI</t>
  </si>
  <si>
    <t>SANTOSHI DEWANGAN</t>
  </si>
  <si>
    <t>VIMLA</t>
  </si>
  <si>
    <t>MAMTA SHUKLA</t>
  </si>
  <si>
    <t>PRATIMA PANDEY</t>
  </si>
  <si>
    <t>GULAVATI</t>
  </si>
  <si>
    <t>KRISHNA VATI</t>
  </si>
  <si>
    <t xml:space="preserve"> RAM BAI</t>
  </si>
  <si>
    <t>NANMATI BARGAH</t>
  </si>
  <si>
    <t>RUKSANA KHATUN</t>
  </si>
  <si>
    <t>PRAMILA SAHU</t>
  </si>
  <si>
    <t>PARMESHWARI</t>
  </si>
  <si>
    <t>SUHANI</t>
  </si>
  <si>
    <t>FULBASIYA</t>
  </si>
  <si>
    <t>PHARHARO</t>
  </si>
  <si>
    <t>BABLI</t>
  </si>
  <si>
    <t>ASHA THAKUR</t>
  </si>
  <si>
    <t>NEHA BAGHEL</t>
  </si>
  <si>
    <t>SUMITRA SIDAR</t>
  </si>
  <si>
    <t>KADAM KUNVAR</t>
  </si>
  <si>
    <t>SUBHADRA</t>
  </si>
  <si>
    <t>RUKMAN BAI</t>
  </si>
  <si>
    <t>AKANKSHA SINGH</t>
  </si>
  <si>
    <t>SUMAN</t>
  </si>
  <si>
    <t>HAMIDA KHADUN</t>
  </si>
  <si>
    <t>RAM BAI</t>
  </si>
  <si>
    <t>SANTRA BAI</t>
  </si>
  <si>
    <t>TAIRUN BIBI</t>
  </si>
  <si>
    <t>TILASO BAI</t>
  </si>
  <si>
    <t>SWATI GUPTA</t>
  </si>
  <si>
    <t>MUSTARI KHATUN</t>
  </si>
  <si>
    <t>SAIRA BIBI</t>
  </si>
  <si>
    <t>CHANDRA MANI HARIJAN</t>
  </si>
  <si>
    <t>SUNITA HARIJAN</t>
  </si>
  <si>
    <t>BABITA DEVI</t>
  </si>
  <si>
    <t>MUMTAJ HINA</t>
  </si>
  <si>
    <t>SHAKUNTI RAJAK</t>
  </si>
  <si>
    <t>FUL KUNVAR</t>
  </si>
  <si>
    <t>VANDANA SHUKLA</t>
  </si>
  <si>
    <t>PRABHA DEVI</t>
  </si>
  <si>
    <t>KAMALA WATI</t>
  </si>
  <si>
    <t>6260599875</t>
  </si>
  <si>
    <t>6223408170</t>
  </si>
  <si>
    <t>8517001097</t>
  </si>
  <si>
    <t>8719915088</t>
  </si>
  <si>
    <t>9981204140</t>
  </si>
  <si>
    <t>6268997854</t>
  </si>
  <si>
    <t>6261792302</t>
  </si>
  <si>
    <t>9754599797</t>
  </si>
  <si>
    <t>6260483278</t>
  </si>
  <si>
    <t>9165921850</t>
  </si>
  <si>
    <t>6266100756</t>
  </si>
  <si>
    <t>9098348660</t>
  </si>
  <si>
    <t>7566485502</t>
  </si>
  <si>
    <t>8120701906</t>
  </si>
  <si>
    <t>6261279547</t>
  </si>
  <si>
    <t>7089303066</t>
  </si>
  <si>
    <t>8889171512</t>
  </si>
  <si>
    <t>6268614970</t>
  </si>
  <si>
    <t>6266439387</t>
  </si>
  <si>
    <t>9826621280</t>
  </si>
  <si>
    <t>6263334729</t>
  </si>
  <si>
    <t>8889699783</t>
  </si>
  <si>
    <t>9301434768</t>
  </si>
  <si>
    <t>8109285737</t>
  </si>
  <si>
    <t>7869141587</t>
  </si>
  <si>
    <t>7610542474</t>
  </si>
  <si>
    <t>6267283173</t>
  </si>
  <si>
    <t>9753723424</t>
  </si>
  <si>
    <t>7067217022</t>
  </si>
  <si>
    <t>8871547266</t>
  </si>
  <si>
    <t>6265621009</t>
  </si>
  <si>
    <t>6266105442</t>
  </si>
  <si>
    <t>9131236669</t>
  </si>
  <si>
    <t>9399273487</t>
  </si>
  <si>
    <t>8770219253</t>
  </si>
  <si>
    <t>9977679980</t>
  </si>
  <si>
    <t>8225935109</t>
  </si>
  <si>
    <t>9111360879</t>
  </si>
  <si>
    <t>6261802760</t>
  </si>
  <si>
    <t>9204607317</t>
  </si>
  <si>
    <t>8209295066</t>
  </si>
  <si>
    <t>6263522316</t>
  </si>
  <si>
    <t>9399329654</t>
  </si>
  <si>
    <t>7000191146</t>
  </si>
  <si>
    <t>9407697230</t>
  </si>
  <si>
    <t>9947121410</t>
  </si>
  <si>
    <t>9399950237</t>
  </si>
  <si>
    <t>6266224241</t>
  </si>
  <si>
    <t>6266493206</t>
  </si>
  <si>
    <t>6261218026</t>
  </si>
  <si>
    <t>7694056320</t>
  </si>
  <si>
    <t>9826175535</t>
  </si>
  <si>
    <t>7771808329</t>
  </si>
  <si>
    <t>9575685715</t>
  </si>
  <si>
    <t>9009839976</t>
  </si>
  <si>
    <t>9174068211</t>
  </si>
  <si>
    <t>8463024581</t>
  </si>
  <si>
    <t>9753154715</t>
  </si>
  <si>
    <t>9617182021</t>
  </si>
  <si>
    <t>9003112632</t>
  </si>
  <si>
    <t>6267157124</t>
  </si>
  <si>
    <t>6267151592</t>
  </si>
  <si>
    <t>7489004120</t>
  </si>
  <si>
    <t>7693886810</t>
  </si>
  <si>
    <t>6266388230</t>
  </si>
  <si>
    <t>7987909517</t>
  </si>
  <si>
    <t>9977667307</t>
  </si>
  <si>
    <t>6267470591</t>
  </si>
  <si>
    <t>7879123751</t>
  </si>
  <si>
    <t>9399475273</t>
  </si>
  <si>
    <t>7049312832</t>
  </si>
  <si>
    <t>6268800766</t>
  </si>
  <si>
    <t>6269221871</t>
  </si>
  <si>
    <t>8815520654</t>
  </si>
  <si>
    <t>6265550149</t>
  </si>
  <si>
    <t>9820123320</t>
  </si>
  <si>
    <t>9302943770</t>
  </si>
  <si>
    <t>7000477732</t>
  </si>
  <si>
    <t>7224852120</t>
  </si>
  <si>
    <t>7746968313</t>
  </si>
  <si>
    <t>8718928908</t>
  </si>
  <si>
    <t>9617973987</t>
  </si>
  <si>
    <t>6260237354</t>
  </si>
  <si>
    <t>6265038436</t>
  </si>
  <si>
    <t>6267032214</t>
  </si>
  <si>
    <t>6268929203</t>
  </si>
  <si>
    <t>7771806338</t>
  </si>
  <si>
    <t>7724805752</t>
  </si>
  <si>
    <t>6266239563</t>
  </si>
  <si>
    <t>7389132128</t>
  </si>
  <si>
    <t>7987909373</t>
  </si>
  <si>
    <t>8963905046</t>
  </si>
  <si>
    <t>9340531007</t>
  </si>
  <si>
    <t>6260849506</t>
  </si>
  <si>
    <t>6263880103</t>
  </si>
  <si>
    <t>6263917087</t>
  </si>
  <si>
    <t>9753529451</t>
  </si>
  <si>
    <t>6267458147</t>
  </si>
  <si>
    <t>7987892550</t>
  </si>
  <si>
    <t>8815030435</t>
  </si>
  <si>
    <t>9162745506</t>
  </si>
  <si>
    <t>6265312606</t>
  </si>
  <si>
    <t>6268908049</t>
  </si>
  <si>
    <t>9329945367</t>
  </si>
  <si>
    <t>6265857122</t>
  </si>
  <si>
    <t>9301482016</t>
  </si>
  <si>
    <t>8717838900</t>
  </si>
  <si>
    <t>7725056596</t>
  </si>
  <si>
    <t>8959236458</t>
  </si>
  <si>
    <t>6267893029</t>
  </si>
  <si>
    <t>9302662858</t>
  </si>
  <si>
    <t>7999219850</t>
  </si>
  <si>
    <t>6266615361</t>
  </si>
  <si>
    <t>6266043418</t>
  </si>
  <si>
    <t>9244142195</t>
  </si>
  <si>
    <t>8839896073</t>
  </si>
  <si>
    <t>6267894340</t>
  </si>
  <si>
    <t>9301470685</t>
  </si>
  <si>
    <t>9285472620</t>
  </si>
  <si>
    <t>9691652313</t>
  </si>
  <si>
    <t>7000476324</t>
  </si>
  <si>
    <t>9302250139</t>
  </si>
  <si>
    <t>8815347120</t>
  </si>
  <si>
    <t>8817268046</t>
  </si>
  <si>
    <t>6267494550</t>
  </si>
  <si>
    <t>7974444783</t>
  </si>
  <si>
    <t>8319830031</t>
  </si>
  <si>
    <t>9303054248</t>
  </si>
  <si>
    <t>6264591438</t>
  </si>
  <si>
    <t>7067855574</t>
  </si>
  <si>
    <t>9691481355</t>
  </si>
  <si>
    <t>8878255559</t>
  </si>
  <si>
    <t>6266600948</t>
  </si>
  <si>
    <t>6267175037</t>
  </si>
  <si>
    <t>6265180552</t>
  </si>
  <si>
    <t>9244967056</t>
  </si>
  <si>
    <t>8982568363</t>
  </si>
  <si>
    <t>9009158425</t>
  </si>
  <si>
    <t>6260158784</t>
  </si>
  <si>
    <t>9301665589</t>
  </si>
  <si>
    <t>9301653117</t>
  </si>
  <si>
    <t>9343476898</t>
  </si>
  <si>
    <t>7671976900</t>
  </si>
  <si>
    <t>9977566957</t>
  </si>
  <si>
    <t>6263649775</t>
  </si>
  <si>
    <t>9171273922</t>
  </si>
  <si>
    <t>6261727245</t>
  </si>
  <si>
    <t>9301701372</t>
  </si>
  <si>
    <t>9329047796</t>
  </si>
  <si>
    <t>9926545820</t>
  </si>
  <si>
    <t>9926196249</t>
  </si>
  <si>
    <t>7067080654</t>
  </si>
  <si>
    <t>9343822787</t>
  </si>
  <si>
    <t>6264500667</t>
  </si>
  <si>
    <t>7067134460</t>
  </si>
  <si>
    <t>7987033992</t>
  </si>
  <si>
    <t>6268921113</t>
  </si>
  <si>
    <t>8109948398</t>
  </si>
  <si>
    <t>8458831078</t>
  </si>
  <si>
    <t>7999030788</t>
  </si>
  <si>
    <t>7974750310</t>
  </si>
  <si>
    <t>6268489125</t>
  </si>
  <si>
    <t>9343301305</t>
  </si>
  <si>
    <t>6267643662</t>
  </si>
  <si>
    <t>8629998033</t>
  </si>
  <si>
    <t>9009579558</t>
  </si>
  <si>
    <t>8817927041</t>
  </si>
  <si>
    <t>6266515069</t>
  </si>
  <si>
    <t>7489851095</t>
  </si>
  <si>
    <t>6265910483</t>
  </si>
  <si>
    <t>8140976972</t>
  </si>
  <si>
    <t>6261640142</t>
  </si>
  <si>
    <t>6267337045</t>
  </si>
  <si>
    <t>8103158754</t>
  </si>
  <si>
    <t>9926558890</t>
  </si>
  <si>
    <t>8602340091</t>
  </si>
  <si>
    <t>9709710265</t>
  </si>
  <si>
    <t>7000879106</t>
  </si>
  <si>
    <t>7987736939</t>
  </si>
  <si>
    <t>9399225505</t>
  </si>
  <si>
    <t>9691208982</t>
  </si>
  <si>
    <t>7999295062</t>
  </si>
  <si>
    <t>8965810010</t>
  </si>
  <si>
    <t>7067088670</t>
  </si>
  <si>
    <t>9993908372</t>
  </si>
  <si>
    <t>7999653355</t>
  </si>
  <si>
    <t>8305359714</t>
  </si>
  <si>
    <t>15-May-2018</t>
  </si>
  <si>
    <t>Thu</t>
  </si>
  <si>
    <t>8.23 Yrs</t>
  </si>
  <si>
    <t>15 May 2018</t>
  </si>
  <si>
    <t>11-Sep-2018</t>
  </si>
  <si>
    <t>10</t>
  </si>
  <si>
    <t>9.93 Yrs</t>
  </si>
  <si>
    <t>11 Sep 2018</t>
  </si>
  <si>
    <t>09-Oct-2018</t>
  </si>
  <si>
    <t>Tue</t>
  </si>
  <si>
    <t>8.84 Yrs</t>
  </si>
  <si>
    <t>09 Oct 2018</t>
  </si>
  <si>
    <t>12.68 Yrs</t>
  </si>
  <si>
    <t>12.98 Yrs</t>
  </si>
  <si>
    <t>05-Mar-2019</t>
  </si>
  <si>
    <t>MON</t>
  </si>
  <si>
    <t>8.39 Yrs</t>
  </si>
  <si>
    <t>05 Mar 2019</t>
  </si>
  <si>
    <t>Mon</t>
  </si>
  <si>
    <t>12.70 Yrs</t>
  </si>
  <si>
    <t>04-Mar-2019</t>
  </si>
  <si>
    <t>04 Mar 2019</t>
  </si>
  <si>
    <t>9.44 Yrs</t>
  </si>
  <si>
    <t>06-Mar-2019</t>
  </si>
  <si>
    <t>06 Mar 2019</t>
  </si>
  <si>
    <t>10.36 Yrs</t>
  </si>
  <si>
    <t>8.36 Yrs</t>
  </si>
  <si>
    <t>19-Mar-2019</t>
  </si>
  <si>
    <t>12.64 Yrs</t>
  </si>
  <si>
    <t>19 Mar 2019</t>
  </si>
  <si>
    <t>11.31 Yrs</t>
  </si>
  <si>
    <t>8.33 Yrs</t>
  </si>
  <si>
    <t>16-Mar-2019</t>
  </si>
  <si>
    <t>11.36 Yrs</t>
  </si>
  <si>
    <t>16 Mar 2019</t>
  </si>
  <si>
    <t>10.41 Yrs</t>
  </si>
  <si>
    <t>8.41 Yrs</t>
  </si>
  <si>
    <t>25-Apr-2019</t>
  </si>
  <si>
    <t>12.60 Yrs</t>
  </si>
  <si>
    <t>25 Apr 2019</t>
  </si>
  <si>
    <t>18-Apr-2019</t>
  </si>
  <si>
    <t>10.42 Yrs</t>
  </si>
  <si>
    <t>18 Apr 2019</t>
  </si>
  <si>
    <t>08-Apr-2019</t>
  </si>
  <si>
    <t>12.62 Yrs</t>
  </si>
  <si>
    <t>08 Apr 2019</t>
  </si>
  <si>
    <t>17-Apr-2019</t>
  </si>
  <si>
    <t>12.02 Yrs</t>
  </si>
  <si>
    <t>17 Apr 2019</t>
  </si>
  <si>
    <t>14-Sep-2023</t>
  </si>
  <si>
    <t>11.62 Yrs</t>
  </si>
  <si>
    <t>10-Apr-2019</t>
  </si>
  <si>
    <t>10.98 Yrs</t>
  </si>
  <si>
    <t>10 Apr 2019</t>
  </si>
  <si>
    <t>10.30 Yrs</t>
  </si>
  <si>
    <t>12.56 Yrs</t>
  </si>
  <si>
    <t>7.31 Yrs</t>
  </si>
  <si>
    <t>03-May-2019</t>
  </si>
  <si>
    <t>12.30 Yrs</t>
  </si>
  <si>
    <t>03 May 2019</t>
  </si>
  <si>
    <t>10.34 Yrs</t>
  </si>
  <si>
    <t>19-Jun-2019</t>
  </si>
  <si>
    <t>9.07 Yrs</t>
  </si>
  <si>
    <t>19 Jun 2019</t>
  </si>
  <si>
    <t>24-Jun-2019</t>
  </si>
  <si>
    <t>10.52 Yrs</t>
  </si>
  <si>
    <t>24 Jun 2019</t>
  </si>
  <si>
    <t>06-Jun-2019</t>
  </si>
  <si>
    <t>10.57 Yrs</t>
  </si>
  <si>
    <t>06 Jun 2019</t>
  </si>
  <si>
    <t>7</t>
  </si>
  <si>
    <t>12.49 Yrs</t>
  </si>
  <si>
    <t>7.88 Yrs</t>
  </si>
  <si>
    <t>20-Jun-2019</t>
  </si>
  <si>
    <t>20 Jun 2019</t>
  </si>
  <si>
    <t>8.13 Yrs</t>
  </si>
  <si>
    <t>10-Jul-2019</t>
  </si>
  <si>
    <t>10 Jul 2019</t>
  </si>
  <si>
    <t>29-Jul-2019</t>
  </si>
  <si>
    <t>12.45 Yrs</t>
  </si>
  <si>
    <t>29 Jul 2019</t>
  </si>
  <si>
    <t>12.40 Yrs</t>
  </si>
  <si>
    <t>11.05 Yrs</t>
  </si>
  <si>
    <t>14-Aug-2019</t>
  </si>
  <si>
    <t>10.96 Yrs</t>
  </si>
  <si>
    <t>14 Aug 2019</t>
  </si>
  <si>
    <t>11-Sep-2019</t>
  </si>
  <si>
    <t>7.92 Yrs</t>
  </si>
  <si>
    <t>11 Sep 2019</t>
  </si>
  <si>
    <t>29-Sep-2019</t>
  </si>
  <si>
    <t>6.86 Yrs</t>
  </si>
  <si>
    <t>29 Sep 2019</t>
  </si>
  <si>
    <t>12.59 Yrs</t>
  </si>
  <si>
    <t>28-Sep-2019</t>
  </si>
  <si>
    <t>12.10 Yrs</t>
  </si>
  <si>
    <t>28 Sep 2019</t>
  </si>
  <si>
    <t>17-Sep-2019</t>
  </si>
  <si>
    <t>9.82 Yrs</t>
  </si>
  <si>
    <t>17 Sep 2019</t>
  </si>
  <si>
    <t>9.87 Yrs</t>
  </si>
  <si>
    <t>10.88 Yrs</t>
  </si>
  <si>
    <t>18-Oct-2019</t>
  </si>
  <si>
    <t>18 Oct 2019</t>
  </si>
  <si>
    <t>21-Oct-2019</t>
  </si>
  <si>
    <t>8.27 Yrs</t>
  </si>
  <si>
    <t>21 Oct 2019</t>
  </si>
  <si>
    <t>6.80 Yrs</t>
  </si>
  <si>
    <t>13-Nov-2019</t>
  </si>
  <si>
    <t>7.74 Yrs</t>
  </si>
  <si>
    <t>13 Nov 2019</t>
  </si>
  <si>
    <t>28-Jan-2020</t>
  </si>
  <si>
    <t>03-Jun-2022</t>
  </si>
  <si>
    <t>17-Jan-2020</t>
  </si>
  <si>
    <t>20-Jun-2022</t>
  </si>
  <si>
    <t>7.72 Yrs</t>
  </si>
  <si>
    <t>31 Jan 2020</t>
  </si>
  <si>
    <t>02-Mar-2020</t>
  </si>
  <si>
    <t>11.84 Yrs</t>
  </si>
  <si>
    <t>02 Mar 2020</t>
  </si>
  <si>
    <t>25-Dec-2019</t>
  </si>
  <si>
    <t>10.69 Yrs</t>
  </si>
  <si>
    <t>07 Feb 2020</t>
  </si>
  <si>
    <t>04-Oct-2020</t>
  </si>
  <si>
    <t>10.55 Yrs</t>
  </si>
  <si>
    <t>04 Oct 2020</t>
  </si>
  <si>
    <t>10-May-2022</t>
  </si>
  <si>
    <t>13.04 Yrs</t>
  </si>
  <si>
    <t>12-Oct-2020</t>
  </si>
  <si>
    <t>5.82 Yrs</t>
  </si>
  <si>
    <t>12 Oct 2020</t>
  </si>
  <si>
    <t>19-Apr-2022</t>
  </si>
  <si>
    <t>15-Sep-2020</t>
  </si>
  <si>
    <t>15 Sep 2020</t>
  </si>
  <si>
    <t>27-Jul-2023</t>
  </si>
  <si>
    <t>28-Sep-2020</t>
  </si>
  <si>
    <t>12.84 Yrs</t>
  </si>
  <si>
    <t>28 Sep 2020</t>
  </si>
  <si>
    <t>5.84 Yrs</t>
  </si>
  <si>
    <t>10-Nov-2022</t>
  </si>
  <si>
    <t>11-Jan-2023</t>
  </si>
  <si>
    <t>13-Oct-2020</t>
  </si>
  <si>
    <t>12.75 Yrs</t>
  </si>
  <si>
    <t>13 Oct 2020</t>
  </si>
  <si>
    <t>28-Aug-2023</t>
  </si>
  <si>
    <t>17-May-2023</t>
  </si>
  <si>
    <t>11.24 Yrs</t>
  </si>
  <si>
    <t>14-Feb-2023</t>
  </si>
  <si>
    <t>18-Jan-2023</t>
  </si>
  <si>
    <t>15-Mar-2021</t>
  </si>
  <si>
    <t>8.93 Yrs</t>
  </si>
  <si>
    <t>15 Mar 2021</t>
  </si>
  <si>
    <t>02-Jan-2021</t>
  </si>
  <si>
    <t>02 Jan 2021</t>
  </si>
  <si>
    <t>19-Jan-2021</t>
  </si>
  <si>
    <t>19 Jan 2021</t>
  </si>
  <si>
    <t>07-Feb-2023</t>
  </si>
  <si>
    <t>26-Mar-2021</t>
  </si>
  <si>
    <t>10.24 Yrs</t>
  </si>
  <si>
    <t>26 Mar 2021</t>
  </si>
  <si>
    <t>22-Dec-2020</t>
  </si>
  <si>
    <t>11.93 Yrs</t>
  </si>
  <si>
    <t>22 Dec 2020</t>
  </si>
  <si>
    <t>9.18 Yrs</t>
  </si>
  <si>
    <t>24-Mar-2021</t>
  </si>
  <si>
    <t>9.28 Yrs</t>
  </si>
  <si>
    <t>25-Mar-2021</t>
  </si>
  <si>
    <t>25 Mar 2021</t>
  </si>
  <si>
    <t>6.96 Yrs</t>
  </si>
  <si>
    <t>11.01 Yrs</t>
  </si>
  <si>
    <t>11.07 Yrs</t>
  </si>
  <si>
    <t>19-Mar-2021</t>
  </si>
  <si>
    <t>10.79 Yrs</t>
  </si>
  <si>
    <t>19 Mar 2021</t>
  </si>
  <si>
    <t>10.84 Yrs</t>
  </si>
  <si>
    <t>7.59 Yrs</t>
  </si>
  <si>
    <t>12.74 Yrs</t>
  </si>
  <si>
    <t>12-Mar-2021</t>
  </si>
  <si>
    <t>8.14 Yrs</t>
  </si>
  <si>
    <t>12 Mar 2021</t>
  </si>
  <si>
    <t>25-Jan-2023</t>
  </si>
  <si>
    <t>31-Dec-2022</t>
  </si>
  <si>
    <t>3.60 Yrs</t>
  </si>
  <si>
    <t>31 Dec 2022</t>
  </si>
  <si>
    <t>10-Feb-2023</t>
  </si>
  <si>
    <t>01-Sep-2024</t>
  </si>
  <si>
    <t>08-Feb-2023</t>
  </si>
  <si>
    <t>7.54 Yrs</t>
  </si>
  <si>
    <t>03-Apr-2023</t>
  </si>
  <si>
    <t>27-Aug-2024</t>
  </si>
  <si>
    <t>15-Feb-2023</t>
  </si>
  <si>
    <t>5.73 Yrs</t>
  </si>
  <si>
    <t>07 Nov 2020</t>
  </si>
  <si>
    <t>08-Apr-2023</t>
  </si>
  <si>
    <t>13-Mar-2023</t>
  </si>
  <si>
    <t>3.40 Yrs</t>
  </si>
  <si>
    <t>13 Mar 2023</t>
  </si>
  <si>
    <t>10-May-2023</t>
  </si>
  <si>
    <t>23-Mar-2024</t>
  </si>
  <si>
    <t>15-Mar-2023</t>
  </si>
  <si>
    <t>15 Mar 2023</t>
  </si>
  <si>
    <t>06-Mar-2025</t>
  </si>
  <si>
    <t>27-Mar-2023</t>
  </si>
  <si>
    <t>3.36 Yrs</t>
  </si>
  <si>
    <t>27 Mar 2023</t>
  </si>
  <si>
    <t>03-May-2023</t>
  </si>
  <si>
    <t>9.19 Yrs</t>
  </si>
  <si>
    <t>10-Jun-2023</t>
  </si>
  <si>
    <t>30-Apr-2024</t>
  </si>
  <si>
    <t>04-May-2023</t>
  </si>
  <si>
    <t>3.26 Yrs</t>
  </si>
  <si>
    <t>04 May 2023</t>
  </si>
  <si>
    <t>19-Mar-2025</t>
  </si>
  <si>
    <t>15-Jun-2023</t>
  </si>
  <si>
    <t>3.15 Yrs</t>
  </si>
  <si>
    <t>15 Jun 2023</t>
  </si>
  <si>
    <t>08-Aug-2023</t>
  </si>
  <si>
    <t>06-Jan-2025</t>
  </si>
  <si>
    <t>02-Dec-2024</t>
  </si>
  <si>
    <t>13-Jun-2023</t>
  </si>
  <si>
    <t>THU</t>
  </si>
  <si>
    <t>24 Dec 2019</t>
  </si>
  <si>
    <t>10-Aug-2023</t>
  </si>
  <si>
    <t>29-Jun-2023</t>
  </si>
  <si>
    <t>3.11 Yrs</t>
  </si>
  <si>
    <t>29 Jun 2023</t>
  </si>
  <si>
    <t>24-Jun-2025</t>
  </si>
  <si>
    <t>3.07 Yrs</t>
  </si>
  <si>
    <t>12 Jul 2023</t>
  </si>
  <si>
    <t>07-Sep-2023</t>
  </si>
  <si>
    <t>06-May-2024</t>
  </si>
  <si>
    <t>05-Aug-2023</t>
  </si>
  <si>
    <t>3.01 Yrs</t>
  </si>
  <si>
    <t>05 Aug 2023</t>
  </si>
  <si>
    <t>05-Sep-2023</t>
  </si>
  <si>
    <t>8.07 Yrs</t>
  </si>
  <si>
    <t>05-Oct-2023</t>
  </si>
  <si>
    <t>02-Mar-2025</t>
  </si>
  <si>
    <t>8</t>
  </si>
  <si>
    <t>11-Sep-2025</t>
  </si>
  <si>
    <t>9</t>
  </si>
  <si>
    <t>12.61 Yrs</t>
  </si>
  <si>
    <t>04 Jul 2020</t>
  </si>
  <si>
    <t>06-Feb-2025</t>
  </si>
  <si>
    <t>2.90 Yrs</t>
  </si>
  <si>
    <t>14 Sep 2023</t>
  </si>
  <si>
    <t>02-Oct-2023</t>
  </si>
  <si>
    <t>20-Dec-2024</t>
  </si>
  <si>
    <t>15-Jul-2025</t>
  </si>
  <si>
    <t>2.70 Yrs</t>
  </si>
  <si>
    <t>14-Nov-2025</t>
  </si>
  <si>
    <t>27-Nov-2023</t>
  </si>
  <si>
    <t>01-Jan-2024</t>
  </si>
  <si>
    <t>2.67 Yrs</t>
  </si>
  <si>
    <t>25-May-2025</t>
  </si>
  <si>
    <t>4.11 Yrs</t>
  </si>
  <si>
    <t>26-Aug-2025</t>
  </si>
  <si>
    <t>08-Dec-2023</t>
  </si>
  <si>
    <t>3.61 Yrs</t>
  </si>
  <si>
    <t>26 Dec 2022</t>
  </si>
  <si>
    <t>05-Jun-2025</t>
  </si>
  <si>
    <t>29-Dec-2023</t>
  </si>
  <si>
    <t>01-Feb-2024</t>
  </si>
  <si>
    <t>14 Dec 2023</t>
  </si>
  <si>
    <t>28-Sep-2024</t>
  </si>
  <si>
    <t>12-Dec-2023</t>
  </si>
  <si>
    <t>30-Jul-2024</t>
  </si>
  <si>
    <t>05-Feb-2024</t>
  </si>
  <si>
    <t>21-Dec-2023</t>
  </si>
  <si>
    <t>2.63 Yrs</t>
  </si>
  <si>
    <t>21 Dec 2023</t>
  </si>
  <si>
    <t>19-Dec-2025</t>
  </si>
  <si>
    <t>22-Dec-2023</t>
  </si>
  <si>
    <t>22 Dec 2023</t>
  </si>
  <si>
    <t>23-May-2024</t>
  </si>
  <si>
    <t>23-Dec-2023</t>
  </si>
  <si>
    <t>15-Mar-2024</t>
  </si>
  <si>
    <t>29 Dec 2023</t>
  </si>
  <si>
    <t>30-May-2024</t>
  </si>
  <si>
    <t>30-Dec-2023</t>
  </si>
  <si>
    <t>2.60 Yrs</t>
  </si>
  <si>
    <t>30 Dec 2023</t>
  </si>
  <si>
    <t>05-Jan-2024</t>
  </si>
  <si>
    <t>2.59 Yrs</t>
  </si>
  <si>
    <t>05 Jan 2024</t>
  </si>
  <si>
    <t>06-Jan-2024</t>
  </si>
  <si>
    <t>21-Mar-2024</t>
  </si>
  <si>
    <t>11-Jan-2024</t>
  </si>
  <si>
    <t>2.57 Yrs</t>
  </si>
  <si>
    <t>11 Jan 2024</t>
  </si>
  <si>
    <t>08-Feb-2024</t>
  </si>
  <si>
    <t>18-Nov-2025</t>
  </si>
  <si>
    <t>19-Jan-2024</t>
  </si>
  <si>
    <t>19 Jan 2024</t>
  </si>
  <si>
    <t>21-May-2024</t>
  </si>
  <si>
    <t>22-Jan-2024</t>
  </si>
  <si>
    <t>4.63 Yrs</t>
  </si>
  <si>
    <t>13 Oct 2021</t>
  </si>
  <si>
    <t>03-May-2025</t>
  </si>
  <si>
    <t>22-Feb-2024</t>
  </si>
  <si>
    <t>3.13 Yrs</t>
  </si>
  <si>
    <t>20 Jun 2023</t>
  </si>
  <si>
    <t>04-Apr-2024</t>
  </si>
  <si>
    <t>03-Feb-2024</t>
  </si>
  <si>
    <t>04-Mar-2024</t>
  </si>
  <si>
    <t>06-Dec-2024</t>
  </si>
  <si>
    <t>2.50 Yrs</t>
  </si>
  <si>
    <t>05 Feb 2024</t>
  </si>
  <si>
    <t>11-Mar-2024</t>
  </si>
  <si>
    <t>17-Jan-2025</t>
  </si>
  <si>
    <t>16-Feb-2024</t>
  </si>
  <si>
    <t>01</t>
  </si>
  <si>
    <t>2.47 Yrs</t>
  </si>
  <si>
    <t>16 Feb 2024</t>
  </si>
  <si>
    <t>12-Jul-2025</t>
  </si>
  <si>
    <t>12.22 Yrs</t>
  </si>
  <si>
    <t>28 Oct 2020</t>
  </si>
  <si>
    <t>10.71 Yrs</t>
  </si>
  <si>
    <t>05 Sep 2020</t>
  </si>
  <si>
    <t>17-Dec-2024</t>
  </si>
  <si>
    <t>04-Jun-2025</t>
  </si>
  <si>
    <t>18 Mar 2024</t>
  </si>
  <si>
    <t>27-Jul-2024</t>
  </si>
  <si>
    <t>16 Mar 2024</t>
  </si>
  <si>
    <t>29-Mar-2026</t>
  </si>
  <si>
    <t>07-Apr-2024</t>
  </si>
  <si>
    <t>5.66 Yrs</t>
  </si>
  <si>
    <t>2.32 Yrs</t>
  </si>
  <si>
    <t>10 Apr 2024</t>
  </si>
  <si>
    <t>20-Jan-2026</t>
  </si>
  <si>
    <t>06-Jun-2024</t>
  </si>
  <si>
    <t>27-Aug-2025</t>
  </si>
  <si>
    <t>01-Jul-2024</t>
  </si>
  <si>
    <t>8.88 Yrs</t>
  </si>
  <si>
    <t>28 Sep 2018</t>
  </si>
  <si>
    <t>01-Aug-2024</t>
  </si>
  <si>
    <t>01-Jun-2024</t>
  </si>
  <si>
    <t>29-Jun-2025</t>
  </si>
  <si>
    <t>02-Jun-2024</t>
  </si>
  <si>
    <t>22 Jun 2023</t>
  </si>
  <si>
    <t>26-Jun-2024</t>
  </si>
  <si>
    <t>14 Nov 2019</t>
  </si>
  <si>
    <t>05-Aug-2024</t>
  </si>
  <si>
    <t>03-Jun-2024</t>
  </si>
  <si>
    <t>3.64 Yrs</t>
  </si>
  <si>
    <t>08 Sep 2020</t>
  </si>
  <si>
    <t>11-Jul-2024</t>
  </si>
  <si>
    <t>21-Jun-2024</t>
  </si>
  <si>
    <t>2.58 Yrs</t>
  </si>
  <si>
    <t>09 Jan 2024</t>
  </si>
  <si>
    <t>12-Feb-2025</t>
  </si>
  <si>
    <t>20 Sep 2023</t>
  </si>
  <si>
    <t>01-Feb-2025</t>
  </si>
  <si>
    <t>29-Jun-2024</t>
  </si>
  <si>
    <t>30 Mar 2023</t>
  </si>
  <si>
    <t>3.25 Yrs</t>
  </si>
  <si>
    <t>08 May 2023</t>
  </si>
  <si>
    <t>2.76 Yrs</t>
  </si>
  <si>
    <t>01 Nov 2023</t>
  </si>
  <si>
    <t>03-Aug-2025</t>
  </si>
  <si>
    <t>2.74 Yrs</t>
  </si>
  <si>
    <t>09 Nov 2023</t>
  </si>
  <si>
    <t>31-Jan-2026</t>
  </si>
  <si>
    <t>26 Aug 2023</t>
  </si>
  <si>
    <t>10-Oct-2024</t>
  </si>
  <si>
    <t>08-Jan-2025</t>
  </si>
  <si>
    <t>15-Dec-2025</t>
  </si>
  <si>
    <t>3.39 Yrs</t>
  </si>
  <si>
    <t>17 Mar 2023</t>
  </si>
  <si>
    <t>03-Oct-2024</t>
  </si>
  <si>
    <t>2.94 Yrs</t>
  </si>
  <si>
    <t>28 Aug 2023</t>
  </si>
  <si>
    <t>18 Nov 2023</t>
  </si>
  <si>
    <t>2.31 Yrs</t>
  </si>
  <si>
    <t>16 Apr 2024</t>
  </si>
  <si>
    <t>20 Dec 2023</t>
  </si>
  <si>
    <t>11.18 Yrs</t>
  </si>
  <si>
    <t>22 Aug 2019</t>
  </si>
  <si>
    <t>24-Jun-2026</t>
  </si>
  <si>
    <t>CDL-1</t>
  </si>
  <si>
    <t>15-Apr-2026</t>
  </si>
  <si>
    <t>7.18 Yrs</t>
  </si>
  <si>
    <t>04-Nov-2024</t>
  </si>
  <si>
    <t>14-Nov-2024</t>
  </si>
  <si>
    <t>11 Dec 2023</t>
  </si>
  <si>
    <t>18-Dec-2024</t>
  </si>
  <si>
    <t>02 Jan 2024</t>
  </si>
  <si>
    <t>10-Dec-2024</t>
  </si>
  <si>
    <t>02-Nov-2024</t>
  </si>
  <si>
    <t>14-Dec-2025</t>
  </si>
  <si>
    <t>12.15 Yrs</t>
  </si>
  <si>
    <t>08 Mar 2021</t>
  </si>
  <si>
    <t>25-Jul-2025</t>
  </si>
  <si>
    <t>2.27 Yrs</t>
  </si>
  <si>
    <t>01 May 2024</t>
  </si>
  <si>
    <t>20-Mar-2025</t>
  </si>
  <si>
    <t>18-Mar-2026</t>
  </si>
  <si>
    <t>3.44 Yrs</t>
  </si>
  <si>
    <t>01 Mar 2023</t>
  </si>
  <si>
    <t>15-Mar-2026</t>
  </si>
  <si>
    <t>14 Jun 2023</t>
  </si>
  <si>
    <t>15-Nov-2024</t>
  </si>
  <si>
    <t>GL-3</t>
  </si>
  <si>
    <t>5.68 Yrs</t>
  </si>
  <si>
    <t>21 Oct 2020</t>
  </si>
  <si>
    <t>10-Jun-2026</t>
  </si>
  <si>
    <t>11-Nov-2024</t>
  </si>
  <si>
    <t>06-Sep-2025</t>
  </si>
  <si>
    <t>26-Nov-2024</t>
  </si>
  <si>
    <t>11.12 Yrs</t>
  </si>
  <si>
    <t>02-Jan-2025</t>
  </si>
  <si>
    <t>06-Jul-2025</t>
  </si>
  <si>
    <t>27-Nov-2024</t>
  </si>
  <si>
    <t>31 Mar 2024</t>
  </si>
  <si>
    <t>18-Nov-2024</t>
  </si>
  <si>
    <t>3.45 Yrs</t>
  </si>
  <si>
    <t>24 Feb 2023</t>
  </si>
  <si>
    <t>27-Nov-2025</t>
  </si>
  <si>
    <t>GL-10</t>
  </si>
  <si>
    <t>03-Mar-2025</t>
  </si>
  <si>
    <t>26-Mar-2026</t>
  </si>
  <si>
    <t>28-Jan-2025</t>
  </si>
  <si>
    <t>30-Mar-2026</t>
  </si>
  <si>
    <t>31-Mar-2024</t>
  </si>
  <si>
    <t>30-Sep-2024</t>
  </si>
  <si>
    <t>Praveen kumar Kaiwart/SF0074281</t>
  </si>
  <si>
    <t>Reporting Time : Report generation date &amp; time: Thursday, August 6, 2026 7:13 PM</t>
  </si>
  <si>
    <t>Will full defaulter, Borrower family was misbehaving with us during the field.</t>
  </si>
  <si>
    <t>OD due to financial issue.</t>
  </si>
  <si>
    <t>As per Digital Payment, LO Vinay kumar Dewangan/SF0086382 collected the installment Rs. 7,782/- on dated 26-12-2025, and Rs. 1,200/- on dated 22-12-2025 which was not accounted in FIMO.</t>
  </si>
  <si>
    <t>As per Digital Payment, LO Vinay kumar Dewangan/SF0086382 collected the installment Rs. 1,200/- on dated 22-12-2025 which was not accounted in FIMO.</t>
  </si>
  <si>
    <t>As per Digital Payment, LO Vinay kumar Dewangan/SF0086382 collected the installment Rs. 7,782/- on dated 26-12-2025, which was not accounted in FIMO.</t>
  </si>
  <si>
    <t>Rajesh</t>
  </si>
  <si>
    <t>SF0049972</t>
  </si>
  <si>
    <t xml:space="preserve">Umesh </t>
  </si>
  <si>
    <t>Deepak Sahu/SF0026677</t>
  </si>
  <si>
    <t>Suresh kumar Pardhan/SF0005800</t>
  </si>
  <si>
    <t>Deepak Sahu</t>
  </si>
  <si>
    <t>SF0026677</t>
  </si>
  <si>
    <t>To Date : Loan Outstanding Report Detailed Recon as on 04-Aug-2026</t>
  </si>
  <si>
    <t xml:space="preserve">Borrower available during the verification </t>
  </si>
  <si>
    <t>No Action Taken</t>
  </si>
  <si>
    <t>As per the Business complaint, the FRM team verified the field and observed that Loan Officer Vinay kumar Dewangan/SF0086382 had embezzled 1 Borrower’s Loan Installments total of Rs. 8,982/- and out of that Rs. 0/- accounted in FIMO as EMI basis and now Rs. 8,982/- is pending for recovery from alleged employee.</t>
  </si>
  <si>
    <t>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</si>
</sst>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</font>
    <font>
      <sz val="9"/>
      <color rgb="FF000000"/>
      <name val="Tahoma"/>
    </font>
    <font>
      <sz val="10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40" fillId="0" borderId="15" xfId="0" applyFont="1" applyBorder="1" applyAlignment="1">
      <alignment vertical="top" wrapText="1" readingOrder="1"/>
    </xf>
    <xf numFmtId="0" fontId="40" fillId="8" borderId="15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41" fillId="0" borderId="15" xfId="0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42" fillId="0" borderId="1" xfId="0" applyFont="1" applyBorder="1"/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C9827C29-23F9-4F98-8D85-DA7E0CA58DA4}"/>
    <cellStyle name="Comma 2 2" xfId="14" xr:uid="{00000000-0005-0000-0000-000000000000}"/>
    <cellStyle name="Comma 2 2 2" xfId="32" xr:uid="{DED62D60-C55C-45D0-935A-E53E0FFF83DF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249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CHGL2073</v>
      </c>
      <c r="D5" s="64" t="str">
        <f>IF('Physical Cash at Safe'!D28="Yes", 'Physical Cash at Safe'!A4, 'Borrower Wise Details'!C5)</f>
        <v>Baikunthapur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46222</v>
      </c>
      <c r="H5" s="62" t="s">
        <v>413</v>
      </c>
      <c r="I5" s="61">
        <v>46222</v>
      </c>
      <c r="J5" s="79" t="str">
        <f>IF('Physical Cash at Safe'!D28="Yes",'Physical Cash at Safe'!E28,IF('Borrower Wise Details'!D5&lt;&gt;"",'Borrower Wise Details'!D5,""))</f>
        <v>FN26-27-01080</v>
      </c>
      <c r="K5" s="89">
        <v>1</v>
      </c>
      <c r="L5" s="90">
        <v>8982</v>
      </c>
      <c r="M5" s="90">
        <v>0</v>
      </c>
      <c r="N5" s="90" t="s">
        <v>1482</v>
      </c>
      <c r="O5" s="90" t="s">
        <v>1483</v>
      </c>
      <c r="P5" s="90" t="s">
        <v>298</v>
      </c>
      <c r="Q5" s="90" t="s">
        <v>299</v>
      </c>
      <c r="R5" s="80" t="str">
        <f>IF('Physical Cash at Safe'!$D$28="Yes", 'Physical Cash at Safe'!$A$28, IF('Borrower Wise Details'!F5&lt;&gt;"", 'Borrower Wise Details'!F5, ""))</f>
        <v>Vinay Kumar Dewangan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SF0086382</v>
      </c>
      <c r="U5" s="83" t="s">
        <v>414</v>
      </c>
      <c r="V5" s="61">
        <v>46037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300</v>
      </c>
      <c r="Z5" s="61">
        <v>46238</v>
      </c>
      <c r="AA5" s="61">
        <v>46242</v>
      </c>
      <c r="AB5" s="61" t="s">
        <v>1484</v>
      </c>
      <c r="AC5" s="61" t="s">
        <v>1485</v>
      </c>
      <c r="AD5" s="61" t="s">
        <v>1490</v>
      </c>
      <c r="AE5" s="61" t="s">
        <v>301</v>
      </c>
      <c r="AF5" s="61" t="s">
        <v>302</v>
      </c>
      <c r="AG5" s="137">
        <v>186</v>
      </c>
      <c r="AH5" s="108" cm="1">
        <f t="array" ref="AH5">IF(COUNTA('Loan Outstanding Report'!$BI$5:$BI$5997)=0,"",SUMPRODUCT(--(FREQUENCY(IF('Loan Outstanding Report'!$BI$5:$BI$5997&lt;&gt;"",MATCH('Loan Outstanding Report'!$S$5:$S$5997,'Loan Outstanding Report'!$S$5:$S$5997,0)),ROW('Loan Outstanding Report'!$S$5:$S$5997)-ROW('Loan Outstanding Report'!S5)+1)&gt;0)))</f>
        <v>187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8982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8982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46262</v>
      </c>
      <c r="AO5" s="75" t="s">
        <v>1489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K5" sqref="K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8" t="s">
        <v>81</v>
      </c>
      <c r="I3" s="158"/>
      <c r="J3" s="158"/>
      <c r="K3" s="158"/>
      <c r="L3" s="158"/>
      <c r="M3" s="158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CHGL2073</v>
      </c>
      <c r="C5" s="50" t="str">
        <f>IF('Fraud Investigation Report'!D5="", "", 'Fraud Investigation Report'!D5)</f>
        <v>Baikunthapur</v>
      </c>
      <c r="D5" s="73" t="str">
        <f>IF(OR('Fraud Investigation Report'!R5="", 'Fraud Investigation Report'!R5=0), "", 'Fraud Investigation Report'!R5)</f>
        <v>Vinay Kumar Dewangan</v>
      </c>
      <c r="E5" s="73" t="str">
        <f>IF(OR('Fraud Investigation Report'!T5="", 'Fraud Investigation Report'!T5=0), "", 'Fraud Investigation Report'!T5)</f>
        <v>SF0086382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FN26-27-01080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8982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8982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8982</v>
      </c>
      <c r="Q5" s="49"/>
      <c r="R5" s="94" t="s">
        <v>1488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3" sqref="D33:E33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0" t="s">
        <v>2</v>
      </c>
      <c r="B1" s="161"/>
      <c r="C1" s="161"/>
      <c r="D1" s="161"/>
      <c r="E1" s="162"/>
    </row>
    <row r="2" spans="1:5" ht="18" x14ac:dyDescent="0.35">
      <c r="A2" s="14"/>
      <c r="B2" s="163" t="s">
        <v>224</v>
      </c>
      <c r="C2" s="163"/>
      <c r="D2" s="163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417</v>
      </c>
      <c r="B4" s="41" t="s">
        <v>418</v>
      </c>
      <c r="C4" s="41" t="s">
        <v>416</v>
      </c>
      <c r="D4" s="41" t="s">
        <v>415</v>
      </c>
      <c r="E4" s="41" t="s">
        <v>252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253</v>
      </c>
      <c r="B6" s="18">
        <v>46238</v>
      </c>
      <c r="C6" s="18">
        <v>46237</v>
      </c>
      <c r="D6" s="18">
        <v>46238</v>
      </c>
      <c r="E6" s="19">
        <v>0.29166666666666669</v>
      </c>
    </row>
    <row r="7" spans="1:5" ht="15.6" x14ac:dyDescent="0.3">
      <c r="A7" s="164" t="s">
        <v>65</v>
      </c>
      <c r="B7" s="165"/>
      <c r="C7" s="165"/>
      <c r="D7" s="165"/>
      <c r="E7" s="165"/>
    </row>
    <row r="8" spans="1:5" ht="15" customHeight="1" x14ac:dyDescent="0.3">
      <c r="A8" s="166" t="s">
        <v>66</v>
      </c>
      <c r="B8" s="168" t="s">
        <v>86</v>
      </c>
      <c r="C8" s="169"/>
      <c r="D8" s="170" t="s">
        <v>67</v>
      </c>
      <c r="E8" s="171"/>
    </row>
    <row r="9" spans="1:5" ht="14.4" x14ac:dyDescent="0.3">
      <c r="A9" s="16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39</v>
      </c>
      <c r="C11" s="23">
        <f>B11*A11</f>
        <v>19500</v>
      </c>
      <c r="D11" s="25">
        <v>39</v>
      </c>
      <c r="E11" s="23">
        <f t="shared" ref="E11:E17" si="0">D11*A11</f>
        <v>19500</v>
      </c>
    </row>
    <row r="12" spans="1:5" ht="14.4" x14ac:dyDescent="0.3">
      <c r="A12" s="24">
        <v>200</v>
      </c>
      <c r="B12" s="25">
        <v>4</v>
      </c>
      <c r="C12" s="23">
        <f>B12*A12</f>
        <v>800</v>
      </c>
      <c r="D12" s="25">
        <v>4</v>
      </c>
      <c r="E12" s="23">
        <f t="shared" si="0"/>
        <v>800</v>
      </c>
    </row>
    <row r="13" spans="1:5" ht="14.4" x14ac:dyDescent="0.3">
      <c r="A13" s="24">
        <v>100</v>
      </c>
      <c r="B13" s="25">
        <v>12</v>
      </c>
      <c r="C13" s="23">
        <f t="shared" ref="C13:C17" si="1">B13*A13</f>
        <v>1200</v>
      </c>
      <c r="D13" s="25">
        <v>12</v>
      </c>
      <c r="E13" s="23">
        <f t="shared" si="0"/>
        <v>1200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4" x14ac:dyDescent="0.3">
      <c r="A19" s="29"/>
      <c r="B19" s="30" t="s">
        <v>71</v>
      </c>
      <c r="C19" s="31">
        <f>SUM(C10:C18)</f>
        <v>21549</v>
      </c>
      <c r="D19" s="30" t="s">
        <v>71</v>
      </c>
      <c r="E19" s="31">
        <f>SUM(E10:E18)</f>
        <v>21549</v>
      </c>
    </row>
    <row r="20" spans="1:5" ht="30" customHeight="1" x14ac:dyDescent="0.3">
      <c r="A20" s="172" t="s">
        <v>91</v>
      </c>
      <c r="B20" s="173"/>
      <c r="C20" s="32">
        <v>21549</v>
      </c>
      <c r="D20" s="33" t="s">
        <v>85</v>
      </c>
      <c r="E20" s="34">
        <v>0</v>
      </c>
    </row>
    <row r="21" spans="1:5" ht="30" customHeight="1" x14ac:dyDescent="0.3">
      <c r="A21" s="174" t="s">
        <v>82</v>
      </c>
      <c r="B21" s="175"/>
      <c r="C21" s="34">
        <v>0</v>
      </c>
      <c r="D21" s="33" t="s">
        <v>83</v>
      </c>
      <c r="E21" s="34">
        <v>0</v>
      </c>
    </row>
    <row r="22" spans="1:5" ht="30" customHeight="1" x14ac:dyDescent="0.3">
      <c r="A22" s="174" t="s">
        <v>72</v>
      </c>
      <c r="B22" s="175"/>
      <c r="C22" s="34">
        <v>0</v>
      </c>
      <c r="D22" s="35" t="s">
        <v>73</v>
      </c>
      <c r="E22" s="34"/>
    </row>
    <row r="23" spans="1:5" ht="30" customHeight="1" x14ac:dyDescent="0.3">
      <c r="A23" s="174" t="s">
        <v>74</v>
      </c>
      <c r="B23" s="175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59"/>
      <c r="C24" s="159"/>
      <c r="D24" s="159"/>
      <c r="E24" s="159"/>
    </row>
    <row r="25" spans="1:5" ht="57.75" customHeight="1" x14ac:dyDescent="0.3">
      <c r="A25" s="36" t="s">
        <v>75</v>
      </c>
      <c r="B25" s="182"/>
      <c r="C25" s="182"/>
      <c r="D25" s="182"/>
      <c r="E25" s="182"/>
    </row>
    <row r="26" spans="1:5" ht="20.100000000000001" customHeight="1" x14ac:dyDescent="0.3">
      <c r="A26" s="187" t="s">
        <v>170</v>
      </c>
      <c r="B26" s="187"/>
      <c r="C26" s="187"/>
      <c r="D26" s="187"/>
      <c r="E26" s="187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85" t="s">
        <v>196</v>
      </c>
      <c r="E29" s="186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8"/>
      <c r="E30" s="189"/>
    </row>
    <row r="31" spans="1:5" ht="15" customHeight="1" x14ac:dyDescent="0.3">
      <c r="A31" s="190"/>
      <c r="B31" s="191"/>
      <c r="C31" s="191"/>
      <c r="D31" s="191"/>
      <c r="E31" s="192"/>
    </row>
    <row r="32" spans="1:5" ht="24.75" customHeight="1" x14ac:dyDescent="0.3">
      <c r="A32" s="37" t="s">
        <v>197</v>
      </c>
      <c r="B32" s="38" t="s">
        <v>303</v>
      </c>
      <c r="C32" s="37" t="s">
        <v>76</v>
      </c>
      <c r="D32" s="183" t="s">
        <v>304</v>
      </c>
      <c r="E32" s="184"/>
    </row>
    <row r="33" spans="1:5" ht="18" customHeight="1" x14ac:dyDescent="0.3">
      <c r="A33" s="37" t="s">
        <v>77</v>
      </c>
      <c r="B33" s="124">
        <v>249</v>
      </c>
      <c r="C33" s="39" t="s">
        <v>78</v>
      </c>
      <c r="D33" s="176">
        <v>212</v>
      </c>
      <c r="E33" s="177"/>
    </row>
    <row r="34" spans="1:5" ht="27.6" x14ac:dyDescent="0.3">
      <c r="A34" s="39" t="s">
        <v>198</v>
      </c>
      <c r="B34" s="124" t="s">
        <v>1481</v>
      </c>
      <c r="C34" s="39" t="s">
        <v>199</v>
      </c>
      <c r="D34" s="178" t="s">
        <v>1479</v>
      </c>
      <c r="E34" s="179"/>
    </row>
    <row r="35" spans="1:5" ht="27.6" x14ac:dyDescent="0.3">
      <c r="A35" s="39" t="s">
        <v>200</v>
      </c>
      <c r="B35" s="124" t="s">
        <v>420</v>
      </c>
      <c r="C35" s="39" t="s">
        <v>202</v>
      </c>
      <c r="D35" s="178" t="s">
        <v>1480</v>
      </c>
      <c r="E35" s="179"/>
    </row>
    <row r="36" spans="1:5" ht="25.5" customHeight="1" x14ac:dyDescent="0.3">
      <c r="A36" s="39" t="s">
        <v>201</v>
      </c>
      <c r="B36" s="125" t="s">
        <v>315</v>
      </c>
      <c r="C36" s="39" t="s">
        <v>203</v>
      </c>
      <c r="D36" s="180" t="s">
        <v>251</v>
      </c>
      <c r="E36" s="181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M1" zoomScale="81" zoomScaleNormal="100" workbookViewId="0">
      <selection activeCell="R5" sqref="R5:R6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CHGL2073</v>
      </c>
      <c r="C5" s="60" t="str">
        <f>IF('Loan Outstanding Report'!$H$5="", "", 'Loan Outstanding Report'!$H$5)</f>
        <v>Baikunthapur</v>
      </c>
      <c r="D5" s="126" t="s">
        <v>410</v>
      </c>
      <c r="E5" s="66">
        <v>46239</v>
      </c>
      <c r="F5" s="92" t="s">
        <v>411</v>
      </c>
      <c r="G5" s="49" t="s">
        <v>412</v>
      </c>
      <c r="H5" s="49" t="s">
        <v>251</v>
      </c>
      <c r="I5" s="49" t="s">
        <v>430</v>
      </c>
      <c r="J5" s="49" t="s">
        <v>668</v>
      </c>
      <c r="K5" s="49" t="s">
        <v>842</v>
      </c>
      <c r="L5" s="11">
        <v>358098188</v>
      </c>
      <c r="M5" s="67" t="s">
        <v>400</v>
      </c>
      <c r="N5" s="49">
        <v>43000</v>
      </c>
      <c r="O5" s="49">
        <v>2290</v>
      </c>
      <c r="P5" s="67" t="s">
        <v>127</v>
      </c>
      <c r="Q5" s="88">
        <v>46013</v>
      </c>
      <c r="R5" s="49">
        <v>1200</v>
      </c>
      <c r="S5" s="49">
        <v>0</v>
      </c>
      <c r="T5" s="49">
        <v>0</v>
      </c>
      <c r="U5" s="68">
        <f t="shared" ref="U5:U69" si="0">IF(AND(ISBLANK(R5),ISBLANK(S5),ISBLANK(T5)),"",R5-(S5+T5))</f>
        <v>1200</v>
      </c>
      <c r="V5" s="42" t="s">
        <v>183</v>
      </c>
      <c r="W5" s="69" t="s">
        <v>1477</v>
      </c>
    </row>
    <row r="6" spans="1:23" ht="30" customHeight="1" x14ac:dyDescent="0.3">
      <c r="A6" s="65">
        <v>2</v>
      </c>
      <c r="B6" s="60" t="str">
        <f>IF(J6&lt;&gt;"", $B$5, "")</f>
        <v>CHGL2073</v>
      </c>
      <c r="C6" s="50" t="str">
        <f>IF(J6&lt;&gt;"", $C$5, "")</f>
        <v>Baikunthapur</v>
      </c>
      <c r="D6" s="50" t="str">
        <f>IF(J6&lt;&gt;"", $D$5, "")</f>
        <v>FN26-27-01080</v>
      </c>
      <c r="E6" s="66">
        <v>46239</v>
      </c>
      <c r="F6" s="50" t="str">
        <f>IF(J6&lt;&gt;"", $F$5, "")</f>
        <v>Vinay Kumar Dewangan</v>
      </c>
      <c r="G6" s="50" t="str">
        <f>IF(J6&lt;&gt;"", $G$5, "")</f>
        <v>SF0086382</v>
      </c>
      <c r="H6" s="50" t="str">
        <f>IF(J6&lt;&gt;"", $H$5, "")</f>
        <v>Loan Officer</v>
      </c>
      <c r="I6" s="49" t="s">
        <v>430</v>
      </c>
      <c r="J6" s="49" t="s">
        <v>668</v>
      </c>
      <c r="K6" s="49" t="s">
        <v>842</v>
      </c>
      <c r="L6" s="11">
        <v>358098188</v>
      </c>
      <c r="M6" s="67" t="s">
        <v>400</v>
      </c>
      <c r="N6" s="49">
        <v>43000</v>
      </c>
      <c r="O6" s="49">
        <v>2290</v>
      </c>
      <c r="P6" s="67" t="s">
        <v>127</v>
      </c>
      <c r="Q6" s="67">
        <v>46017</v>
      </c>
      <c r="R6" s="49">
        <v>7782</v>
      </c>
      <c r="S6" s="49">
        <v>0</v>
      </c>
      <c r="T6" s="49">
        <v>0</v>
      </c>
      <c r="U6" s="68">
        <f t="shared" si="0"/>
        <v>7782</v>
      </c>
      <c r="V6" s="42" t="s">
        <v>183</v>
      </c>
      <c r="W6" s="69" t="s">
        <v>1478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5" zoomScaleNormal="90" workbookViewId="0">
      <pane ySplit="4" topLeftCell="A5" activePane="bottomLeft" state="frozen"/>
      <selection pane="bottomLeft" activeCell="BP4" sqref="BP4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8.77734375" style="113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9.109375" style="113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247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1486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1473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6.4" hidden="1" x14ac:dyDescent="0.3">
      <c r="A5" s="150">
        <v>1</v>
      </c>
      <c r="B5" s="151" t="s">
        <v>252</v>
      </c>
      <c r="C5" s="151" t="s">
        <v>253</v>
      </c>
      <c r="D5" s="151" t="s">
        <v>415</v>
      </c>
      <c r="E5" s="151" t="s">
        <v>416</v>
      </c>
      <c r="F5" s="151" t="s">
        <v>416</v>
      </c>
      <c r="G5" s="151" t="s">
        <v>417</v>
      </c>
      <c r="H5" s="151" t="s">
        <v>418</v>
      </c>
      <c r="I5" s="151">
        <v>35936</v>
      </c>
      <c r="J5" s="151" t="s">
        <v>419</v>
      </c>
      <c r="K5" s="151">
        <v>35936</v>
      </c>
      <c r="L5" s="151" t="s">
        <v>420</v>
      </c>
      <c r="M5" s="151" t="s">
        <v>421</v>
      </c>
      <c r="N5" s="151">
        <v>53754</v>
      </c>
      <c r="O5" s="151" t="s">
        <v>422</v>
      </c>
      <c r="P5" s="151">
        <v>78890</v>
      </c>
      <c r="Q5" s="151" t="s">
        <v>423</v>
      </c>
      <c r="R5" s="151" t="s">
        <v>254</v>
      </c>
      <c r="S5" s="151" t="s">
        <v>424</v>
      </c>
      <c r="T5" s="151" t="s">
        <v>424</v>
      </c>
      <c r="U5" s="151" t="s">
        <v>257</v>
      </c>
      <c r="V5" s="151" t="s">
        <v>256</v>
      </c>
      <c r="W5" s="151">
        <v>0</v>
      </c>
      <c r="X5" s="151" t="s">
        <v>425</v>
      </c>
      <c r="Y5" s="151">
        <v>11989450</v>
      </c>
      <c r="Z5" s="151" t="s">
        <v>691</v>
      </c>
      <c r="AA5" s="151" t="s">
        <v>1048</v>
      </c>
      <c r="AB5" s="154">
        <v>31074</v>
      </c>
      <c r="AC5" s="151" t="s">
        <v>1049</v>
      </c>
      <c r="AD5" s="151">
        <v>55</v>
      </c>
      <c r="AE5" s="151" t="s">
        <v>268</v>
      </c>
      <c r="AF5" s="151" t="s">
        <v>1050</v>
      </c>
      <c r="AG5" s="151" t="s">
        <v>1051</v>
      </c>
      <c r="AH5" s="151" t="s">
        <v>269</v>
      </c>
      <c r="AI5" s="151" t="s">
        <v>1048</v>
      </c>
      <c r="AJ5" s="154">
        <v>950</v>
      </c>
      <c r="AK5" s="154">
        <v>950</v>
      </c>
      <c r="AL5" s="151" t="s">
        <v>270</v>
      </c>
      <c r="AM5" s="154">
        <v>27406.27</v>
      </c>
      <c r="AN5" s="154">
        <v>114.81</v>
      </c>
      <c r="AO5" s="154">
        <v>27521.08</v>
      </c>
      <c r="AP5" s="154">
        <v>4370.9399999999996</v>
      </c>
      <c r="AQ5" s="154">
        <v>176.92</v>
      </c>
      <c r="AR5" s="154">
        <v>4547.8599999999997</v>
      </c>
      <c r="AS5" s="154">
        <v>3855.73</v>
      </c>
      <c r="AT5" s="154">
        <v>176.92</v>
      </c>
      <c r="AU5" s="154">
        <v>4032.65</v>
      </c>
      <c r="AV5" s="151">
        <v>59</v>
      </c>
      <c r="AW5" s="148"/>
      <c r="AX5" s="94"/>
      <c r="AY5" s="134"/>
      <c r="AZ5" s="94"/>
      <c r="BA5" s="94"/>
      <c r="BB5" s="151" t="s">
        <v>288</v>
      </c>
      <c r="BC5" s="94"/>
      <c r="BD5" s="151" t="s">
        <v>289</v>
      </c>
      <c r="BE5" s="154">
        <v>31074</v>
      </c>
      <c r="BF5" s="151" t="s">
        <v>424</v>
      </c>
      <c r="BG5" s="151" t="s">
        <v>861</v>
      </c>
      <c r="BH5" s="155" t="s">
        <v>1472</v>
      </c>
      <c r="BI5" s="95" t="s">
        <v>100</v>
      </c>
      <c r="BJ5" s="121">
        <v>46239</v>
      </c>
      <c r="BK5" s="94" t="s">
        <v>107</v>
      </c>
      <c r="BL5" s="95" t="s">
        <v>119</v>
      </c>
      <c r="BM5" s="96" t="s">
        <v>181</v>
      </c>
      <c r="BN5" s="94" t="s">
        <v>223</v>
      </c>
      <c r="BO5" s="135"/>
      <c r="BP5" s="42"/>
      <c r="BQ5" s="120" t="s">
        <v>329</v>
      </c>
    </row>
    <row r="6" spans="1:69" ht="26.4" hidden="1" x14ac:dyDescent="0.3">
      <c r="A6" s="130">
        <v>2</v>
      </c>
      <c r="B6" s="151" t="s">
        <v>252</v>
      </c>
      <c r="C6" s="151" t="s">
        <v>253</v>
      </c>
      <c r="D6" s="151" t="s">
        <v>415</v>
      </c>
      <c r="E6" s="151" t="s">
        <v>416</v>
      </c>
      <c r="F6" s="151" t="s">
        <v>416</v>
      </c>
      <c r="G6" s="151" t="s">
        <v>417</v>
      </c>
      <c r="H6" s="151" t="s">
        <v>418</v>
      </c>
      <c r="I6" s="151">
        <v>35936</v>
      </c>
      <c r="J6" s="151" t="s">
        <v>419</v>
      </c>
      <c r="K6" s="151">
        <v>35936</v>
      </c>
      <c r="L6" s="151" t="s">
        <v>420</v>
      </c>
      <c r="M6" s="151" t="s">
        <v>421</v>
      </c>
      <c r="N6" s="151">
        <v>53754</v>
      </c>
      <c r="O6" s="151" t="s">
        <v>422</v>
      </c>
      <c r="P6" s="151">
        <v>78890</v>
      </c>
      <c r="Q6" s="151" t="s">
        <v>423</v>
      </c>
      <c r="R6" s="151" t="s">
        <v>258</v>
      </c>
      <c r="S6" s="151" t="s">
        <v>426</v>
      </c>
      <c r="T6" s="151" t="s">
        <v>426</v>
      </c>
      <c r="U6" s="151" t="s">
        <v>255</v>
      </c>
      <c r="V6" s="151" t="s">
        <v>256</v>
      </c>
      <c r="W6" s="151">
        <v>0</v>
      </c>
      <c r="X6" s="151" t="s">
        <v>335</v>
      </c>
      <c r="Y6" s="151">
        <v>11989452</v>
      </c>
      <c r="Z6" s="151" t="s">
        <v>692</v>
      </c>
      <c r="AA6" s="151" t="s">
        <v>1048</v>
      </c>
      <c r="AB6" s="154">
        <v>31074</v>
      </c>
      <c r="AC6" s="151" t="s">
        <v>1049</v>
      </c>
      <c r="AD6" s="151">
        <v>55</v>
      </c>
      <c r="AE6" s="151" t="s">
        <v>268</v>
      </c>
      <c r="AF6" s="151" t="s">
        <v>1050</v>
      </c>
      <c r="AG6" s="151" t="s">
        <v>1051</v>
      </c>
      <c r="AH6" s="151" t="s">
        <v>269</v>
      </c>
      <c r="AI6" s="151" t="s">
        <v>1048</v>
      </c>
      <c r="AJ6" s="154">
        <v>0</v>
      </c>
      <c r="AK6" s="154">
        <v>0</v>
      </c>
      <c r="AL6" s="151" t="s">
        <v>270</v>
      </c>
      <c r="AM6" s="154">
        <v>25857.7</v>
      </c>
      <c r="AN6" s="154">
        <v>255</v>
      </c>
      <c r="AO6" s="154">
        <v>26112.7</v>
      </c>
      <c r="AP6" s="154">
        <v>5857.3</v>
      </c>
      <c r="AQ6" s="154">
        <v>0</v>
      </c>
      <c r="AR6" s="154">
        <v>5857.3</v>
      </c>
      <c r="AS6" s="154">
        <v>5857.86</v>
      </c>
      <c r="AT6" s="154">
        <v>0</v>
      </c>
      <c r="AU6" s="154">
        <v>5857.86</v>
      </c>
      <c r="AV6" s="151">
        <v>106</v>
      </c>
      <c r="AW6" s="141"/>
      <c r="AX6" s="141"/>
      <c r="AY6" s="94"/>
      <c r="AZ6" s="94"/>
      <c r="BA6" s="94"/>
      <c r="BB6" s="151" t="s">
        <v>288</v>
      </c>
      <c r="BC6" s="94"/>
      <c r="BD6" s="151" t="s">
        <v>289</v>
      </c>
      <c r="BE6" s="154">
        <v>31074</v>
      </c>
      <c r="BF6" s="151" t="s">
        <v>426</v>
      </c>
      <c r="BG6" s="151" t="s">
        <v>862</v>
      </c>
      <c r="BH6" s="155" t="s">
        <v>1472</v>
      </c>
      <c r="BI6" s="95" t="s">
        <v>100</v>
      </c>
      <c r="BJ6" s="121">
        <v>46239</v>
      </c>
      <c r="BK6" s="94" t="s">
        <v>107</v>
      </c>
      <c r="BL6" s="95" t="s">
        <v>119</v>
      </c>
      <c r="BM6" s="96" t="s">
        <v>181</v>
      </c>
      <c r="BN6" s="94" t="s">
        <v>223</v>
      </c>
      <c r="BO6" s="136"/>
      <c r="BP6" s="42"/>
      <c r="BQ6" s="149" t="s">
        <v>329</v>
      </c>
    </row>
    <row r="7" spans="1:69" ht="26.4" hidden="1" x14ac:dyDescent="0.3">
      <c r="A7" s="130">
        <v>3</v>
      </c>
      <c r="B7" s="151" t="s">
        <v>252</v>
      </c>
      <c r="C7" s="151" t="s">
        <v>253</v>
      </c>
      <c r="D7" s="151" t="s">
        <v>415</v>
      </c>
      <c r="E7" s="151" t="s">
        <v>416</v>
      </c>
      <c r="F7" s="151" t="s">
        <v>416</v>
      </c>
      <c r="G7" s="151" t="s">
        <v>417</v>
      </c>
      <c r="H7" s="151" t="s">
        <v>418</v>
      </c>
      <c r="I7" s="151">
        <v>35936</v>
      </c>
      <c r="J7" s="151" t="s">
        <v>419</v>
      </c>
      <c r="K7" s="151">
        <v>35936</v>
      </c>
      <c r="L7" s="151" t="s">
        <v>420</v>
      </c>
      <c r="M7" s="151" t="s">
        <v>421</v>
      </c>
      <c r="N7" s="151">
        <v>53761</v>
      </c>
      <c r="O7" s="151" t="s">
        <v>427</v>
      </c>
      <c r="P7" s="151">
        <v>78899</v>
      </c>
      <c r="Q7" s="151" t="s">
        <v>428</v>
      </c>
      <c r="R7" s="151" t="s">
        <v>258</v>
      </c>
      <c r="S7" s="151" t="s">
        <v>429</v>
      </c>
      <c r="T7" s="151" t="s">
        <v>429</v>
      </c>
      <c r="U7" s="151" t="s">
        <v>260</v>
      </c>
      <c r="V7" s="151" t="s">
        <v>256</v>
      </c>
      <c r="W7" s="151">
        <v>0</v>
      </c>
      <c r="X7" s="151" t="s">
        <v>425</v>
      </c>
      <c r="Y7" s="151">
        <v>12900581</v>
      </c>
      <c r="Z7" s="151" t="s">
        <v>693</v>
      </c>
      <c r="AA7" s="151" t="s">
        <v>1052</v>
      </c>
      <c r="AB7" s="154">
        <v>41432</v>
      </c>
      <c r="AC7" s="151" t="s">
        <v>1053</v>
      </c>
      <c r="AD7" s="151">
        <v>55</v>
      </c>
      <c r="AE7" s="151" t="s">
        <v>272</v>
      </c>
      <c r="AF7" s="151" t="s">
        <v>1054</v>
      </c>
      <c r="AG7" s="151" t="s">
        <v>1055</v>
      </c>
      <c r="AH7" s="151" t="s">
        <v>269</v>
      </c>
      <c r="AI7" s="151" t="s">
        <v>1052</v>
      </c>
      <c r="AJ7" s="154">
        <v>0</v>
      </c>
      <c r="AK7" s="154">
        <v>0</v>
      </c>
      <c r="AL7" s="151" t="s">
        <v>270</v>
      </c>
      <c r="AM7" s="154">
        <v>27184.26</v>
      </c>
      <c r="AN7" s="154">
        <v>740.93</v>
      </c>
      <c r="AO7" s="154">
        <v>27925.19</v>
      </c>
      <c r="AP7" s="154">
        <v>15913.74</v>
      </c>
      <c r="AQ7" s="154">
        <v>636.67999999999995</v>
      </c>
      <c r="AR7" s="154">
        <v>16550.419999999998</v>
      </c>
      <c r="AS7" s="154">
        <v>15913.79</v>
      </c>
      <c r="AT7" s="154">
        <v>636.67999999999995</v>
      </c>
      <c r="AU7" s="154">
        <v>16550.47</v>
      </c>
      <c r="AV7" s="151">
        <v>105</v>
      </c>
      <c r="AW7" s="141"/>
      <c r="AX7" s="141"/>
      <c r="AY7" s="94"/>
      <c r="AZ7" s="94"/>
      <c r="BA7" s="94"/>
      <c r="BB7" s="151" t="s">
        <v>288</v>
      </c>
      <c r="BC7" s="94"/>
      <c r="BD7" s="151" t="s">
        <v>289</v>
      </c>
      <c r="BE7" s="154">
        <v>41432</v>
      </c>
      <c r="BF7" s="151" t="s">
        <v>429</v>
      </c>
      <c r="BG7" s="151" t="s">
        <v>863</v>
      </c>
      <c r="BH7" s="155" t="s">
        <v>1472</v>
      </c>
      <c r="BI7" s="95" t="s">
        <v>100</v>
      </c>
      <c r="BJ7" s="121">
        <v>46239</v>
      </c>
      <c r="BK7" s="94" t="s">
        <v>103</v>
      </c>
      <c r="BL7" s="95" t="s">
        <v>108</v>
      </c>
      <c r="BM7" s="96" t="s">
        <v>181</v>
      </c>
      <c r="BN7" s="94" t="s">
        <v>223</v>
      </c>
      <c r="BO7" s="128"/>
      <c r="BP7" s="129"/>
      <c r="BQ7" s="69" t="s">
        <v>330</v>
      </c>
    </row>
    <row r="8" spans="1:69" ht="26.4" hidden="1" x14ac:dyDescent="0.3">
      <c r="A8" s="130">
        <v>4</v>
      </c>
      <c r="B8" s="151" t="s">
        <v>252</v>
      </c>
      <c r="C8" s="151" t="s">
        <v>253</v>
      </c>
      <c r="D8" s="151" t="s">
        <v>415</v>
      </c>
      <c r="E8" s="151" t="s">
        <v>416</v>
      </c>
      <c r="F8" s="151" t="s">
        <v>416</v>
      </c>
      <c r="G8" s="151" t="s">
        <v>417</v>
      </c>
      <c r="H8" s="151" t="s">
        <v>418</v>
      </c>
      <c r="I8" s="151">
        <v>35936</v>
      </c>
      <c r="J8" s="151" t="s">
        <v>419</v>
      </c>
      <c r="K8" s="151">
        <v>35936</v>
      </c>
      <c r="L8" s="151" t="s">
        <v>420</v>
      </c>
      <c r="M8" s="151" t="s">
        <v>421</v>
      </c>
      <c r="N8" s="151">
        <v>53769</v>
      </c>
      <c r="O8" s="151" t="s">
        <v>430</v>
      </c>
      <c r="P8" s="151">
        <v>78908</v>
      </c>
      <c r="Q8" s="151" t="s">
        <v>431</v>
      </c>
      <c r="R8" s="151" t="s">
        <v>258</v>
      </c>
      <c r="S8" s="151" t="s">
        <v>432</v>
      </c>
      <c r="T8" s="151" t="s">
        <v>432</v>
      </c>
      <c r="U8" s="151" t="s">
        <v>257</v>
      </c>
      <c r="V8" s="151" t="s">
        <v>256</v>
      </c>
      <c r="W8" s="151">
        <v>0</v>
      </c>
      <c r="X8" s="151" t="s">
        <v>259</v>
      </c>
      <c r="Y8" s="151">
        <v>13084719</v>
      </c>
      <c r="Z8" s="151" t="s">
        <v>694</v>
      </c>
      <c r="AA8" s="151" t="s">
        <v>1056</v>
      </c>
      <c r="AB8" s="154">
        <v>41432</v>
      </c>
      <c r="AC8" s="151" t="s">
        <v>1057</v>
      </c>
      <c r="AD8" s="151">
        <v>55</v>
      </c>
      <c r="AE8" s="151" t="s">
        <v>272</v>
      </c>
      <c r="AF8" s="151" t="s">
        <v>1058</v>
      </c>
      <c r="AG8" s="151" t="s">
        <v>1059</v>
      </c>
      <c r="AH8" s="151" t="s">
        <v>269</v>
      </c>
      <c r="AI8" s="151" t="s">
        <v>1056</v>
      </c>
      <c r="AJ8" s="154">
        <v>0</v>
      </c>
      <c r="AK8" s="154">
        <v>0</v>
      </c>
      <c r="AL8" s="151" t="s">
        <v>271</v>
      </c>
      <c r="AM8" s="154">
        <v>36837.019999999997</v>
      </c>
      <c r="AN8" s="154">
        <v>121.51</v>
      </c>
      <c r="AO8" s="154">
        <v>36958.53</v>
      </c>
      <c r="AP8" s="154">
        <v>4646.9799999999996</v>
      </c>
      <c r="AQ8" s="154">
        <v>0</v>
      </c>
      <c r="AR8" s="154">
        <v>4646.9799999999996</v>
      </c>
      <c r="AS8" s="154">
        <v>4647.63</v>
      </c>
      <c r="AT8" s="154">
        <v>0</v>
      </c>
      <c r="AU8" s="154">
        <v>4647.63</v>
      </c>
      <c r="AV8" s="151">
        <v>116</v>
      </c>
      <c r="AW8" s="141"/>
      <c r="AX8" s="141"/>
      <c r="AY8" s="132"/>
      <c r="AZ8" s="132"/>
      <c r="BA8" s="133"/>
      <c r="BB8" s="151" t="s">
        <v>288</v>
      </c>
      <c r="BC8" s="133"/>
      <c r="BD8" s="151" t="s">
        <v>270</v>
      </c>
      <c r="BE8" s="154">
        <v>41432</v>
      </c>
      <c r="BF8" s="151" t="s">
        <v>432</v>
      </c>
      <c r="BG8" s="151" t="s">
        <v>864</v>
      </c>
      <c r="BH8" s="155" t="s">
        <v>1472</v>
      </c>
      <c r="BI8" s="95" t="s">
        <v>100</v>
      </c>
      <c r="BJ8" s="121">
        <v>46239</v>
      </c>
      <c r="BK8" s="94" t="s">
        <v>103</v>
      </c>
      <c r="BL8" s="95" t="s">
        <v>108</v>
      </c>
      <c r="BM8" s="96" t="s">
        <v>181</v>
      </c>
      <c r="BN8" s="94" t="s">
        <v>223</v>
      </c>
      <c r="BO8" s="128"/>
      <c r="BP8" s="129"/>
      <c r="BQ8" s="149" t="s">
        <v>330</v>
      </c>
    </row>
    <row r="9" spans="1:69" ht="26.4" hidden="1" x14ac:dyDescent="0.3">
      <c r="A9" s="130">
        <v>5</v>
      </c>
      <c r="B9" s="151" t="s">
        <v>252</v>
      </c>
      <c r="C9" s="151" t="s">
        <v>253</v>
      </c>
      <c r="D9" s="151" t="s">
        <v>415</v>
      </c>
      <c r="E9" s="151" t="s">
        <v>416</v>
      </c>
      <c r="F9" s="151" t="s">
        <v>416</v>
      </c>
      <c r="G9" s="151" t="s">
        <v>417</v>
      </c>
      <c r="H9" s="151" t="s">
        <v>418</v>
      </c>
      <c r="I9" s="151">
        <v>35936</v>
      </c>
      <c r="J9" s="151" t="s">
        <v>419</v>
      </c>
      <c r="K9" s="151">
        <v>35936</v>
      </c>
      <c r="L9" s="151" t="s">
        <v>420</v>
      </c>
      <c r="M9" s="151" t="s">
        <v>421</v>
      </c>
      <c r="N9" s="151">
        <v>53769</v>
      </c>
      <c r="O9" s="151" t="s">
        <v>430</v>
      </c>
      <c r="P9" s="151">
        <v>78908</v>
      </c>
      <c r="Q9" s="151" t="s">
        <v>431</v>
      </c>
      <c r="R9" s="151" t="s">
        <v>258</v>
      </c>
      <c r="S9" s="151" t="s">
        <v>433</v>
      </c>
      <c r="T9" s="151" t="s">
        <v>433</v>
      </c>
      <c r="U9" s="151" t="s">
        <v>255</v>
      </c>
      <c r="V9" s="151" t="s">
        <v>256</v>
      </c>
      <c r="W9" s="151">
        <v>0</v>
      </c>
      <c r="X9" s="151" t="s">
        <v>308</v>
      </c>
      <c r="Y9" s="151">
        <v>13095300</v>
      </c>
      <c r="Z9" s="151" t="s">
        <v>695</v>
      </c>
      <c r="AA9" s="151" t="s">
        <v>1056</v>
      </c>
      <c r="AB9" s="154">
        <v>41432</v>
      </c>
      <c r="AC9" s="151" t="s">
        <v>1057</v>
      </c>
      <c r="AD9" s="151">
        <v>55</v>
      </c>
      <c r="AE9" s="151" t="s">
        <v>273</v>
      </c>
      <c r="AF9" s="151" t="s">
        <v>1058</v>
      </c>
      <c r="AG9" s="151" t="s">
        <v>1059</v>
      </c>
      <c r="AH9" s="151" t="s">
        <v>269</v>
      </c>
      <c r="AI9" s="151" t="s">
        <v>1056</v>
      </c>
      <c r="AJ9" s="154">
        <v>0</v>
      </c>
      <c r="AK9" s="154">
        <v>0</v>
      </c>
      <c r="AL9" s="151" t="s">
        <v>271</v>
      </c>
      <c r="AM9" s="154">
        <v>25705.83</v>
      </c>
      <c r="AN9" s="154">
        <v>157.91999999999999</v>
      </c>
      <c r="AO9" s="154">
        <v>25863.75</v>
      </c>
      <c r="AP9" s="154">
        <v>16788.169999999998</v>
      </c>
      <c r="AQ9" s="154">
        <v>0</v>
      </c>
      <c r="AR9" s="154">
        <v>16788.169999999998</v>
      </c>
      <c r="AS9" s="154">
        <v>16788.62</v>
      </c>
      <c r="AT9" s="154">
        <v>0</v>
      </c>
      <c r="AU9" s="154">
        <v>16788.62</v>
      </c>
      <c r="AV9" s="151">
        <v>116</v>
      </c>
      <c r="AW9" s="141"/>
      <c r="AX9" s="141"/>
      <c r="AY9" s="130"/>
      <c r="AZ9" s="130"/>
      <c r="BA9" s="130"/>
      <c r="BB9" s="151" t="s">
        <v>288</v>
      </c>
      <c r="BC9" s="130"/>
      <c r="BD9" s="151" t="s">
        <v>289</v>
      </c>
      <c r="BE9" s="154">
        <v>41432</v>
      </c>
      <c r="BF9" s="151" t="s">
        <v>433</v>
      </c>
      <c r="BG9" s="151" t="s">
        <v>865</v>
      </c>
      <c r="BH9" s="155" t="s">
        <v>1472</v>
      </c>
      <c r="BI9" s="95" t="s">
        <v>100</v>
      </c>
      <c r="BJ9" s="121">
        <v>46239</v>
      </c>
      <c r="BK9" s="94" t="s">
        <v>103</v>
      </c>
      <c r="BL9" s="95" t="s">
        <v>108</v>
      </c>
      <c r="BM9" s="96" t="s">
        <v>181</v>
      </c>
      <c r="BN9" s="94" t="s">
        <v>223</v>
      </c>
      <c r="BO9" s="128"/>
      <c r="BP9" s="129"/>
      <c r="BQ9" s="69" t="s">
        <v>330</v>
      </c>
    </row>
    <row r="10" spans="1:69" ht="26.4" hidden="1" x14ac:dyDescent="0.3">
      <c r="A10" s="130">
        <v>6</v>
      </c>
      <c r="B10" s="151" t="s">
        <v>252</v>
      </c>
      <c r="C10" s="151" t="s">
        <v>253</v>
      </c>
      <c r="D10" s="151" t="s">
        <v>415</v>
      </c>
      <c r="E10" s="151" t="s">
        <v>416</v>
      </c>
      <c r="F10" s="151" t="s">
        <v>416</v>
      </c>
      <c r="G10" s="151" t="s">
        <v>417</v>
      </c>
      <c r="H10" s="151" t="s">
        <v>418</v>
      </c>
      <c r="I10" s="151">
        <v>35936</v>
      </c>
      <c r="J10" s="151" t="s">
        <v>419</v>
      </c>
      <c r="K10" s="151">
        <v>35936</v>
      </c>
      <c r="L10" s="151" t="s">
        <v>420</v>
      </c>
      <c r="M10" s="151" t="s">
        <v>421</v>
      </c>
      <c r="N10" s="151">
        <v>53761</v>
      </c>
      <c r="O10" s="151" t="s">
        <v>427</v>
      </c>
      <c r="P10" s="151">
        <v>78899</v>
      </c>
      <c r="Q10" s="151" t="s">
        <v>428</v>
      </c>
      <c r="R10" s="151" t="s">
        <v>254</v>
      </c>
      <c r="S10" s="151" t="s">
        <v>434</v>
      </c>
      <c r="T10" s="151" t="s">
        <v>434</v>
      </c>
      <c r="U10" s="151" t="s">
        <v>255</v>
      </c>
      <c r="V10" s="151" t="s">
        <v>256</v>
      </c>
      <c r="W10" s="151">
        <v>0</v>
      </c>
      <c r="X10" s="151" t="s">
        <v>308</v>
      </c>
      <c r="Y10" s="151">
        <v>13097587</v>
      </c>
      <c r="Z10" s="151" t="s">
        <v>696</v>
      </c>
      <c r="AA10" s="151" t="s">
        <v>1056</v>
      </c>
      <c r="AB10" s="154">
        <v>41432</v>
      </c>
      <c r="AC10" s="151" t="s">
        <v>1053</v>
      </c>
      <c r="AD10" s="151">
        <v>55</v>
      </c>
      <c r="AE10" s="151" t="s">
        <v>273</v>
      </c>
      <c r="AF10" s="151" t="s">
        <v>1058</v>
      </c>
      <c r="AG10" s="151" t="s">
        <v>1059</v>
      </c>
      <c r="AH10" s="151" t="s">
        <v>269</v>
      </c>
      <c r="AI10" s="151" t="s">
        <v>1056</v>
      </c>
      <c r="AJ10" s="154">
        <v>1250</v>
      </c>
      <c r="AK10" s="154">
        <v>1250</v>
      </c>
      <c r="AL10" s="151" t="s">
        <v>317</v>
      </c>
      <c r="AM10" s="154">
        <v>26935.91</v>
      </c>
      <c r="AN10" s="154">
        <v>617</v>
      </c>
      <c r="AO10" s="154">
        <v>27552.91</v>
      </c>
      <c r="AP10" s="154">
        <v>16304.46</v>
      </c>
      <c r="AQ10" s="154">
        <v>2093.09</v>
      </c>
      <c r="AR10" s="154">
        <v>18397.55</v>
      </c>
      <c r="AS10" s="154">
        <v>15719.09</v>
      </c>
      <c r="AT10" s="154">
        <v>2093.09</v>
      </c>
      <c r="AU10" s="154">
        <v>17812.18</v>
      </c>
      <c r="AV10" s="151">
        <v>61</v>
      </c>
      <c r="AW10" s="141"/>
      <c r="AX10" s="141"/>
      <c r="AY10" s="130"/>
      <c r="AZ10" s="130"/>
      <c r="BA10" s="130"/>
      <c r="BB10" s="151" t="s">
        <v>288</v>
      </c>
      <c r="BC10" s="130"/>
      <c r="BD10" s="151" t="s">
        <v>289</v>
      </c>
      <c r="BE10" s="154">
        <v>41432</v>
      </c>
      <c r="BF10" s="151" t="s">
        <v>434</v>
      </c>
      <c r="BG10" s="151" t="s">
        <v>866</v>
      </c>
      <c r="BH10" s="155" t="s">
        <v>1472</v>
      </c>
      <c r="BI10" s="95" t="s">
        <v>100</v>
      </c>
      <c r="BJ10" s="121">
        <v>46239</v>
      </c>
      <c r="BK10" s="94" t="s">
        <v>103</v>
      </c>
      <c r="BL10" s="95" t="s">
        <v>108</v>
      </c>
      <c r="BM10" s="96" t="s">
        <v>181</v>
      </c>
      <c r="BN10" s="94" t="s">
        <v>223</v>
      </c>
      <c r="BO10" s="128"/>
      <c r="BP10" s="129"/>
      <c r="BQ10" s="149" t="s">
        <v>330</v>
      </c>
    </row>
    <row r="11" spans="1:69" ht="26.4" hidden="1" x14ac:dyDescent="0.3">
      <c r="A11" s="130">
        <v>7</v>
      </c>
      <c r="B11" s="151" t="s">
        <v>252</v>
      </c>
      <c r="C11" s="151" t="s">
        <v>253</v>
      </c>
      <c r="D11" s="151" t="s">
        <v>415</v>
      </c>
      <c r="E11" s="151" t="s">
        <v>416</v>
      </c>
      <c r="F11" s="151" t="s">
        <v>416</v>
      </c>
      <c r="G11" s="151" t="s">
        <v>417</v>
      </c>
      <c r="H11" s="151" t="s">
        <v>418</v>
      </c>
      <c r="I11" s="151">
        <v>35988</v>
      </c>
      <c r="J11" s="151" t="s">
        <v>435</v>
      </c>
      <c r="K11" s="151">
        <v>35988</v>
      </c>
      <c r="L11" s="151" t="s">
        <v>420</v>
      </c>
      <c r="M11" s="151" t="s">
        <v>421</v>
      </c>
      <c r="N11" s="151">
        <v>53813</v>
      </c>
      <c r="O11" s="151" t="s">
        <v>436</v>
      </c>
      <c r="P11" s="151">
        <v>78955</v>
      </c>
      <c r="Q11" s="151" t="s">
        <v>437</v>
      </c>
      <c r="R11" s="151" t="s">
        <v>258</v>
      </c>
      <c r="S11" s="151" t="s">
        <v>438</v>
      </c>
      <c r="T11" s="151" t="s">
        <v>438</v>
      </c>
      <c r="U11" s="151" t="s">
        <v>260</v>
      </c>
      <c r="V11" s="151" t="s">
        <v>263</v>
      </c>
      <c r="W11" s="151">
        <v>0</v>
      </c>
      <c r="X11" s="151" t="s">
        <v>308</v>
      </c>
      <c r="Y11" s="151">
        <v>13914589</v>
      </c>
      <c r="Z11" s="151" t="s">
        <v>697</v>
      </c>
      <c r="AA11" s="151" t="s">
        <v>341</v>
      </c>
      <c r="AB11" s="154">
        <v>41488</v>
      </c>
      <c r="AC11" s="151" t="s">
        <v>1049</v>
      </c>
      <c r="AD11" s="151">
        <v>55</v>
      </c>
      <c r="AE11" s="151" t="s">
        <v>275</v>
      </c>
      <c r="AF11" s="151" t="s">
        <v>1060</v>
      </c>
      <c r="AG11" s="151" t="s">
        <v>342</v>
      </c>
      <c r="AH11" s="151" t="s">
        <v>311</v>
      </c>
      <c r="AI11" s="151" t="s">
        <v>341</v>
      </c>
      <c r="AJ11" s="154">
        <v>0</v>
      </c>
      <c r="AK11" s="154">
        <v>0</v>
      </c>
      <c r="AL11" s="151" t="s">
        <v>271</v>
      </c>
      <c r="AM11" s="154">
        <v>21154.5</v>
      </c>
      <c r="AN11" s="154">
        <v>482.25</v>
      </c>
      <c r="AO11" s="154">
        <v>21636.75</v>
      </c>
      <c r="AP11" s="154">
        <v>20885.5</v>
      </c>
      <c r="AQ11" s="154">
        <v>1936.8</v>
      </c>
      <c r="AR11" s="154">
        <v>22822.3</v>
      </c>
      <c r="AS11" s="154">
        <v>20885.599999999999</v>
      </c>
      <c r="AT11" s="154">
        <v>1936.8</v>
      </c>
      <c r="AU11" s="154">
        <v>22822.400000000001</v>
      </c>
      <c r="AV11" s="151">
        <v>117</v>
      </c>
      <c r="AW11" s="141"/>
      <c r="AX11" s="141"/>
      <c r="AY11" s="130"/>
      <c r="AZ11" s="130"/>
      <c r="BA11" s="130"/>
      <c r="BB11" s="151" t="s">
        <v>288</v>
      </c>
      <c r="BC11" s="130"/>
      <c r="BD11" s="151" t="s">
        <v>289</v>
      </c>
      <c r="BE11" s="154">
        <v>41488</v>
      </c>
      <c r="BF11" s="151" t="s">
        <v>438</v>
      </c>
      <c r="BG11" s="151" t="s">
        <v>867</v>
      </c>
      <c r="BH11" s="155" t="s">
        <v>1472</v>
      </c>
      <c r="BI11" s="95" t="s">
        <v>100</v>
      </c>
      <c r="BJ11" s="121">
        <v>46238</v>
      </c>
      <c r="BK11" s="94" t="s">
        <v>103</v>
      </c>
      <c r="BL11" s="95" t="s">
        <v>108</v>
      </c>
      <c r="BM11" s="96" t="s">
        <v>181</v>
      </c>
      <c r="BN11" s="94" t="s">
        <v>223</v>
      </c>
      <c r="BO11" s="128"/>
      <c r="BP11" s="129"/>
      <c r="BQ11" s="69" t="s">
        <v>330</v>
      </c>
    </row>
    <row r="12" spans="1:69" ht="26.4" hidden="1" x14ac:dyDescent="0.3">
      <c r="A12" s="130">
        <v>8</v>
      </c>
      <c r="B12" s="151" t="s">
        <v>252</v>
      </c>
      <c r="C12" s="151" t="s">
        <v>253</v>
      </c>
      <c r="D12" s="151" t="s">
        <v>415</v>
      </c>
      <c r="E12" s="151" t="s">
        <v>416</v>
      </c>
      <c r="F12" s="151" t="s">
        <v>416</v>
      </c>
      <c r="G12" s="151" t="s">
        <v>417</v>
      </c>
      <c r="H12" s="151" t="s">
        <v>418</v>
      </c>
      <c r="I12" s="151">
        <v>35988</v>
      </c>
      <c r="J12" s="151" t="s">
        <v>435</v>
      </c>
      <c r="K12" s="151">
        <v>35988</v>
      </c>
      <c r="L12" s="151" t="s">
        <v>420</v>
      </c>
      <c r="M12" s="151" t="s">
        <v>421</v>
      </c>
      <c r="N12" s="151">
        <v>53813</v>
      </c>
      <c r="O12" s="151" t="s">
        <v>436</v>
      </c>
      <c r="P12" s="151">
        <v>78955</v>
      </c>
      <c r="Q12" s="151" t="s">
        <v>437</v>
      </c>
      <c r="R12" s="151" t="s">
        <v>258</v>
      </c>
      <c r="S12" s="151" t="s">
        <v>439</v>
      </c>
      <c r="T12" s="151" t="s">
        <v>439</v>
      </c>
      <c r="U12" s="151" t="s">
        <v>260</v>
      </c>
      <c r="V12" s="151" t="s">
        <v>263</v>
      </c>
      <c r="W12" s="151">
        <v>0</v>
      </c>
      <c r="X12" s="151" t="s">
        <v>259</v>
      </c>
      <c r="Y12" s="151">
        <v>13914590</v>
      </c>
      <c r="Z12" s="151" t="s">
        <v>698</v>
      </c>
      <c r="AA12" s="151" t="s">
        <v>341</v>
      </c>
      <c r="AB12" s="154">
        <v>41488</v>
      </c>
      <c r="AC12" s="151" t="s">
        <v>1049</v>
      </c>
      <c r="AD12" s="151">
        <v>55</v>
      </c>
      <c r="AE12" s="151" t="s">
        <v>275</v>
      </c>
      <c r="AF12" s="151" t="s">
        <v>1060</v>
      </c>
      <c r="AG12" s="151" t="s">
        <v>342</v>
      </c>
      <c r="AH12" s="151" t="s">
        <v>311</v>
      </c>
      <c r="AI12" s="151" t="s">
        <v>341</v>
      </c>
      <c r="AJ12" s="154">
        <v>0</v>
      </c>
      <c r="AK12" s="154">
        <v>0</v>
      </c>
      <c r="AL12" s="151" t="s">
        <v>271</v>
      </c>
      <c r="AM12" s="154">
        <v>21152.17</v>
      </c>
      <c r="AN12" s="154">
        <v>482.25</v>
      </c>
      <c r="AO12" s="154">
        <v>21634.42</v>
      </c>
      <c r="AP12" s="154">
        <v>22657.83</v>
      </c>
      <c r="AQ12" s="154">
        <v>2439.38</v>
      </c>
      <c r="AR12" s="154">
        <v>25097.21</v>
      </c>
      <c r="AS12" s="154">
        <v>22657.93</v>
      </c>
      <c r="AT12" s="154">
        <v>2439.38</v>
      </c>
      <c r="AU12" s="154">
        <v>25097.31</v>
      </c>
      <c r="AV12" s="151">
        <v>117</v>
      </c>
      <c r="AW12" s="141"/>
      <c r="AX12" s="141"/>
      <c r="AY12" s="130"/>
      <c r="AZ12" s="130"/>
      <c r="BA12" s="130"/>
      <c r="BB12" s="151" t="s">
        <v>288</v>
      </c>
      <c r="BC12" s="130"/>
      <c r="BD12" s="151" t="s">
        <v>289</v>
      </c>
      <c r="BE12" s="154">
        <v>41488</v>
      </c>
      <c r="BF12" s="151" t="s">
        <v>439</v>
      </c>
      <c r="BG12" s="151" t="s">
        <v>868</v>
      </c>
      <c r="BH12" s="155" t="s">
        <v>1472</v>
      </c>
      <c r="BI12" s="95" t="s">
        <v>100</v>
      </c>
      <c r="BJ12" s="121">
        <v>46238</v>
      </c>
      <c r="BK12" s="94" t="s">
        <v>103</v>
      </c>
      <c r="BL12" s="95" t="s">
        <v>108</v>
      </c>
      <c r="BM12" s="96" t="s">
        <v>181</v>
      </c>
      <c r="BN12" s="94" t="s">
        <v>223</v>
      </c>
      <c r="BO12" s="128"/>
      <c r="BP12" s="129"/>
      <c r="BQ12" s="69" t="s">
        <v>1474</v>
      </c>
    </row>
    <row r="13" spans="1:69" ht="26.4" hidden="1" x14ac:dyDescent="0.3">
      <c r="A13" s="130">
        <v>9</v>
      </c>
      <c r="B13" s="151" t="s">
        <v>252</v>
      </c>
      <c r="C13" s="151" t="s">
        <v>253</v>
      </c>
      <c r="D13" s="151" t="s">
        <v>415</v>
      </c>
      <c r="E13" s="151" t="s">
        <v>416</v>
      </c>
      <c r="F13" s="151" t="s">
        <v>416</v>
      </c>
      <c r="G13" s="151" t="s">
        <v>417</v>
      </c>
      <c r="H13" s="151" t="s">
        <v>418</v>
      </c>
      <c r="I13" s="151">
        <v>35998</v>
      </c>
      <c r="J13" s="151" t="s">
        <v>440</v>
      </c>
      <c r="K13" s="151">
        <v>35998</v>
      </c>
      <c r="L13" s="151" t="s">
        <v>420</v>
      </c>
      <c r="M13" s="151" t="s">
        <v>421</v>
      </c>
      <c r="N13" s="151">
        <v>53828</v>
      </c>
      <c r="O13" s="151" t="s">
        <v>441</v>
      </c>
      <c r="P13" s="151">
        <v>78973</v>
      </c>
      <c r="Q13" s="151" t="s">
        <v>316</v>
      </c>
      <c r="R13" s="151" t="s">
        <v>258</v>
      </c>
      <c r="S13" s="151" t="s">
        <v>442</v>
      </c>
      <c r="T13" s="151" t="s">
        <v>442</v>
      </c>
      <c r="U13" s="151" t="s">
        <v>261</v>
      </c>
      <c r="V13" s="151" t="s">
        <v>256</v>
      </c>
      <c r="W13" s="151">
        <v>0</v>
      </c>
      <c r="X13" s="151" t="s">
        <v>259</v>
      </c>
      <c r="Y13" s="151">
        <v>14096792</v>
      </c>
      <c r="Z13" s="151" t="s">
        <v>699</v>
      </c>
      <c r="AA13" s="151" t="s">
        <v>343</v>
      </c>
      <c r="AB13" s="154">
        <v>41488</v>
      </c>
      <c r="AC13" s="151" t="s">
        <v>1049</v>
      </c>
      <c r="AD13" s="151">
        <v>52</v>
      </c>
      <c r="AE13" s="151" t="s">
        <v>275</v>
      </c>
      <c r="AF13" s="151" t="s">
        <v>1061</v>
      </c>
      <c r="AG13" s="151" t="s">
        <v>344</v>
      </c>
      <c r="AH13" s="151" t="s">
        <v>311</v>
      </c>
      <c r="AI13" s="151" t="s">
        <v>343</v>
      </c>
      <c r="AJ13" s="154">
        <v>0</v>
      </c>
      <c r="AK13" s="154">
        <v>0</v>
      </c>
      <c r="AL13" s="151" t="s">
        <v>271</v>
      </c>
      <c r="AM13" s="154">
        <v>27944.22</v>
      </c>
      <c r="AN13" s="154">
        <v>0</v>
      </c>
      <c r="AO13" s="154">
        <v>27944.22</v>
      </c>
      <c r="AP13" s="154">
        <v>14479.78</v>
      </c>
      <c r="AQ13" s="154">
        <v>0</v>
      </c>
      <c r="AR13" s="154">
        <v>14479.78</v>
      </c>
      <c r="AS13" s="154">
        <v>14480.32</v>
      </c>
      <c r="AT13" s="154">
        <v>0</v>
      </c>
      <c r="AU13" s="154">
        <v>14480.32</v>
      </c>
      <c r="AV13" s="151">
        <v>118</v>
      </c>
      <c r="AW13" s="141"/>
      <c r="AX13" s="141"/>
      <c r="AY13" s="130"/>
      <c r="AZ13" s="130"/>
      <c r="BA13" s="130"/>
      <c r="BB13" s="151" t="s">
        <v>288</v>
      </c>
      <c r="BC13" s="130"/>
      <c r="BD13" s="151" t="s">
        <v>270</v>
      </c>
      <c r="BE13" s="154">
        <v>41488</v>
      </c>
      <c r="BF13" s="151" t="s">
        <v>442</v>
      </c>
      <c r="BG13" s="151" t="s">
        <v>869</v>
      </c>
      <c r="BH13" s="155" t="s">
        <v>1472</v>
      </c>
      <c r="BI13" s="95" t="s">
        <v>100</v>
      </c>
      <c r="BJ13" s="121">
        <v>46239</v>
      </c>
      <c r="BK13" s="94" t="s">
        <v>103</v>
      </c>
      <c r="BL13" s="95" t="s">
        <v>108</v>
      </c>
      <c r="BM13" s="96" t="s">
        <v>181</v>
      </c>
      <c r="BN13" s="94" t="s">
        <v>223</v>
      </c>
      <c r="BO13" s="128"/>
      <c r="BP13" s="129"/>
      <c r="BQ13" s="69" t="s">
        <v>330</v>
      </c>
    </row>
    <row r="14" spans="1:69" ht="26.4" hidden="1" x14ac:dyDescent="0.3">
      <c r="A14" s="130">
        <v>10</v>
      </c>
      <c r="B14" s="151" t="s">
        <v>252</v>
      </c>
      <c r="C14" s="151" t="s">
        <v>253</v>
      </c>
      <c r="D14" s="151" t="s">
        <v>415</v>
      </c>
      <c r="E14" s="151" t="s">
        <v>416</v>
      </c>
      <c r="F14" s="151" t="s">
        <v>416</v>
      </c>
      <c r="G14" s="151" t="s">
        <v>417</v>
      </c>
      <c r="H14" s="151" t="s">
        <v>418</v>
      </c>
      <c r="I14" s="151">
        <v>229253</v>
      </c>
      <c r="J14" s="151" t="s">
        <v>443</v>
      </c>
      <c r="K14" s="151">
        <v>229253</v>
      </c>
      <c r="L14" s="151" t="s">
        <v>420</v>
      </c>
      <c r="M14" s="151" t="s">
        <v>421</v>
      </c>
      <c r="N14" s="151">
        <v>545884</v>
      </c>
      <c r="O14" s="151" t="s">
        <v>444</v>
      </c>
      <c r="P14" s="151">
        <v>908581</v>
      </c>
      <c r="Q14" s="151" t="s">
        <v>445</v>
      </c>
      <c r="R14" s="151" t="s">
        <v>258</v>
      </c>
      <c r="S14" s="151" t="s">
        <v>446</v>
      </c>
      <c r="T14" s="151" t="s">
        <v>446</v>
      </c>
      <c r="U14" s="151" t="s">
        <v>255</v>
      </c>
      <c r="V14" s="151" t="s">
        <v>256</v>
      </c>
      <c r="W14" s="151">
        <v>0</v>
      </c>
      <c r="X14" s="151" t="s">
        <v>333</v>
      </c>
      <c r="Y14" s="151">
        <v>14682981</v>
      </c>
      <c r="Z14" s="151" t="s">
        <v>700</v>
      </c>
      <c r="AA14" s="151" t="s">
        <v>1062</v>
      </c>
      <c r="AB14" s="154">
        <v>36302</v>
      </c>
      <c r="AC14" s="151" t="s">
        <v>1063</v>
      </c>
      <c r="AD14" s="151">
        <v>38</v>
      </c>
      <c r="AE14" s="151" t="s">
        <v>273</v>
      </c>
      <c r="AF14" s="151" t="s">
        <v>1064</v>
      </c>
      <c r="AG14" s="151" t="s">
        <v>1065</v>
      </c>
      <c r="AH14" s="151" t="s">
        <v>269</v>
      </c>
      <c r="AI14" s="151" t="s">
        <v>1062</v>
      </c>
      <c r="AJ14" s="154">
        <v>0</v>
      </c>
      <c r="AK14" s="154">
        <v>0</v>
      </c>
      <c r="AL14" s="151" t="s">
        <v>270</v>
      </c>
      <c r="AM14" s="154">
        <v>35196.69</v>
      </c>
      <c r="AN14" s="154">
        <v>5.07</v>
      </c>
      <c r="AO14" s="154">
        <v>35201.760000000002</v>
      </c>
      <c r="AP14" s="154">
        <v>1156.31</v>
      </c>
      <c r="AQ14" s="154">
        <v>0</v>
      </c>
      <c r="AR14" s="154">
        <v>1156.31</v>
      </c>
      <c r="AS14" s="154">
        <v>1157</v>
      </c>
      <c r="AT14" s="154">
        <v>0</v>
      </c>
      <c r="AU14" s="154">
        <v>1157</v>
      </c>
      <c r="AV14" s="151">
        <v>116</v>
      </c>
      <c r="AW14" s="141"/>
      <c r="AX14" s="141"/>
      <c r="AY14" s="130"/>
      <c r="AZ14" s="130"/>
      <c r="BA14" s="130"/>
      <c r="BB14" s="151" t="s">
        <v>288</v>
      </c>
      <c r="BC14" s="130"/>
      <c r="BD14" s="151" t="s">
        <v>291</v>
      </c>
      <c r="BE14" s="154">
        <v>36302</v>
      </c>
      <c r="BF14" s="151" t="s">
        <v>446</v>
      </c>
      <c r="BG14" s="151" t="s">
        <v>870</v>
      </c>
      <c r="BH14" s="155" t="s">
        <v>1472</v>
      </c>
      <c r="BI14" s="95" t="s">
        <v>100</v>
      </c>
      <c r="BJ14" s="121">
        <v>46242</v>
      </c>
      <c r="BK14" s="94" t="s">
        <v>107</v>
      </c>
      <c r="BL14" s="95" t="s">
        <v>119</v>
      </c>
      <c r="BM14" s="96" t="s">
        <v>181</v>
      </c>
      <c r="BN14" s="94" t="s">
        <v>223</v>
      </c>
      <c r="BO14" s="128"/>
      <c r="BP14" s="129"/>
      <c r="BQ14" s="149" t="s">
        <v>329</v>
      </c>
    </row>
    <row r="15" spans="1:69" ht="26.4" hidden="1" x14ac:dyDescent="0.3">
      <c r="A15" s="130">
        <v>11</v>
      </c>
      <c r="B15" s="151" t="s">
        <v>252</v>
      </c>
      <c r="C15" s="151" t="s">
        <v>253</v>
      </c>
      <c r="D15" s="151" t="s">
        <v>415</v>
      </c>
      <c r="E15" s="151" t="s">
        <v>416</v>
      </c>
      <c r="F15" s="151" t="s">
        <v>416</v>
      </c>
      <c r="G15" s="151" t="s">
        <v>417</v>
      </c>
      <c r="H15" s="151" t="s">
        <v>418</v>
      </c>
      <c r="I15" s="151">
        <v>35993</v>
      </c>
      <c r="J15" s="151" t="s">
        <v>447</v>
      </c>
      <c r="K15" s="151">
        <v>35993</v>
      </c>
      <c r="L15" s="151" t="s">
        <v>420</v>
      </c>
      <c r="M15" s="151" t="s">
        <v>421</v>
      </c>
      <c r="N15" s="151">
        <v>53821</v>
      </c>
      <c r="O15" s="151" t="s">
        <v>448</v>
      </c>
      <c r="P15" s="151">
        <v>78966</v>
      </c>
      <c r="Q15" s="151" t="s">
        <v>449</v>
      </c>
      <c r="R15" s="151" t="s">
        <v>254</v>
      </c>
      <c r="S15" s="151" t="s">
        <v>450</v>
      </c>
      <c r="T15" s="151" t="s">
        <v>450</v>
      </c>
      <c r="U15" s="151" t="s">
        <v>261</v>
      </c>
      <c r="V15" s="151" t="s">
        <v>256</v>
      </c>
      <c r="W15" s="151">
        <v>0</v>
      </c>
      <c r="X15" s="151" t="s">
        <v>333</v>
      </c>
      <c r="Y15" s="151">
        <v>14723758</v>
      </c>
      <c r="Z15" s="151" t="s">
        <v>701</v>
      </c>
      <c r="AA15" s="151" t="s">
        <v>1062</v>
      </c>
      <c r="AB15" s="154">
        <v>46674</v>
      </c>
      <c r="AC15" s="151" t="s">
        <v>1066</v>
      </c>
      <c r="AD15" s="151">
        <v>52</v>
      </c>
      <c r="AE15" s="151" t="s">
        <v>275</v>
      </c>
      <c r="AF15" s="151" t="s">
        <v>1067</v>
      </c>
      <c r="AG15" s="151" t="s">
        <v>1065</v>
      </c>
      <c r="AH15" s="151" t="s">
        <v>311</v>
      </c>
      <c r="AI15" s="151" t="s">
        <v>1062</v>
      </c>
      <c r="AJ15" s="154">
        <v>1450</v>
      </c>
      <c r="AK15" s="154">
        <v>1450</v>
      </c>
      <c r="AL15" s="151" t="s">
        <v>271</v>
      </c>
      <c r="AM15" s="154">
        <v>29834.34</v>
      </c>
      <c r="AN15" s="154">
        <v>424</v>
      </c>
      <c r="AO15" s="154">
        <v>30258.34</v>
      </c>
      <c r="AP15" s="154">
        <v>18813.939999999999</v>
      </c>
      <c r="AQ15" s="154">
        <v>2194.4499999999998</v>
      </c>
      <c r="AR15" s="154">
        <v>21008.39</v>
      </c>
      <c r="AS15" s="154">
        <v>17024.66</v>
      </c>
      <c r="AT15" s="154">
        <v>2194.4499999999998</v>
      </c>
      <c r="AU15" s="154">
        <v>19219.11</v>
      </c>
      <c r="AV15" s="151">
        <v>59</v>
      </c>
      <c r="AW15" s="141"/>
      <c r="AX15" s="141"/>
      <c r="AY15" s="130"/>
      <c r="AZ15" s="130"/>
      <c r="BA15" s="130"/>
      <c r="BB15" s="151" t="s">
        <v>288</v>
      </c>
      <c r="BC15" s="130"/>
      <c r="BD15" s="151" t="s">
        <v>289</v>
      </c>
      <c r="BE15" s="154">
        <v>46674</v>
      </c>
      <c r="BF15" s="151" t="s">
        <v>450</v>
      </c>
      <c r="BG15" s="151" t="s">
        <v>871</v>
      </c>
      <c r="BH15" s="155" t="s">
        <v>1472</v>
      </c>
      <c r="BI15" s="95" t="s">
        <v>100</v>
      </c>
      <c r="BJ15" s="121">
        <v>46240</v>
      </c>
      <c r="BK15" s="94" t="s">
        <v>107</v>
      </c>
      <c r="BL15" s="95" t="s">
        <v>119</v>
      </c>
      <c r="BM15" s="96" t="s">
        <v>181</v>
      </c>
      <c r="BN15" s="94" t="s">
        <v>223</v>
      </c>
      <c r="BO15" s="128"/>
      <c r="BP15" s="129"/>
      <c r="BQ15" s="149" t="s">
        <v>329</v>
      </c>
    </row>
    <row r="16" spans="1:69" ht="26.4" hidden="1" x14ac:dyDescent="0.3">
      <c r="A16" s="130">
        <v>12</v>
      </c>
      <c r="B16" s="151" t="s">
        <v>252</v>
      </c>
      <c r="C16" s="151" t="s">
        <v>253</v>
      </c>
      <c r="D16" s="151" t="s">
        <v>415</v>
      </c>
      <c r="E16" s="151" t="s">
        <v>416</v>
      </c>
      <c r="F16" s="151" t="s">
        <v>416</v>
      </c>
      <c r="G16" s="151" t="s">
        <v>417</v>
      </c>
      <c r="H16" s="151" t="s">
        <v>418</v>
      </c>
      <c r="I16" s="151">
        <v>35993</v>
      </c>
      <c r="J16" s="151" t="s">
        <v>447</v>
      </c>
      <c r="K16" s="151">
        <v>35993</v>
      </c>
      <c r="L16" s="151" t="s">
        <v>420</v>
      </c>
      <c r="M16" s="151" t="s">
        <v>421</v>
      </c>
      <c r="N16" s="151">
        <v>53821</v>
      </c>
      <c r="O16" s="151" t="s">
        <v>448</v>
      </c>
      <c r="P16" s="151">
        <v>78966</v>
      </c>
      <c r="Q16" s="151" t="s">
        <v>449</v>
      </c>
      <c r="R16" s="151" t="s">
        <v>258</v>
      </c>
      <c r="S16" s="151" t="s">
        <v>451</v>
      </c>
      <c r="T16" s="151" t="s">
        <v>451</v>
      </c>
      <c r="U16" s="151" t="s">
        <v>260</v>
      </c>
      <c r="V16" s="151" t="s">
        <v>256</v>
      </c>
      <c r="W16" s="151">
        <v>0</v>
      </c>
      <c r="X16" s="151" t="s">
        <v>333</v>
      </c>
      <c r="Y16" s="151">
        <v>14723759</v>
      </c>
      <c r="Z16" s="151" t="s">
        <v>702</v>
      </c>
      <c r="AA16" s="151" t="s">
        <v>1068</v>
      </c>
      <c r="AB16" s="154">
        <v>46674</v>
      </c>
      <c r="AC16" s="151" t="s">
        <v>1066</v>
      </c>
      <c r="AD16" s="151">
        <v>52</v>
      </c>
      <c r="AE16" s="151" t="s">
        <v>275</v>
      </c>
      <c r="AF16" s="151" t="s">
        <v>1067</v>
      </c>
      <c r="AG16" s="151" t="s">
        <v>1069</v>
      </c>
      <c r="AH16" s="151" t="s">
        <v>311</v>
      </c>
      <c r="AI16" s="151" t="s">
        <v>1068</v>
      </c>
      <c r="AJ16" s="154">
        <v>0</v>
      </c>
      <c r="AK16" s="154">
        <v>0</v>
      </c>
      <c r="AL16" s="151" t="s">
        <v>271</v>
      </c>
      <c r="AM16" s="154">
        <v>40386.980000000003</v>
      </c>
      <c r="AN16" s="154">
        <v>84.77</v>
      </c>
      <c r="AO16" s="154">
        <v>40471.75</v>
      </c>
      <c r="AP16" s="154">
        <v>8077.02</v>
      </c>
      <c r="AQ16" s="154">
        <v>0</v>
      </c>
      <c r="AR16" s="154">
        <v>8077.02</v>
      </c>
      <c r="AS16" s="154">
        <v>8077.65</v>
      </c>
      <c r="AT16" s="154">
        <v>0</v>
      </c>
      <c r="AU16" s="154">
        <v>8077.65</v>
      </c>
      <c r="AV16" s="151">
        <v>120</v>
      </c>
      <c r="AW16" s="141"/>
      <c r="AX16" s="141"/>
      <c r="AY16" s="130"/>
      <c r="AZ16" s="130"/>
      <c r="BA16" s="130"/>
      <c r="BB16" s="151" t="s">
        <v>288</v>
      </c>
      <c r="BC16" s="130"/>
      <c r="BD16" s="151" t="s">
        <v>289</v>
      </c>
      <c r="BE16" s="154">
        <v>46674</v>
      </c>
      <c r="BF16" s="151" t="s">
        <v>451</v>
      </c>
      <c r="BG16" s="151" t="s">
        <v>872</v>
      </c>
      <c r="BH16" s="155" t="s">
        <v>1472</v>
      </c>
      <c r="BI16" s="95" t="s">
        <v>100</v>
      </c>
      <c r="BJ16" s="121">
        <v>46240</v>
      </c>
      <c r="BK16" s="94" t="s">
        <v>104</v>
      </c>
      <c r="BL16" s="95" t="s">
        <v>119</v>
      </c>
      <c r="BM16" s="96" t="s">
        <v>181</v>
      </c>
      <c r="BN16" s="94" t="s">
        <v>223</v>
      </c>
      <c r="BO16" s="128"/>
      <c r="BP16" s="129"/>
      <c r="BQ16" s="149" t="s">
        <v>327</v>
      </c>
    </row>
    <row r="17" spans="1:69" ht="26.4" hidden="1" x14ac:dyDescent="0.3">
      <c r="A17" s="130">
        <v>13</v>
      </c>
      <c r="B17" s="151" t="s">
        <v>252</v>
      </c>
      <c r="C17" s="151" t="s">
        <v>253</v>
      </c>
      <c r="D17" s="151" t="s">
        <v>415</v>
      </c>
      <c r="E17" s="151" t="s">
        <v>416</v>
      </c>
      <c r="F17" s="151" t="s">
        <v>416</v>
      </c>
      <c r="G17" s="151" t="s">
        <v>417</v>
      </c>
      <c r="H17" s="151" t="s">
        <v>418</v>
      </c>
      <c r="I17" s="151">
        <v>35993</v>
      </c>
      <c r="J17" s="151" t="s">
        <v>447</v>
      </c>
      <c r="K17" s="151">
        <v>35993</v>
      </c>
      <c r="L17" s="151" t="s">
        <v>420</v>
      </c>
      <c r="M17" s="151" t="s">
        <v>421</v>
      </c>
      <c r="N17" s="151">
        <v>53821</v>
      </c>
      <c r="O17" s="151" t="s">
        <v>448</v>
      </c>
      <c r="P17" s="151">
        <v>78966</v>
      </c>
      <c r="Q17" s="151" t="s">
        <v>449</v>
      </c>
      <c r="R17" s="151" t="s">
        <v>258</v>
      </c>
      <c r="S17" s="151" t="s">
        <v>452</v>
      </c>
      <c r="T17" s="151" t="s">
        <v>452</v>
      </c>
      <c r="U17" s="151" t="s">
        <v>261</v>
      </c>
      <c r="V17" s="151" t="s">
        <v>256</v>
      </c>
      <c r="W17" s="151">
        <v>0</v>
      </c>
      <c r="X17" s="151" t="s">
        <v>333</v>
      </c>
      <c r="Y17" s="151">
        <v>14725675</v>
      </c>
      <c r="Z17" s="151" t="s">
        <v>703</v>
      </c>
      <c r="AA17" s="151" t="s">
        <v>1068</v>
      </c>
      <c r="AB17" s="154">
        <v>46674</v>
      </c>
      <c r="AC17" s="151" t="s">
        <v>1066</v>
      </c>
      <c r="AD17" s="151">
        <v>52</v>
      </c>
      <c r="AE17" s="151" t="s">
        <v>275</v>
      </c>
      <c r="AF17" s="151" t="s">
        <v>1067</v>
      </c>
      <c r="AG17" s="151" t="s">
        <v>1069</v>
      </c>
      <c r="AH17" s="151" t="s">
        <v>311</v>
      </c>
      <c r="AI17" s="151" t="s">
        <v>1068</v>
      </c>
      <c r="AJ17" s="154">
        <v>0</v>
      </c>
      <c r="AK17" s="154">
        <v>0</v>
      </c>
      <c r="AL17" s="151" t="s">
        <v>317</v>
      </c>
      <c r="AM17" s="154">
        <v>46086.98</v>
      </c>
      <c r="AN17" s="154">
        <v>131.36000000000001</v>
      </c>
      <c r="AO17" s="154">
        <v>46218.34</v>
      </c>
      <c r="AP17" s="154">
        <v>2377.02</v>
      </c>
      <c r="AQ17" s="154">
        <v>0</v>
      </c>
      <c r="AR17" s="154">
        <v>2377.02</v>
      </c>
      <c r="AS17" s="154">
        <v>2377.65</v>
      </c>
      <c r="AT17" s="154">
        <v>0</v>
      </c>
      <c r="AU17" s="154">
        <v>2377.65</v>
      </c>
      <c r="AV17" s="151">
        <v>125</v>
      </c>
      <c r="AW17" s="141"/>
      <c r="AX17" s="141"/>
      <c r="AY17" s="130"/>
      <c r="AZ17" s="130"/>
      <c r="BA17" s="130"/>
      <c r="BB17" s="151" t="s">
        <v>288</v>
      </c>
      <c r="BC17" s="130"/>
      <c r="BD17" s="151" t="s">
        <v>289</v>
      </c>
      <c r="BE17" s="154">
        <v>46674</v>
      </c>
      <c r="BF17" s="151" t="s">
        <v>452</v>
      </c>
      <c r="BG17" s="151" t="s">
        <v>873</v>
      </c>
      <c r="BH17" s="155" t="s">
        <v>1472</v>
      </c>
      <c r="BI17" s="95" t="s">
        <v>100</v>
      </c>
      <c r="BJ17" s="121">
        <v>46240</v>
      </c>
      <c r="BK17" s="94" t="s">
        <v>103</v>
      </c>
      <c r="BL17" s="95" t="s">
        <v>108</v>
      </c>
      <c r="BM17" s="96" t="s">
        <v>181</v>
      </c>
      <c r="BN17" s="94" t="s">
        <v>223</v>
      </c>
      <c r="BO17" s="128"/>
      <c r="BP17" s="129"/>
      <c r="BQ17" s="69" t="s">
        <v>1474</v>
      </c>
    </row>
    <row r="18" spans="1:69" ht="26.4" hidden="1" x14ac:dyDescent="0.3">
      <c r="A18" s="130">
        <v>14</v>
      </c>
      <c r="B18" s="151" t="s">
        <v>252</v>
      </c>
      <c r="C18" s="151" t="s">
        <v>253</v>
      </c>
      <c r="D18" s="151" t="s">
        <v>415</v>
      </c>
      <c r="E18" s="151" t="s">
        <v>416</v>
      </c>
      <c r="F18" s="151" t="s">
        <v>416</v>
      </c>
      <c r="G18" s="151" t="s">
        <v>417</v>
      </c>
      <c r="H18" s="151" t="s">
        <v>418</v>
      </c>
      <c r="I18" s="151">
        <v>35993</v>
      </c>
      <c r="J18" s="151" t="s">
        <v>447</v>
      </c>
      <c r="K18" s="151">
        <v>35993</v>
      </c>
      <c r="L18" s="151" t="s">
        <v>420</v>
      </c>
      <c r="M18" s="151" t="s">
        <v>421</v>
      </c>
      <c r="N18" s="151">
        <v>53821</v>
      </c>
      <c r="O18" s="151" t="s">
        <v>448</v>
      </c>
      <c r="P18" s="151">
        <v>78966</v>
      </c>
      <c r="Q18" s="151" t="s">
        <v>449</v>
      </c>
      <c r="R18" s="151" t="s">
        <v>258</v>
      </c>
      <c r="S18" s="151" t="s">
        <v>453</v>
      </c>
      <c r="T18" s="151" t="s">
        <v>453</v>
      </c>
      <c r="U18" s="151" t="s">
        <v>260</v>
      </c>
      <c r="V18" s="151" t="s">
        <v>263</v>
      </c>
      <c r="W18" s="151">
        <v>0</v>
      </c>
      <c r="X18" s="151" t="s">
        <v>454</v>
      </c>
      <c r="Y18" s="151">
        <v>14839072</v>
      </c>
      <c r="Z18" s="151" t="s">
        <v>704</v>
      </c>
      <c r="AA18" s="151" t="s">
        <v>1068</v>
      </c>
      <c r="AB18" s="154">
        <v>46674</v>
      </c>
      <c r="AC18" s="151" t="s">
        <v>1066</v>
      </c>
      <c r="AD18" s="151">
        <v>52</v>
      </c>
      <c r="AE18" s="151" t="s">
        <v>273</v>
      </c>
      <c r="AF18" s="151" t="s">
        <v>1070</v>
      </c>
      <c r="AG18" s="151" t="s">
        <v>1069</v>
      </c>
      <c r="AH18" s="151" t="s">
        <v>269</v>
      </c>
      <c r="AI18" s="151" t="s">
        <v>1068</v>
      </c>
      <c r="AJ18" s="154">
        <v>0</v>
      </c>
      <c r="AK18" s="154">
        <v>0</v>
      </c>
      <c r="AL18" s="151" t="s">
        <v>317</v>
      </c>
      <c r="AM18" s="154">
        <v>44128.94</v>
      </c>
      <c r="AN18" s="154">
        <v>483.91</v>
      </c>
      <c r="AO18" s="154">
        <v>44612.85</v>
      </c>
      <c r="AP18" s="154">
        <v>3195.06</v>
      </c>
      <c r="AQ18" s="154">
        <v>0</v>
      </c>
      <c r="AR18" s="154">
        <v>3195.06</v>
      </c>
      <c r="AS18" s="154">
        <v>3195.69</v>
      </c>
      <c r="AT18" s="154">
        <v>0</v>
      </c>
      <c r="AU18" s="154">
        <v>3195.69</v>
      </c>
      <c r="AV18" s="151">
        <v>122</v>
      </c>
      <c r="AW18" s="141"/>
      <c r="AX18" s="141"/>
      <c r="AY18" s="130"/>
      <c r="AZ18" s="130"/>
      <c r="BA18" s="130"/>
      <c r="BB18" s="151" t="s">
        <v>288</v>
      </c>
      <c r="BC18" s="130"/>
      <c r="BD18" s="151" t="s">
        <v>289</v>
      </c>
      <c r="BE18" s="154">
        <v>46674</v>
      </c>
      <c r="BF18" s="151" t="s">
        <v>453</v>
      </c>
      <c r="BG18" s="151" t="s">
        <v>874</v>
      </c>
      <c r="BH18" s="155" t="s">
        <v>1472</v>
      </c>
      <c r="BI18" s="95" t="s">
        <v>100</v>
      </c>
      <c r="BJ18" s="121">
        <v>46240</v>
      </c>
      <c r="BK18" s="94" t="s">
        <v>103</v>
      </c>
      <c r="BL18" s="95" t="s">
        <v>108</v>
      </c>
      <c r="BM18" s="96" t="s">
        <v>181</v>
      </c>
      <c r="BN18" s="94" t="s">
        <v>223</v>
      </c>
      <c r="BO18" s="128"/>
      <c r="BP18" s="129"/>
      <c r="BQ18" s="156" t="s">
        <v>330</v>
      </c>
    </row>
    <row r="19" spans="1:69" ht="26.4" hidden="1" x14ac:dyDescent="0.3">
      <c r="A19" s="130">
        <v>15</v>
      </c>
      <c r="B19" s="151" t="s">
        <v>252</v>
      </c>
      <c r="C19" s="151" t="s">
        <v>253</v>
      </c>
      <c r="D19" s="151" t="s">
        <v>415</v>
      </c>
      <c r="E19" s="151" t="s">
        <v>416</v>
      </c>
      <c r="F19" s="151" t="s">
        <v>416</v>
      </c>
      <c r="G19" s="151" t="s">
        <v>417</v>
      </c>
      <c r="H19" s="151" t="s">
        <v>418</v>
      </c>
      <c r="I19" s="151">
        <v>35998</v>
      </c>
      <c r="J19" s="151" t="s">
        <v>440</v>
      </c>
      <c r="K19" s="151">
        <v>35998</v>
      </c>
      <c r="L19" s="151" t="s">
        <v>420</v>
      </c>
      <c r="M19" s="151" t="s">
        <v>421</v>
      </c>
      <c r="N19" s="151">
        <v>53827</v>
      </c>
      <c r="O19" s="151" t="s">
        <v>455</v>
      </c>
      <c r="P19" s="151">
        <v>78972</v>
      </c>
      <c r="Q19" s="151" t="s">
        <v>456</v>
      </c>
      <c r="R19" s="151" t="s">
        <v>258</v>
      </c>
      <c r="S19" s="151" t="s">
        <v>457</v>
      </c>
      <c r="T19" s="151" t="s">
        <v>457</v>
      </c>
      <c r="U19" s="151" t="s">
        <v>261</v>
      </c>
      <c r="V19" s="151" t="s">
        <v>256</v>
      </c>
      <c r="W19" s="151">
        <v>0</v>
      </c>
      <c r="X19" s="151" t="s">
        <v>308</v>
      </c>
      <c r="Y19" s="151">
        <v>14848685</v>
      </c>
      <c r="Z19" s="151" t="s">
        <v>705</v>
      </c>
      <c r="AA19" s="151" t="s">
        <v>1071</v>
      </c>
      <c r="AB19" s="154">
        <v>29975</v>
      </c>
      <c r="AC19" s="151" t="s">
        <v>1049</v>
      </c>
      <c r="AD19" s="151">
        <v>38</v>
      </c>
      <c r="AE19" s="151" t="s">
        <v>268</v>
      </c>
      <c r="AF19" s="151" t="s">
        <v>320</v>
      </c>
      <c r="AG19" s="151" t="s">
        <v>1072</v>
      </c>
      <c r="AH19" s="151" t="s">
        <v>269</v>
      </c>
      <c r="AI19" s="151" t="s">
        <v>1071</v>
      </c>
      <c r="AJ19" s="154">
        <v>0</v>
      </c>
      <c r="AK19" s="154">
        <v>0</v>
      </c>
      <c r="AL19" s="151" t="s">
        <v>270</v>
      </c>
      <c r="AM19" s="154">
        <v>26350.43</v>
      </c>
      <c r="AN19" s="154">
        <v>118.22</v>
      </c>
      <c r="AO19" s="154">
        <v>26468.65</v>
      </c>
      <c r="AP19" s="154">
        <v>3633.57</v>
      </c>
      <c r="AQ19" s="154">
        <v>0</v>
      </c>
      <c r="AR19" s="154">
        <v>3633.57</v>
      </c>
      <c r="AS19" s="154">
        <v>3633.84</v>
      </c>
      <c r="AT19" s="154">
        <v>0</v>
      </c>
      <c r="AU19" s="154">
        <v>3633.84</v>
      </c>
      <c r="AV19" s="151">
        <v>116</v>
      </c>
      <c r="AW19" s="141"/>
      <c r="AX19" s="141"/>
      <c r="AY19" s="130"/>
      <c r="AZ19" s="130"/>
      <c r="BA19" s="130"/>
      <c r="BB19" s="151" t="s">
        <v>288</v>
      </c>
      <c r="BC19" s="130"/>
      <c r="BD19" s="151" t="s">
        <v>289</v>
      </c>
      <c r="BE19" s="154">
        <v>29975</v>
      </c>
      <c r="BF19" s="151" t="s">
        <v>457</v>
      </c>
      <c r="BG19" s="151" t="s">
        <v>875</v>
      </c>
      <c r="BH19" s="155" t="s">
        <v>1472</v>
      </c>
      <c r="BI19" s="95" t="s">
        <v>100</v>
      </c>
      <c r="BJ19" s="121">
        <v>46239</v>
      </c>
      <c r="BK19" s="94" t="s">
        <v>107</v>
      </c>
      <c r="BL19" s="95" t="s">
        <v>119</v>
      </c>
      <c r="BM19" s="96" t="s">
        <v>181</v>
      </c>
      <c r="BN19" s="94" t="s">
        <v>223</v>
      </c>
      <c r="BO19" s="128"/>
      <c r="BP19" s="129"/>
      <c r="BQ19" s="69" t="s">
        <v>329</v>
      </c>
    </row>
    <row r="20" spans="1:69" ht="26.4" hidden="1" x14ac:dyDescent="0.3">
      <c r="A20" s="130">
        <v>16</v>
      </c>
      <c r="B20" s="151" t="s">
        <v>252</v>
      </c>
      <c r="C20" s="151" t="s">
        <v>253</v>
      </c>
      <c r="D20" s="151" t="s">
        <v>415</v>
      </c>
      <c r="E20" s="151" t="s">
        <v>416</v>
      </c>
      <c r="F20" s="151" t="s">
        <v>416</v>
      </c>
      <c r="G20" s="151" t="s">
        <v>417</v>
      </c>
      <c r="H20" s="151" t="s">
        <v>418</v>
      </c>
      <c r="I20" s="151">
        <v>35993</v>
      </c>
      <c r="J20" s="151" t="s">
        <v>447</v>
      </c>
      <c r="K20" s="151">
        <v>35993</v>
      </c>
      <c r="L20" s="151" t="s">
        <v>420</v>
      </c>
      <c r="M20" s="151" t="s">
        <v>421</v>
      </c>
      <c r="N20" s="151">
        <v>53821</v>
      </c>
      <c r="O20" s="151" t="s">
        <v>448</v>
      </c>
      <c r="P20" s="151">
        <v>78966</v>
      </c>
      <c r="Q20" s="151" t="s">
        <v>449</v>
      </c>
      <c r="R20" s="151" t="s">
        <v>258</v>
      </c>
      <c r="S20" s="151" t="s">
        <v>458</v>
      </c>
      <c r="T20" s="151" t="s">
        <v>458</v>
      </c>
      <c r="U20" s="151" t="s">
        <v>261</v>
      </c>
      <c r="V20" s="151" t="s">
        <v>256</v>
      </c>
      <c r="W20" s="151">
        <v>0</v>
      </c>
      <c r="X20" s="151" t="s">
        <v>333</v>
      </c>
      <c r="Y20" s="151">
        <v>14861731</v>
      </c>
      <c r="Z20" s="151" t="s">
        <v>706</v>
      </c>
      <c r="AA20" s="151" t="s">
        <v>318</v>
      </c>
      <c r="AB20" s="154">
        <v>46674</v>
      </c>
      <c r="AC20" s="151" t="s">
        <v>1066</v>
      </c>
      <c r="AD20" s="151">
        <v>52</v>
      </c>
      <c r="AE20" s="151" t="s">
        <v>272</v>
      </c>
      <c r="AF20" s="151" t="s">
        <v>1073</v>
      </c>
      <c r="AG20" s="151" t="s">
        <v>319</v>
      </c>
      <c r="AH20" s="151" t="s">
        <v>311</v>
      </c>
      <c r="AI20" s="151" t="s">
        <v>318</v>
      </c>
      <c r="AJ20" s="154">
        <v>0</v>
      </c>
      <c r="AK20" s="154">
        <v>0</v>
      </c>
      <c r="AL20" s="151" t="s">
        <v>317</v>
      </c>
      <c r="AM20" s="154">
        <v>34687.24</v>
      </c>
      <c r="AN20" s="154">
        <v>1002.13</v>
      </c>
      <c r="AO20" s="154">
        <v>35689.370000000003</v>
      </c>
      <c r="AP20" s="154">
        <v>13877.76</v>
      </c>
      <c r="AQ20" s="154">
        <v>0</v>
      </c>
      <c r="AR20" s="154">
        <v>13877.76</v>
      </c>
      <c r="AS20" s="154">
        <v>13104.13</v>
      </c>
      <c r="AT20" s="154">
        <v>0</v>
      </c>
      <c r="AU20" s="154">
        <v>13104.13</v>
      </c>
      <c r="AV20" s="151">
        <v>122</v>
      </c>
      <c r="AW20" s="141"/>
      <c r="AX20" s="141"/>
      <c r="AY20" s="130"/>
      <c r="AZ20" s="130"/>
      <c r="BA20" s="130"/>
      <c r="BB20" s="151" t="s">
        <v>288</v>
      </c>
      <c r="BC20" s="130"/>
      <c r="BD20" s="151" t="s">
        <v>289</v>
      </c>
      <c r="BE20" s="154">
        <v>46674</v>
      </c>
      <c r="BF20" s="151" t="s">
        <v>458</v>
      </c>
      <c r="BG20" s="151" t="s">
        <v>876</v>
      </c>
      <c r="BH20" s="155" t="s">
        <v>1472</v>
      </c>
      <c r="BI20" s="95" t="s">
        <v>100</v>
      </c>
      <c r="BJ20" s="121">
        <v>46240</v>
      </c>
      <c r="BK20" s="94" t="s">
        <v>103</v>
      </c>
      <c r="BL20" s="95" t="s">
        <v>108</v>
      </c>
      <c r="BM20" s="96" t="s">
        <v>181</v>
      </c>
      <c r="BN20" s="94" t="s">
        <v>223</v>
      </c>
      <c r="BO20" s="128"/>
      <c r="BP20" s="129"/>
      <c r="BQ20" s="149" t="s">
        <v>1474</v>
      </c>
    </row>
    <row r="21" spans="1:69" ht="26.4" hidden="1" x14ac:dyDescent="0.3">
      <c r="A21" s="130">
        <v>17</v>
      </c>
      <c r="B21" s="151" t="s">
        <v>252</v>
      </c>
      <c r="C21" s="151" t="s">
        <v>253</v>
      </c>
      <c r="D21" s="151" t="s">
        <v>415</v>
      </c>
      <c r="E21" s="151" t="s">
        <v>416</v>
      </c>
      <c r="F21" s="151" t="s">
        <v>416</v>
      </c>
      <c r="G21" s="151" t="s">
        <v>417</v>
      </c>
      <c r="H21" s="151" t="s">
        <v>418</v>
      </c>
      <c r="I21" s="151">
        <v>36011</v>
      </c>
      <c r="J21" s="151" t="s">
        <v>459</v>
      </c>
      <c r="K21" s="151">
        <v>36011</v>
      </c>
      <c r="L21" s="151" t="s">
        <v>420</v>
      </c>
      <c r="M21" s="151" t="s">
        <v>421</v>
      </c>
      <c r="N21" s="151">
        <v>53843</v>
      </c>
      <c r="O21" s="151" t="s">
        <v>460</v>
      </c>
      <c r="P21" s="151">
        <v>78989</v>
      </c>
      <c r="Q21" s="151" t="s">
        <v>461</v>
      </c>
      <c r="R21" s="151" t="s">
        <v>254</v>
      </c>
      <c r="S21" s="151" t="s">
        <v>462</v>
      </c>
      <c r="T21" s="151" t="s">
        <v>462</v>
      </c>
      <c r="U21" s="151" t="s">
        <v>257</v>
      </c>
      <c r="V21" s="151" t="s">
        <v>256</v>
      </c>
      <c r="W21" s="151">
        <v>0</v>
      </c>
      <c r="X21" s="151" t="s">
        <v>463</v>
      </c>
      <c r="Y21" s="151">
        <v>14880602</v>
      </c>
      <c r="Z21" s="151" t="s">
        <v>707</v>
      </c>
      <c r="AA21" s="151" t="s">
        <v>318</v>
      </c>
      <c r="AB21" s="154">
        <v>46674</v>
      </c>
      <c r="AC21" s="151" t="s">
        <v>1066</v>
      </c>
      <c r="AD21" s="151">
        <v>52</v>
      </c>
      <c r="AE21" s="151" t="s">
        <v>262</v>
      </c>
      <c r="AF21" s="151" t="s">
        <v>1074</v>
      </c>
      <c r="AG21" s="151" t="s">
        <v>319</v>
      </c>
      <c r="AH21" s="151" t="s">
        <v>269</v>
      </c>
      <c r="AI21" s="151" t="s">
        <v>318</v>
      </c>
      <c r="AJ21" s="154">
        <v>1450</v>
      </c>
      <c r="AK21" s="154">
        <v>1450</v>
      </c>
      <c r="AL21" s="151" t="s">
        <v>317</v>
      </c>
      <c r="AM21" s="154">
        <v>23486.91</v>
      </c>
      <c r="AN21" s="154">
        <v>502</v>
      </c>
      <c r="AO21" s="154">
        <v>23988.91</v>
      </c>
      <c r="AP21" s="154">
        <v>26187.23</v>
      </c>
      <c r="AQ21" s="154">
        <v>5260.83</v>
      </c>
      <c r="AR21" s="154">
        <v>31448.06</v>
      </c>
      <c r="AS21" s="154">
        <v>25414.09</v>
      </c>
      <c r="AT21" s="154">
        <v>5260.83</v>
      </c>
      <c r="AU21" s="154">
        <v>30674.92</v>
      </c>
      <c r="AV21" s="151">
        <v>59</v>
      </c>
      <c r="AW21" s="141"/>
      <c r="AX21" s="141"/>
      <c r="AY21" s="130"/>
      <c r="AZ21" s="130"/>
      <c r="BA21" s="130"/>
      <c r="BB21" s="151" t="s">
        <v>288</v>
      </c>
      <c r="BC21" s="130"/>
      <c r="BD21" s="151" t="s">
        <v>289</v>
      </c>
      <c r="BE21" s="154">
        <v>46674</v>
      </c>
      <c r="BF21" s="151" t="s">
        <v>462</v>
      </c>
      <c r="BG21" s="151" t="s">
        <v>877</v>
      </c>
      <c r="BH21" s="155" t="s">
        <v>1472</v>
      </c>
      <c r="BI21" s="95" t="s">
        <v>100</v>
      </c>
      <c r="BJ21" s="121">
        <v>46240</v>
      </c>
      <c r="BK21" s="94" t="s">
        <v>107</v>
      </c>
      <c r="BL21" s="95" t="s">
        <v>119</v>
      </c>
      <c r="BM21" s="96" t="s">
        <v>181</v>
      </c>
      <c r="BN21" s="94" t="s">
        <v>223</v>
      </c>
      <c r="BO21" s="128"/>
      <c r="BP21" s="129"/>
      <c r="BQ21" s="149" t="s">
        <v>329</v>
      </c>
    </row>
    <row r="22" spans="1:69" ht="26.4" hidden="1" x14ac:dyDescent="0.3">
      <c r="A22" s="130">
        <v>18</v>
      </c>
      <c r="B22" s="151" t="s">
        <v>252</v>
      </c>
      <c r="C22" s="151" t="s">
        <v>253</v>
      </c>
      <c r="D22" s="151" t="s">
        <v>415</v>
      </c>
      <c r="E22" s="151" t="s">
        <v>416</v>
      </c>
      <c r="F22" s="151" t="s">
        <v>416</v>
      </c>
      <c r="G22" s="151" t="s">
        <v>417</v>
      </c>
      <c r="H22" s="151" t="s">
        <v>418</v>
      </c>
      <c r="I22" s="151">
        <v>35998</v>
      </c>
      <c r="J22" s="151" t="s">
        <v>440</v>
      </c>
      <c r="K22" s="151">
        <v>35998</v>
      </c>
      <c r="L22" s="151" t="s">
        <v>420</v>
      </c>
      <c r="M22" s="151" t="s">
        <v>421</v>
      </c>
      <c r="N22" s="151">
        <v>53828</v>
      </c>
      <c r="O22" s="151" t="s">
        <v>441</v>
      </c>
      <c r="P22" s="151">
        <v>78973</v>
      </c>
      <c r="Q22" s="151" t="s">
        <v>316</v>
      </c>
      <c r="R22" s="151" t="s">
        <v>258</v>
      </c>
      <c r="S22" s="151" t="s">
        <v>464</v>
      </c>
      <c r="T22" s="151" t="s">
        <v>464</v>
      </c>
      <c r="U22" s="151" t="s">
        <v>261</v>
      </c>
      <c r="V22" s="151" t="s">
        <v>256</v>
      </c>
      <c r="W22" s="151">
        <v>0</v>
      </c>
      <c r="X22" s="151" t="s">
        <v>259</v>
      </c>
      <c r="Y22" s="151">
        <v>14901051</v>
      </c>
      <c r="Z22" s="151" t="s">
        <v>708</v>
      </c>
      <c r="AA22" s="151" t="s">
        <v>1075</v>
      </c>
      <c r="AB22" s="154">
        <v>46674</v>
      </c>
      <c r="AC22" s="151" t="s">
        <v>1049</v>
      </c>
      <c r="AD22" s="151">
        <v>52</v>
      </c>
      <c r="AE22" s="151" t="s">
        <v>275</v>
      </c>
      <c r="AF22" s="151" t="s">
        <v>1076</v>
      </c>
      <c r="AG22" s="151" t="s">
        <v>1077</v>
      </c>
      <c r="AH22" s="151" t="s">
        <v>311</v>
      </c>
      <c r="AI22" s="151" t="s">
        <v>1075</v>
      </c>
      <c r="AJ22" s="154">
        <v>0</v>
      </c>
      <c r="AK22" s="154">
        <v>0</v>
      </c>
      <c r="AL22" s="151" t="s">
        <v>317</v>
      </c>
      <c r="AM22" s="154">
        <v>29606.74</v>
      </c>
      <c r="AN22" s="154">
        <v>521.83000000000004</v>
      </c>
      <c r="AO22" s="154">
        <v>30128.57</v>
      </c>
      <c r="AP22" s="154">
        <v>17513.259999999998</v>
      </c>
      <c r="AQ22" s="154">
        <v>830.61</v>
      </c>
      <c r="AR22" s="154">
        <v>18343.87</v>
      </c>
      <c r="AS22" s="154">
        <v>17513.43</v>
      </c>
      <c r="AT22" s="154">
        <v>830.61</v>
      </c>
      <c r="AU22" s="154">
        <v>18344.04</v>
      </c>
      <c r="AV22" s="151">
        <v>117</v>
      </c>
      <c r="AW22" s="141"/>
      <c r="AX22" s="141"/>
      <c r="AY22" s="130"/>
      <c r="AZ22" s="130"/>
      <c r="BA22" s="130"/>
      <c r="BB22" s="151" t="s">
        <v>288</v>
      </c>
      <c r="BC22" s="130"/>
      <c r="BD22" s="151" t="s">
        <v>270</v>
      </c>
      <c r="BE22" s="154">
        <v>46674</v>
      </c>
      <c r="BF22" s="151" t="s">
        <v>464</v>
      </c>
      <c r="BG22" s="151" t="s">
        <v>878</v>
      </c>
      <c r="BH22" s="155" t="s">
        <v>1472</v>
      </c>
      <c r="BI22" s="95" t="s">
        <v>100</v>
      </c>
      <c r="BJ22" s="121">
        <v>46239</v>
      </c>
      <c r="BK22" s="94" t="s">
        <v>103</v>
      </c>
      <c r="BL22" s="95" t="s">
        <v>108</v>
      </c>
      <c r="BM22" s="96" t="s">
        <v>181</v>
      </c>
      <c r="BN22" s="94" t="s">
        <v>223</v>
      </c>
      <c r="BO22" s="128"/>
      <c r="BP22" s="129"/>
      <c r="BQ22" s="149" t="s">
        <v>330</v>
      </c>
    </row>
    <row r="23" spans="1:69" ht="26.4" hidden="1" x14ac:dyDescent="0.3">
      <c r="A23" s="130">
        <v>19</v>
      </c>
      <c r="B23" s="151" t="s">
        <v>252</v>
      </c>
      <c r="C23" s="151" t="s">
        <v>253</v>
      </c>
      <c r="D23" s="151" t="s">
        <v>415</v>
      </c>
      <c r="E23" s="151" t="s">
        <v>416</v>
      </c>
      <c r="F23" s="151" t="s">
        <v>416</v>
      </c>
      <c r="G23" s="151" t="s">
        <v>417</v>
      </c>
      <c r="H23" s="151" t="s">
        <v>418</v>
      </c>
      <c r="I23" s="151">
        <v>36011</v>
      </c>
      <c r="J23" s="151" t="s">
        <v>459</v>
      </c>
      <c r="K23" s="151">
        <v>36011</v>
      </c>
      <c r="L23" s="151" t="s">
        <v>420</v>
      </c>
      <c r="M23" s="151" t="s">
        <v>421</v>
      </c>
      <c r="N23" s="151">
        <v>53843</v>
      </c>
      <c r="O23" s="151" t="s">
        <v>460</v>
      </c>
      <c r="P23" s="151">
        <v>78989</v>
      </c>
      <c r="Q23" s="151" t="s">
        <v>461</v>
      </c>
      <c r="R23" s="151" t="s">
        <v>254</v>
      </c>
      <c r="S23" s="151" t="s">
        <v>465</v>
      </c>
      <c r="T23" s="151" t="s">
        <v>465</v>
      </c>
      <c r="U23" s="151" t="s">
        <v>255</v>
      </c>
      <c r="V23" s="151" t="s">
        <v>256</v>
      </c>
      <c r="W23" s="151">
        <v>0</v>
      </c>
      <c r="X23" s="151" t="s">
        <v>332</v>
      </c>
      <c r="Y23" s="151">
        <v>14906314</v>
      </c>
      <c r="Z23" s="151" t="s">
        <v>709</v>
      </c>
      <c r="AA23" s="151" t="s">
        <v>318</v>
      </c>
      <c r="AB23" s="154">
        <v>46674</v>
      </c>
      <c r="AC23" s="151" t="s">
        <v>1066</v>
      </c>
      <c r="AD23" s="151">
        <v>52</v>
      </c>
      <c r="AE23" s="151" t="s">
        <v>262</v>
      </c>
      <c r="AF23" s="151" t="s">
        <v>1078</v>
      </c>
      <c r="AG23" s="151" t="s">
        <v>319</v>
      </c>
      <c r="AH23" s="151" t="s">
        <v>311</v>
      </c>
      <c r="AI23" s="151" t="s">
        <v>318</v>
      </c>
      <c r="AJ23" s="154">
        <v>1450</v>
      </c>
      <c r="AK23" s="154">
        <v>1450</v>
      </c>
      <c r="AL23" s="151" t="s">
        <v>317</v>
      </c>
      <c r="AM23" s="154">
        <v>22902.98</v>
      </c>
      <c r="AN23" s="154">
        <v>218</v>
      </c>
      <c r="AO23" s="154">
        <v>23120.98</v>
      </c>
      <c r="AP23" s="154">
        <v>29170.9</v>
      </c>
      <c r="AQ23" s="154">
        <v>6731.11</v>
      </c>
      <c r="AR23" s="154">
        <v>35902.01</v>
      </c>
      <c r="AS23" s="154">
        <v>27280.02</v>
      </c>
      <c r="AT23" s="154">
        <v>6731.11</v>
      </c>
      <c r="AU23" s="154">
        <v>34011.129999999997</v>
      </c>
      <c r="AV23" s="151">
        <v>59</v>
      </c>
      <c r="AW23" s="141"/>
      <c r="AX23" s="141"/>
      <c r="AY23" s="130"/>
      <c r="AZ23" s="130"/>
      <c r="BA23" s="130"/>
      <c r="BB23" s="151" t="s">
        <v>288</v>
      </c>
      <c r="BC23" s="130"/>
      <c r="BD23" s="151" t="s">
        <v>289</v>
      </c>
      <c r="BE23" s="154">
        <v>46674</v>
      </c>
      <c r="BF23" s="151" t="s">
        <v>465</v>
      </c>
      <c r="BG23" s="151" t="s">
        <v>879</v>
      </c>
      <c r="BH23" s="155" t="s">
        <v>1472</v>
      </c>
      <c r="BI23" s="95" t="s">
        <v>100</v>
      </c>
      <c r="BJ23" s="121">
        <v>46240</v>
      </c>
      <c r="BK23" s="94" t="s">
        <v>103</v>
      </c>
      <c r="BL23" s="95" t="s">
        <v>108</v>
      </c>
      <c r="BM23" s="96" t="s">
        <v>181</v>
      </c>
      <c r="BN23" s="94" t="s">
        <v>223</v>
      </c>
      <c r="BO23" s="128"/>
      <c r="BP23" s="129"/>
      <c r="BQ23" s="149" t="s">
        <v>330</v>
      </c>
    </row>
    <row r="24" spans="1:69" ht="26.4" hidden="1" x14ac:dyDescent="0.3">
      <c r="A24" s="130">
        <v>20</v>
      </c>
      <c r="B24" s="151" t="s">
        <v>252</v>
      </c>
      <c r="C24" s="151" t="s">
        <v>253</v>
      </c>
      <c r="D24" s="151" t="s">
        <v>415</v>
      </c>
      <c r="E24" s="151" t="s">
        <v>416</v>
      </c>
      <c r="F24" s="151" t="s">
        <v>416</v>
      </c>
      <c r="G24" s="151" t="s">
        <v>417</v>
      </c>
      <c r="H24" s="151" t="s">
        <v>418</v>
      </c>
      <c r="I24" s="151">
        <v>36011</v>
      </c>
      <c r="J24" s="151" t="s">
        <v>459</v>
      </c>
      <c r="K24" s="151">
        <v>36011</v>
      </c>
      <c r="L24" s="151" t="s">
        <v>420</v>
      </c>
      <c r="M24" s="151" t="s">
        <v>421</v>
      </c>
      <c r="N24" s="151">
        <v>53843</v>
      </c>
      <c r="O24" s="151" t="s">
        <v>460</v>
      </c>
      <c r="P24" s="151">
        <v>78989</v>
      </c>
      <c r="Q24" s="151" t="s">
        <v>461</v>
      </c>
      <c r="R24" s="151" t="s">
        <v>254</v>
      </c>
      <c r="S24" s="151" t="s">
        <v>466</v>
      </c>
      <c r="T24" s="151" t="s">
        <v>466</v>
      </c>
      <c r="U24" s="151" t="s">
        <v>261</v>
      </c>
      <c r="V24" s="151" t="s">
        <v>256</v>
      </c>
      <c r="W24" s="151">
        <v>0</v>
      </c>
      <c r="X24" s="151" t="s">
        <v>310</v>
      </c>
      <c r="Y24" s="151">
        <v>14906315</v>
      </c>
      <c r="Z24" s="151" t="s">
        <v>710</v>
      </c>
      <c r="AA24" s="151" t="s">
        <v>1075</v>
      </c>
      <c r="AB24" s="154">
        <v>41488</v>
      </c>
      <c r="AC24" s="151" t="s">
        <v>1066</v>
      </c>
      <c r="AD24" s="151">
        <v>52</v>
      </c>
      <c r="AE24" s="151" t="s">
        <v>273</v>
      </c>
      <c r="AF24" s="151" t="s">
        <v>1079</v>
      </c>
      <c r="AG24" s="151" t="s">
        <v>1077</v>
      </c>
      <c r="AH24" s="151" t="s">
        <v>269</v>
      </c>
      <c r="AI24" s="151" t="s">
        <v>1075</v>
      </c>
      <c r="AJ24" s="154">
        <v>1290</v>
      </c>
      <c r="AK24" s="154">
        <v>1290</v>
      </c>
      <c r="AL24" s="151" t="s">
        <v>317</v>
      </c>
      <c r="AM24" s="154">
        <v>19661.72</v>
      </c>
      <c r="AN24" s="154">
        <v>262</v>
      </c>
      <c r="AO24" s="154">
        <v>19923.72</v>
      </c>
      <c r="AP24" s="154">
        <v>25394.78</v>
      </c>
      <c r="AQ24" s="154">
        <v>6137.32</v>
      </c>
      <c r="AR24" s="154">
        <v>31532.1</v>
      </c>
      <c r="AS24" s="154">
        <v>24704.28</v>
      </c>
      <c r="AT24" s="154">
        <v>6137.32</v>
      </c>
      <c r="AU24" s="154">
        <v>30841.599999999999</v>
      </c>
      <c r="AV24" s="151">
        <v>59</v>
      </c>
      <c r="AW24" s="141"/>
      <c r="AX24" s="141"/>
      <c r="AY24" s="130"/>
      <c r="AZ24" s="130"/>
      <c r="BA24" s="130"/>
      <c r="BB24" s="151" t="s">
        <v>288</v>
      </c>
      <c r="BC24" s="130"/>
      <c r="BD24" s="151" t="s">
        <v>289</v>
      </c>
      <c r="BE24" s="154">
        <v>41488</v>
      </c>
      <c r="BF24" s="151" t="s">
        <v>466</v>
      </c>
      <c r="BG24" s="151" t="s">
        <v>880</v>
      </c>
      <c r="BH24" s="155" t="s">
        <v>1472</v>
      </c>
      <c r="BI24" s="95" t="s">
        <v>100</v>
      </c>
      <c r="BJ24" s="121">
        <v>46240</v>
      </c>
      <c r="BK24" s="94" t="s">
        <v>104</v>
      </c>
      <c r="BL24" s="95" t="s">
        <v>119</v>
      </c>
      <c r="BM24" s="96" t="s">
        <v>181</v>
      </c>
      <c r="BN24" s="94" t="s">
        <v>223</v>
      </c>
      <c r="BO24" s="128"/>
      <c r="BP24" s="129"/>
      <c r="BQ24" s="69" t="s">
        <v>327</v>
      </c>
    </row>
    <row r="25" spans="1:69" ht="26.4" hidden="1" x14ac:dyDescent="0.3">
      <c r="A25" s="130">
        <v>21</v>
      </c>
      <c r="B25" s="151" t="s">
        <v>252</v>
      </c>
      <c r="C25" s="151" t="s">
        <v>253</v>
      </c>
      <c r="D25" s="151" t="s">
        <v>415</v>
      </c>
      <c r="E25" s="151" t="s">
        <v>416</v>
      </c>
      <c r="F25" s="151" t="s">
        <v>416</v>
      </c>
      <c r="G25" s="151" t="s">
        <v>417</v>
      </c>
      <c r="H25" s="151" t="s">
        <v>418</v>
      </c>
      <c r="I25" s="151">
        <v>36013</v>
      </c>
      <c r="J25" s="151" t="s">
        <v>467</v>
      </c>
      <c r="K25" s="151">
        <v>36013</v>
      </c>
      <c r="L25" s="151" t="s">
        <v>420</v>
      </c>
      <c r="M25" s="151" t="s">
        <v>421</v>
      </c>
      <c r="N25" s="151">
        <v>53846</v>
      </c>
      <c r="O25" s="151" t="s">
        <v>468</v>
      </c>
      <c r="P25" s="151">
        <v>78994</v>
      </c>
      <c r="Q25" s="151" t="s">
        <v>469</v>
      </c>
      <c r="R25" s="151" t="s">
        <v>254</v>
      </c>
      <c r="S25" s="151" t="s">
        <v>470</v>
      </c>
      <c r="T25" s="151" t="s">
        <v>470</v>
      </c>
      <c r="U25" s="151" t="s">
        <v>255</v>
      </c>
      <c r="V25" s="151" t="s">
        <v>256</v>
      </c>
      <c r="W25" s="151">
        <v>0</v>
      </c>
      <c r="X25" s="151" t="s">
        <v>310</v>
      </c>
      <c r="Y25" s="151">
        <v>14935686</v>
      </c>
      <c r="Z25" s="151" t="s">
        <v>711</v>
      </c>
      <c r="AA25" s="151" t="s">
        <v>1080</v>
      </c>
      <c r="AB25" s="154">
        <v>41488</v>
      </c>
      <c r="AC25" s="151" t="s">
        <v>1066</v>
      </c>
      <c r="AD25" s="151">
        <v>52</v>
      </c>
      <c r="AE25" s="151" t="s">
        <v>262</v>
      </c>
      <c r="AF25" s="151" t="s">
        <v>1081</v>
      </c>
      <c r="AG25" s="151" t="s">
        <v>1082</v>
      </c>
      <c r="AH25" s="151" t="s">
        <v>311</v>
      </c>
      <c r="AI25" s="151" t="s">
        <v>1080</v>
      </c>
      <c r="AJ25" s="154">
        <v>1290</v>
      </c>
      <c r="AK25" s="154">
        <v>1290</v>
      </c>
      <c r="AL25" s="151" t="s">
        <v>271</v>
      </c>
      <c r="AM25" s="154">
        <v>21078.93</v>
      </c>
      <c r="AN25" s="154">
        <v>517.59</v>
      </c>
      <c r="AO25" s="154">
        <v>21596.52</v>
      </c>
      <c r="AP25" s="154">
        <v>23941.78</v>
      </c>
      <c r="AQ25" s="154">
        <v>5538.34</v>
      </c>
      <c r="AR25" s="154">
        <v>29480.12</v>
      </c>
      <c r="AS25" s="154">
        <v>22953.07</v>
      </c>
      <c r="AT25" s="154">
        <v>5538.34</v>
      </c>
      <c r="AU25" s="154">
        <v>28491.41</v>
      </c>
      <c r="AV25" s="151">
        <v>60</v>
      </c>
      <c r="AW25" s="141"/>
      <c r="AX25" s="141"/>
      <c r="AY25" s="130"/>
      <c r="AZ25" s="130"/>
      <c r="BA25" s="130"/>
      <c r="BB25" s="151" t="s">
        <v>288</v>
      </c>
      <c r="BC25" s="130"/>
      <c r="BD25" s="151" t="s">
        <v>289</v>
      </c>
      <c r="BE25" s="154">
        <v>41488</v>
      </c>
      <c r="BF25" s="151" t="s">
        <v>470</v>
      </c>
      <c r="BG25" s="151" t="s">
        <v>881</v>
      </c>
      <c r="BH25" s="155" t="s">
        <v>1472</v>
      </c>
      <c r="BI25" s="95" t="s">
        <v>100</v>
      </c>
      <c r="BJ25" s="121">
        <v>46238</v>
      </c>
      <c r="BK25" s="94" t="s">
        <v>104</v>
      </c>
      <c r="BL25" s="95" t="s">
        <v>119</v>
      </c>
      <c r="BM25" s="96" t="s">
        <v>181</v>
      </c>
      <c r="BN25" s="94" t="s">
        <v>223</v>
      </c>
      <c r="BO25" s="128"/>
      <c r="BP25" s="129"/>
      <c r="BQ25" s="69" t="s">
        <v>327</v>
      </c>
    </row>
    <row r="26" spans="1:69" ht="26.4" hidden="1" x14ac:dyDescent="0.3">
      <c r="A26" s="130">
        <v>22</v>
      </c>
      <c r="B26" s="151" t="s">
        <v>252</v>
      </c>
      <c r="C26" s="151" t="s">
        <v>253</v>
      </c>
      <c r="D26" s="151" t="s">
        <v>415</v>
      </c>
      <c r="E26" s="151" t="s">
        <v>416</v>
      </c>
      <c r="F26" s="151" t="s">
        <v>416</v>
      </c>
      <c r="G26" s="151" t="s">
        <v>417</v>
      </c>
      <c r="H26" s="151" t="s">
        <v>418</v>
      </c>
      <c r="I26" s="151">
        <v>36013</v>
      </c>
      <c r="J26" s="151" t="s">
        <v>467</v>
      </c>
      <c r="K26" s="151">
        <v>36013</v>
      </c>
      <c r="L26" s="151" t="s">
        <v>420</v>
      </c>
      <c r="M26" s="151" t="s">
        <v>421</v>
      </c>
      <c r="N26" s="151">
        <v>53846</v>
      </c>
      <c r="O26" s="151" t="s">
        <v>468</v>
      </c>
      <c r="P26" s="151">
        <v>78994</v>
      </c>
      <c r="Q26" s="151" t="s">
        <v>469</v>
      </c>
      <c r="R26" s="151" t="s">
        <v>254</v>
      </c>
      <c r="S26" s="151" t="s">
        <v>471</v>
      </c>
      <c r="T26" s="151" t="s">
        <v>471</v>
      </c>
      <c r="U26" s="151" t="s">
        <v>255</v>
      </c>
      <c r="V26" s="151" t="s">
        <v>256</v>
      </c>
      <c r="W26" s="151">
        <v>0</v>
      </c>
      <c r="X26" s="151" t="s">
        <v>310</v>
      </c>
      <c r="Y26" s="151">
        <v>14940469</v>
      </c>
      <c r="Z26" s="151" t="s">
        <v>712</v>
      </c>
      <c r="AA26" s="151" t="s">
        <v>1080</v>
      </c>
      <c r="AB26" s="154">
        <v>41488</v>
      </c>
      <c r="AC26" s="151" t="s">
        <v>1066</v>
      </c>
      <c r="AD26" s="151">
        <v>52</v>
      </c>
      <c r="AE26" s="151" t="s">
        <v>272</v>
      </c>
      <c r="AF26" s="151" t="s">
        <v>1083</v>
      </c>
      <c r="AG26" s="151" t="s">
        <v>1082</v>
      </c>
      <c r="AH26" s="151" t="s">
        <v>311</v>
      </c>
      <c r="AI26" s="151" t="s">
        <v>1080</v>
      </c>
      <c r="AJ26" s="154">
        <v>1290</v>
      </c>
      <c r="AK26" s="154">
        <v>1290</v>
      </c>
      <c r="AL26" s="151" t="s">
        <v>271</v>
      </c>
      <c r="AM26" s="154">
        <v>19960.95</v>
      </c>
      <c r="AN26" s="154">
        <v>800</v>
      </c>
      <c r="AO26" s="154">
        <v>20760.95</v>
      </c>
      <c r="AP26" s="154">
        <v>26667.200000000001</v>
      </c>
      <c r="AQ26" s="154">
        <v>5842.36</v>
      </c>
      <c r="AR26" s="154">
        <v>32509.56</v>
      </c>
      <c r="AS26" s="154">
        <v>24659.05</v>
      </c>
      <c r="AT26" s="154">
        <v>5842.36</v>
      </c>
      <c r="AU26" s="154">
        <v>30501.41</v>
      </c>
      <c r="AV26" s="151">
        <v>59</v>
      </c>
      <c r="AW26" s="141"/>
      <c r="AX26" s="141"/>
      <c r="AY26" s="130"/>
      <c r="AZ26" s="130"/>
      <c r="BA26" s="130"/>
      <c r="BB26" s="151" t="s">
        <v>288</v>
      </c>
      <c r="BC26" s="130"/>
      <c r="BD26" s="151" t="s">
        <v>289</v>
      </c>
      <c r="BE26" s="154">
        <v>41488</v>
      </c>
      <c r="BF26" s="151" t="s">
        <v>471</v>
      </c>
      <c r="BG26" s="151" t="s">
        <v>882</v>
      </c>
      <c r="BH26" s="155" t="s">
        <v>1472</v>
      </c>
      <c r="BI26" s="95" t="s">
        <v>100</v>
      </c>
      <c r="BJ26" s="121">
        <v>46238</v>
      </c>
      <c r="BK26" s="94" t="s">
        <v>103</v>
      </c>
      <c r="BL26" s="95" t="s">
        <v>108</v>
      </c>
      <c r="BM26" s="96" t="s">
        <v>181</v>
      </c>
      <c r="BN26" s="94" t="s">
        <v>223</v>
      </c>
      <c r="BO26" s="128"/>
      <c r="BP26" s="129"/>
      <c r="BQ26" s="149" t="s">
        <v>330</v>
      </c>
    </row>
    <row r="27" spans="1:69" ht="26.4" hidden="1" x14ac:dyDescent="0.3">
      <c r="A27" s="130">
        <v>23</v>
      </c>
      <c r="B27" s="151" t="s">
        <v>252</v>
      </c>
      <c r="C27" s="151" t="s">
        <v>253</v>
      </c>
      <c r="D27" s="151" t="s">
        <v>415</v>
      </c>
      <c r="E27" s="151" t="s">
        <v>416</v>
      </c>
      <c r="F27" s="151" t="s">
        <v>416</v>
      </c>
      <c r="G27" s="151" t="s">
        <v>417</v>
      </c>
      <c r="H27" s="151" t="s">
        <v>418</v>
      </c>
      <c r="I27" s="151">
        <v>35993</v>
      </c>
      <c r="J27" s="151" t="s">
        <v>447</v>
      </c>
      <c r="K27" s="151">
        <v>35993</v>
      </c>
      <c r="L27" s="151" t="s">
        <v>420</v>
      </c>
      <c r="M27" s="151" t="s">
        <v>421</v>
      </c>
      <c r="N27" s="151">
        <v>53847</v>
      </c>
      <c r="O27" s="151" t="s">
        <v>472</v>
      </c>
      <c r="P27" s="151">
        <v>78995</v>
      </c>
      <c r="Q27" s="151" t="s">
        <v>473</v>
      </c>
      <c r="R27" s="151" t="s">
        <v>258</v>
      </c>
      <c r="S27" s="151" t="s">
        <v>474</v>
      </c>
      <c r="T27" s="151" t="s">
        <v>474</v>
      </c>
      <c r="U27" s="151" t="s">
        <v>260</v>
      </c>
      <c r="V27" s="151" t="s">
        <v>256</v>
      </c>
      <c r="W27" s="151">
        <v>0</v>
      </c>
      <c r="X27" s="151" t="s">
        <v>308</v>
      </c>
      <c r="Y27" s="151">
        <v>14946659</v>
      </c>
      <c r="Z27" s="151" t="s">
        <v>713</v>
      </c>
      <c r="AA27" s="151" t="s">
        <v>1080</v>
      </c>
      <c r="AB27" s="154">
        <v>46674</v>
      </c>
      <c r="AC27" s="151" t="s">
        <v>1066</v>
      </c>
      <c r="AD27" s="151">
        <v>52</v>
      </c>
      <c r="AE27" s="151" t="s">
        <v>273</v>
      </c>
      <c r="AF27" s="151" t="s">
        <v>1084</v>
      </c>
      <c r="AG27" s="151" t="s">
        <v>1082</v>
      </c>
      <c r="AH27" s="151" t="s">
        <v>269</v>
      </c>
      <c r="AI27" s="151" t="s">
        <v>1080</v>
      </c>
      <c r="AJ27" s="154">
        <v>0</v>
      </c>
      <c r="AK27" s="154">
        <v>0</v>
      </c>
      <c r="AL27" s="151" t="s">
        <v>317</v>
      </c>
      <c r="AM27" s="154">
        <v>34359.980000000003</v>
      </c>
      <c r="AN27" s="154">
        <v>1298.2</v>
      </c>
      <c r="AO27" s="154">
        <v>35658.18</v>
      </c>
      <c r="AP27" s="154">
        <v>15345.02</v>
      </c>
      <c r="AQ27" s="154">
        <v>0</v>
      </c>
      <c r="AR27" s="154">
        <v>15345.02</v>
      </c>
      <c r="AS27" s="154">
        <v>13101.83</v>
      </c>
      <c r="AT27" s="154">
        <v>0</v>
      </c>
      <c r="AU27" s="154">
        <v>13101.83</v>
      </c>
      <c r="AV27" s="151">
        <v>119</v>
      </c>
      <c r="AW27" s="141"/>
      <c r="AX27" s="141"/>
      <c r="AY27" s="130"/>
      <c r="AZ27" s="130"/>
      <c r="BA27" s="130"/>
      <c r="BB27" s="151" t="s">
        <v>288</v>
      </c>
      <c r="BC27" s="130"/>
      <c r="BD27" s="151" t="s">
        <v>289</v>
      </c>
      <c r="BE27" s="154">
        <v>46674</v>
      </c>
      <c r="BF27" s="151" t="s">
        <v>474</v>
      </c>
      <c r="BG27" s="151" t="s">
        <v>883</v>
      </c>
      <c r="BH27" s="155" t="s">
        <v>1472</v>
      </c>
      <c r="BI27" s="95" t="s">
        <v>100</v>
      </c>
      <c r="BJ27" s="121">
        <v>46240</v>
      </c>
      <c r="BK27" s="94" t="s">
        <v>107</v>
      </c>
      <c r="BL27" s="95" t="s">
        <v>119</v>
      </c>
      <c r="BM27" s="96" t="s">
        <v>181</v>
      </c>
      <c r="BN27" s="94" t="s">
        <v>223</v>
      </c>
      <c r="BO27" s="128"/>
      <c r="BP27" s="129"/>
      <c r="BQ27" s="149" t="s">
        <v>329</v>
      </c>
    </row>
    <row r="28" spans="1:69" ht="26.4" hidden="1" x14ac:dyDescent="0.3">
      <c r="A28" s="130">
        <v>24</v>
      </c>
      <c r="B28" s="151" t="s">
        <v>252</v>
      </c>
      <c r="C28" s="151" t="s">
        <v>253</v>
      </c>
      <c r="D28" s="151" t="s">
        <v>415</v>
      </c>
      <c r="E28" s="151" t="s">
        <v>416</v>
      </c>
      <c r="F28" s="151" t="s">
        <v>416</v>
      </c>
      <c r="G28" s="151" t="s">
        <v>417</v>
      </c>
      <c r="H28" s="151" t="s">
        <v>418</v>
      </c>
      <c r="I28" s="151">
        <v>35993</v>
      </c>
      <c r="J28" s="151" t="s">
        <v>447</v>
      </c>
      <c r="K28" s="151">
        <v>35993</v>
      </c>
      <c r="L28" s="151" t="s">
        <v>420</v>
      </c>
      <c r="M28" s="151" t="s">
        <v>421</v>
      </c>
      <c r="N28" s="151">
        <v>53821</v>
      </c>
      <c r="O28" s="151" t="s">
        <v>448</v>
      </c>
      <c r="P28" s="151">
        <v>78966</v>
      </c>
      <c r="Q28" s="151" t="s">
        <v>449</v>
      </c>
      <c r="R28" s="151" t="s">
        <v>258</v>
      </c>
      <c r="S28" s="151" t="s">
        <v>475</v>
      </c>
      <c r="T28" s="151" t="s">
        <v>475</v>
      </c>
      <c r="U28" s="151" t="s">
        <v>260</v>
      </c>
      <c r="V28" s="151" t="s">
        <v>256</v>
      </c>
      <c r="W28" s="151">
        <v>0</v>
      </c>
      <c r="X28" s="151" t="s">
        <v>259</v>
      </c>
      <c r="Y28" s="151">
        <v>14969233</v>
      </c>
      <c r="Z28" s="151" t="s">
        <v>714</v>
      </c>
      <c r="AA28" s="151" t="s">
        <v>318</v>
      </c>
      <c r="AB28" s="154">
        <v>46674</v>
      </c>
      <c r="AC28" s="151" t="s">
        <v>1066</v>
      </c>
      <c r="AD28" s="151">
        <v>52</v>
      </c>
      <c r="AE28" s="151" t="s">
        <v>274</v>
      </c>
      <c r="AF28" s="151" t="s">
        <v>1067</v>
      </c>
      <c r="AG28" s="151" t="s">
        <v>319</v>
      </c>
      <c r="AH28" s="151" t="s">
        <v>311</v>
      </c>
      <c r="AI28" s="151" t="s">
        <v>318</v>
      </c>
      <c r="AJ28" s="154">
        <v>0</v>
      </c>
      <c r="AK28" s="154">
        <v>0</v>
      </c>
      <c r="AL28" s="151" t="s">
        <v>317</v>
      </c>
      <c r="AM28" s="154">
        <v>40297.24</v>
      </c>
      <c r="AN28" s="154">
        <v>334</v>
      </c>
      <c r="AO28" s="154">
        <v>40631.24</v>
      </c>
      <c r="AP28" s="154">
        <v>8267.76</v>
      </c>
      <c r="AQ28" s="154">
        <v>0</v>
      </c>
      <c r="AR28" s="154">
        <v>8267.76</v>
      </c>
      <c r="AS28" s="154">
        <v>7494.13</v>
      </c>
      <c r="AT28" s="154">
        <v>0</v>
      </c>
      <c r="AU28" s="154">
        <v>7494.13</v>
      </c>
      <c r="AV28" s="151">
        <v>120</v>
      </c>
      <c r="AW28" s="141"/>
      <c r="AX28" s="141"/>
      <c r="AY28" s="130"/>
      <c r="AZ28" s="130"/>
      <c r="BA28" s="130"/>
      <c r="BB28" s="151" t="s">
        <v>288</v>
      </c>
      <c r="BC28" s="130"/>
      <c r="BD28" s="151"/>
      <c r="BE28" s="154">
        <v>0</v>
      </c>
      <c r="BF28" s="151" t="s">
        <v>475</v>
      </c>
      <c r="BG28" s="151" t="s">
        <v>884</v>
      </c>
      <c r="BH28" s="155" t="s">
        <v>1472</v>
      </c>
      <c r="BI28" s="95" t="s">
        <v>100</v>
      </c>
      <c r="BJ28" s="121">
        <v>46240</v>
      </c>
      <c r="BK28" s="94" t="s">
        <v>107</v>
      </c>
      <c r="BL28" s="95" t="s">
        <v>119</v>
      </c>
      <c r="BM28" s="96" t="s">
        <v>181</v>
      </c>
      <c r="BN28" s="94" t="s">
        <v>223</v>
      </c>
      <c r="BO28" s="128"/>
      <c r="BP28" s="129"/>
      <c r="BQ28" s="69" t="s">
        <v>329</v>
      </c>
    </row>
    <row r="29" spans="1:69" ht="26.4" hidden="1" x14ac:dyDescent="0.3">
      <c r="A29" s="130">
        <v>25</v>
      </c>
      <c r="B29" s="151" t="s">
        <v>252</v>
      </c>
      <c r="C29" s="151" t="s">
        <v>253</v>
      </c>
      <c r="D29" s="151" t="s">
        <v>415</v>
      </c>
      <c r="E29" s="151" t="s">
        <v>416</v>
      </c>
      <c r="F29" s="151" t="s">
        <v>416</v>
      </c>
      <c r="G29" s="151" t="s">
        <v>417</v>
      </c>
      <c r="H29" s="151" t="s">
        <v>418</v>
      </c>
      <c r="I29" s="151">
        <v>35998</v>
      </c>
      <c r="J29" s="151" t="s">
        <v>440</v>
      </c>
      <c r="K29" s="151">
        <v>35998</v>
      </c>
      <c r="L29" s="151" t="s">
        <v>420</v>
      </c>
      <c r="M29" s="151" t="s">
        <v>421</v>
      </c>
      <c r="N29" s="151">
        <v>53828</v>
      </c>
      <c r="O29" s="151" t="s">
        <v>441</v>
      </c>
      <c r="P29" s="151">
        <v>78973</v>
      </c>
      <c r="Q29" s="151" t="s">
        <v>316</v>
      </c>
      <c r="R29" s="151" t="s">
        <v>254</v>
      </c>
      <c r="S29" s="151" t="s">
        <v>476</v>
      </c>
      <c r="T29" s="151" t="s">
        <v>476</v>
      </c>
      <c r="U29" s="151" t="s">
        <v>261</v>
      </c>
      <c r="V29" s="151" t="s">
        <v>256</v>
      </c>
      <c r="W29" s="151">
        <v>0</v>
      </c>
      <c r="X29" s="151" t="s">
        <v>308</v>
      </c>
      <c r="Y29" s="151">
        <v>15037843</v>
      </c>
      <c r="Z29" s="151" t="s">
        <v>715</v>
      </c>
      <c r="AA29" s="151" t="s">
        <v>1075</v>
      </c>
      <c r="AB29" s="154">
        <v>46674</v>
      </c>
      <c r="AC29" s="151" t="s">
        <v>1049</v>
      </c>
      <c r="AD29" s="151">
        <v>52</v>
      </c>
      <c r="AE29" s="151" t="s">
        <v>275</v>
      </c>
      <c r="AF29" s="151" t="s">
        <v>1061</v>
      </c>
      <c r="AG29" s="151" t="s">
        <v>1077</v>
      </c>
      <c r="AH29" s="151" t="s">
        <v>311</v>
      </c>
      <c r="AI29" s="151" t="s">
        <v>1075</v>
      </c>
      <c r="AJ29" s="154">
        <v>1450</v>
      </c>
      <c r="AK29" s="154">
        <v>1450</v>
      </c>
      <c r="AL29" s="151" t="s">
        <v>317</v>
      </c>
      <c r="AM29" s="154">
        <v>38100.400000000001</v>
      </c>
      <c r="AN29" s="154">
        <v>208</v>
      </c>
      <c r="AO29" s="154">
        <v>38308.400000000001</v>
      </c>
      <c r="AP29" s="154">
        <v>9078.19</v>
      </c>
      <c r="AQ29" s="154">
        <v>553.48</v>
      </c>
      <c r="AR29" s="154">
        <v>9631.67</v>
      </c>
      <c r="AS29" s="154">
        <v>8989.6</v>
      </c>
      <c r="AT29" s="154">
        <v>553.48</v>
      </c>
      <c r="AU29" s="154">
        <v>9543.08</v>
      </c>
      <c r="AV29" s="151">
        <v>59</v>
      </c>
      <c r="AW29" s="141"/>
      <c r="AX29" s="141"/>
      <c r="AY29" s="130"/>
      <c r="AZ29" s="130"/>
      <c r="BA29" s="130"/>
      <c r="BB29" s="151" t="s">
        <v>288</v>
      </c>
      <c r="BC29" s="130"/>
      <c r="BD29" s="151" t="s">
        <v>289</v>
      </c>
      <c r="BE29" s="154">
        <v>46674</v>
      </c>
      <c r="BF29" s="151" t="s">
        <v>476</v>
      </c>
      <c r="BG29" s="151" t="s">
        <v>885</v>
      </c>
      <c r="BH29" s="155" t="s">
        <v>1472</v>
      </c>
      <c r="BI29" s="95" t="s">
        <v>100</v>
      </c>
      <c r="BJ29" s="121">
        <v>46239</v>
      </c>
      <c r="BK29" s="94" t="s">
        <v>103</v>
      </c>
      <c r="BL29" s="95" t="s">
        <v>108</v>
      </c>
      <c r="BM29" s="96" t="s">
        <v>181</v>
      </c>
      <c r="BN29" s="94" t="s">
        <v>223</v>
      </c>
      <c r="BO29" s="128"/>
      <c r="BP29" s="129"/>
      <c r="BQ29" s="69" t="s">
        <v>330</v>
      </c>
    </row>
    <row r="30" spans="1:69" ht="26.4" hidden="1" x14ac:dyDescent="0.3">
      <c r="A30" s="130">
        <v>26</v>
      </c>
      <c r="B30" s="151" t="s">
        <v>252</v>
      </c>
      <c r="C30" s="151" t="s">
        <v>253</v>
      </c>
      <c r="D30" s="151" t="s">
        <v>415</v>
      </c>
      <c r="E30" s="151" t="s">
        <v>416</v>
      </c>
      <c r="F30" s="151" t="s">
        <v>416</v>
      </c>
      <c r="G30" s="151" t="s">
        <v>417</v>
      </c>
      <c r="H30" s="151" t="s">
        <v>418</v>
      </c>
      <c r="I30" s="151">
        <v>35988</v>
      </c>
      <c r="J30" s="151" t="s">
        <v>435</v>
      </c>
      <c r="K30" s="151">
        <v>35988</v>
      </c>
      <c r="L30" s="151" t="s">
        <v>420</v>
      </c>
      <c r="M30" s="151" t="s">
        <v>421</v>
      </c>
      <c r="N30" s="151">
        <v>53813</v>
      </c>
      <c r="O30" s="151" t="s">
        <v>436</v>
      </c>
      <c r="P30" s="151">
        <v>78955</v>
      </c>
      <c r="Q30" s="151" t="s">
        <v>437</v>
      </c>
      <c r="R30" s="151" t="s">
        <v>258</v>
      </c>
      <c r="S30" s="151" t="s">
        <v>477</v>
      </c>
      <c r="T30" s="151" t="s">
        <v>477</v>
      </c>
      <c r="U30" s="151" t="s">
        <v>261</v>
      </c>
      <c r="V30" s="151" t="s">
        <v>256</v>
      </c>
      <c r="W30" s="151">
        <v>0</v>
      </c>
      <c r="X30" s="151" t="s">
        <v>259</v>
      </c>
      <c r="Y30" s="151">
        <v>15180687</v>
      </c>
      <c r="Z30" s="151" t="s">
        <v>716</v>
      </c>
      <c r="AA30" s="151" t="s">
        <v>1085</v>
      </c>
      <c r="AB30" s="154">
        <v>41488</v>
      </c>
      <c r="AC30" s="151" t="s">
        <v>1049</v>
      </c>
      <c r="AD30" s="151">
        <v>52</v>
      </c>
      <c r="AE30" s="151" t="s">
        <v>274</v>
      </c>
      <c r="AF30" s="151" t="s">
        <v>1086</v>
      </c>
      <c r="AG30" s="151" t="s">
        <v>1087</v>
      </c>
      <c r="AH30" s="151" t="s">
        <v>311</v>
      </c>
      <c r="AI30" s="151" t="s">
        <v>1085</v>
      </c>
      <c r="AJ30" s="154">
        <v>101</v>
      </c>
      <c r="AK30" s="154">
        <v>0</v>
      </c>
      <c r="AL30" s="151" t="s">
        <v>271</v>
      </c>
      <c r="AM30" s="154">
        <v>20097.009999999998</v>
      </c>
      <c r="AN30" s="154">
        <v>2877.33</v>
      </c>
      <c r="AO30" s="154">
        <v>22974.34</v>
      </c>
      <c r="AP30" s="154">
        <v>23161.99</v>
      </c>
      <c r="AQ30" s="154">
        <v>72.680000000000007</v>
      </c>
      <c r="AR30" s="154">
        <v>23234.67</v>
      </c>
      <c r="AS30" s="154">
        <v>21390.99</v>
      </c>
      <c r="AT30" s="154">
        <v>72.680000000000007</v>
      </c>
      <c r="AU30" s="154">
        <v>21463.67</v>
      </c>
      <c r="AV30" s="151">
        <v>118</v>
      </c>
      <c r="AW30" s="141"/>
      <c r="AX30" s="141"/>
      <c r="AY30" s="130"/>
      <c r="AZ30" s="130"/>
      <c r="BA30" s="130"/>
      <c r="BB30" s="151" t="s">
        <v>288</v>
      </c>
      <c r="BC30" s="130"/>
      <c r="BD30" s="151" t="s">
        <v>289</v>
      </c>
      <c r="BE30" s="154">
        <v>41488</v>
      </c>
      <c r="BF30" s="151" t="s">
        <v>477</v>
      </c>
      <c r="BG30" s="151" t="s">
        <v>886</v>
      </c>
      <c r="BH30" s="155" t="s">
        <v>1472</v>
      </c>
      <c r="BI30" s="95" t="s">
        <v>100</v>
      </c>
      <c r="BJ30" s="121">
        <v>46238</v>
      </c>
      <c r="BK30" s="94" t="s">
        <v>103</v>
      </c>
      <c r="BL30" s="95" t="s">
        <v>108</v>
      </c>
      <c r="BM30" s="96" t="s">
        <v>181</v>
      </c>
      <c r="BN30" s="94" t="s">
        <v>223</v>
      </c>
      <c r="BO30" s="128"/>
      <c r="BP30" s="129"/>
      <c r="BQ30" s="149" t="s">
        <v>330</v>
      </c>
    </row>
    <row r="31" spans="1:69" ht="26.4" hidden="1" x14ac:dyDescent="0.3">
      <c r="A31" s="130">
        <v>27</v>
      </c>
      <c r="B31" s="151" t="s">
        <v>252</v>
      </c>
      <c r="C31" s="151" t="s">
        <v>253</v>
      </c>
      <c r="D31" s="151" t="s">
        <v>415</v>
      </c>
      <c r="E31" s="151" t="s">
        <v>416</v>
      </c>
      <c r="F31" s="151" t="s">
        <v>416</v>
      </c>
      <c r="G31" s="151" t="s">
        <v>417</v>
      </c>
      <c r="H31" s="151" t="s">
        <v>418</v>
      </c>
      <c r="I31" s="151">
        <v>36011</v>
      </c>
      <c r="J31" s="151" t="s">
        <v>459</v>
      </c>
      <c r="K31" s="151">
        <v>36011</v>
      </c>
      <c r="L31" s="151" t="s">
        <v>420</v>
      </c>
      <c r="M31" s="151" t="s">
        <v>421</v>
      </c>
      <c r="N31" s="151">
        <v>53869</v>
      </c>
      <c r="O31" s="151" t="s">
        <v>478</v>
      </c>
      <c r="P31" s="151">
        <v>79025</v>
      </c>
      <c r="Q31" s="151" t="s">
        <v>479</v>
      </c>
      <c r="R31" s="151" t="s">
        <v>258</v>
      </c>
      <c r="S31" s="151" t="s">
        <v>480</v>
      </c>
      <c r="T31" s="151" t="s">
        <v>480</v>
      </c>
      <c r="U31" s="151" t="s">
        <v>261</v>
      </c>
      <c r="V31" s="151" t="s">
        <v>256</v>
      </c>
      <c r="W31" s="151">
        <v>0</v>
      </c>
      <c r="X31" s="151" t="s">
        <v>309</v>
      </c>
      <c r="Y31" s="151">
        <v>15246337</v>
      </c>
      <c r="Z31" s="151" t="s">
        <v>717</v>
      </c>
      <c r="AA31" s="151" t="s">
        <v>1088</v>
      </c>
      <c r="AB31" s="154">
        <v>41488</v>
      </c>
      <c r="AC31" s="151" t="s">
        <v>1053</v>
      </c>
      <c r="AD31" s="151">
        <v>52</v>
      </c>
      <c r="AE31" s="151" t="s">
        <v>272</v>
      </c>
      <c r="AF31" s="151" t="s">
        <v>1089</v>
      </c>
      <c r="AG31" s="151" t="s">
        <v>1090</v>
      </c>
      <c r="AH31" s="151" t="s">
        <v>311</v>
      </c>
      <c r="AI31" s="151" t="s">
        <v>1088</v>
      </c>
      <c r="AJ31" s="154">
        <v>1010</v>
      </c>
      <c r="AK31" s="154">
        <v>304</v>
      </c>
      <c r="AL31" s="151" t="s">
        <v>271</v>
      </c>
      <c r="AM31" s="154">
        <v>17028.240000000002</v>
      </c>
      <c r="AN31" s="154">
        <v>691.9</v>
      </c>
      <c r="AO31" s="154">
        <v>17720.14</v>
      </c>
      <c r="AP31" s="154">
        <v>26340.76</v>
      </c>
      <c r="AQ31" s="154">
        <v>2741.91</v>
      </c>
      <c r="AR31" s="154">
        <v>29082.67</v>
      </c>
      <c r="AS31" s="154">
        <v>24459.759999999998</v>
      </c>
      <c r="AT31" s="154">
        <v>2741.91</v>
      </c>
      <c r="AU31" s="154">
        <v>27201.67</v>
      </c>
      <c r="AV31" s="151">
        <v>119</v>
      </c>
      <c r="AW31" s="141"/>
      <c r="AX31" s="141"/>
      <c r="AY31" s="130"/>
      <c r="AZ31" s="130"/>
      <c r="BA31" s="130"/>
      <c r="BB31" s="151" t="s">
        <v>288</v>
      </c>
      <c r="BC31" s="130"/>
      <c r="BD31" s="151" t="s">
        <v>289</v>
      </c>
      <c r="BE31" s="154">
        <v>41488</v>
      </c>
      <c r="BF31" s="151" t="s">
        <v>480</v>
      </c>
      <c r="BG31" s="151" t="s">
        <v>887</v>
      </c>
      <c r="BH31" s="155" t="s">
        <v>1472</v>
      </c>
      <c r="BI31" s="95" t="s">
        <v>100</v>
      </c>
      <c r="BJ31" s="121">
        <v>46240</v>
      </c>
      <c r="BK31" s="94" t="s">
        <v>107</v>
      </c>
      <c r="BL31" s="95" t="s">
        <v>119</v>
      </c>
      <c r="BM31" s="96" t="s">
        <v>181</v>
      </c>
      <c r="BN31" s="94" t="s">
        <v>223</v>
      </c>
      <c r="BO31" s="128"/>
      <c r="BP31" s="129"/>
      <c r="BQ31" s="69" t="s">
        <v>329</v>
      </c>
    </row>
    <row r="32" spans="1:69" ht="26.4" hidden="1" x14ac:dyDescent="0.3">
      <c r="A32" s="130">
        <v>28</v>
      </c>
      <c r="B32" s="151" t="s">
        <v>252</v>
      </c>
      <c r="C32" s="151" t="s">
        <v>253</v>
      </c>
      <c r="D32" s="151" t="s">
        <v>415</v>
      </c>
      <c r="E32" s="151" t="s">
        <v>416</v>
      </c>
      <c r="F32" s="151" t="s">
        <v>416</v>
      </c>
      <c r="G32" s="151" t="s">
        <v>417</v>
      </c>
      <c r="H32" s="151" t="s">
        <v>418</v>
      </c>
      <c r="I32" s="151">
        <v>35988</v>
      </c>
      <c r="J32" s="151" t="s">
        <v>435</v>
      </c>
      <c r="K32" s="151">
        <v>35988</v>
      </c>
      <c r="L32" s="151" t="s">
        <v>420</v>
      </c>
      <c r="M32" s="151" t="s">
        <v>421</v>
      </c>
      <c r="N32" s="151">
        <v>53858</v>
      </c>
      <c r="O32" s="151" t="s">
        <v>481</v>
      </c>
      <c r="P32" s="151">
        <v>79015</v>
      </c>
      <c r="Q32" s="151" t="s">
        <v>482</v>
      </c>
      <c r="R32" s="151" t="s">
        <v>254</v>
      </c>
      <c r="S32" s="151" t="s">
        <v>483</v>
      </c>
      <c r="T32" s="151" t="s">
        <v>483</v>
      </c>
      <c r="U32" s="151" t="s">
        <v>257</v>
      </c>
      <c r="V32" s="151" t="s">
        <v>256</v>
      </c>
      <c r="W32" s="151">
        <v>0</v>
      </c>
      <c r="X32" s="151" t="s">
        <v>259</v>
      </c>
      <c r="Y32" s="151">
        <v>15345332</v>
      </c>
      <c r="Z32" s="151" t="s">
        <v>718</v>
      </c>
      <c r="AA32" s="151" t="s">
        <v>1091</v>
      </c>
      <c r="AB32" s="154">
        <v>46674</v>
      </c>
      <c r="AC32" s="151" t="s">
        <v>1049</v>
      </c>
      <c r="AD32" s="151">
        <v>52</v>
      </c>
      <c r="AE32" s="151" t="s">
        <v>275</v>
      </c>
      <c r="AF32" s="151" t="s">
        <v>1092</v>
      </c>
      <c r="AG32" s="151" t="s">
        <v>1093</v>
      </c>
      <c r="AH32" s="151" t="s">
        <v>311</v>
      </c>
      <c r="AI32" s="151" t="s">
        <v>1091</v>
      </c>
      <c r="AJ32" s="154">
        <v>1450</v>
      </c>
      <c r="AK32" s="154">
        <v>1450</v>
      </c>
      <c r="AL32" s="151" t="s">
        <v>271</v>
      </c>
      <c r="AM32" s="154">
        <v>45390.64</v>
      </c>
      <c r="AN32" s="154">
        <v>68</v>
      </c>
      <c r="AO32" s="154">
        <v>45458.64</v>
      </c>
      <c r="AP32" s="154">
        <v>1504.73</v>
      </c>
      <c r="AQ32" s="154">
        <v>0.67</v>
      </c>
      <c r="AR32" s="154">
        <v>1505.4</v>
      </c>
      <c r="AS32" s="154">
        <v>1310.3599999999999</v>
      </c>
      <c r="AT32" s="154">
        <v>0.67</v>
      </c>
      <c r="AU32" s="154">
        <v>1311.03</v>
      </c>
      <c r="AV32" s="151">
        <v>57</v>
      </c>
      <c r="AW32" s="141"/>
      <c r="AX32" s="141"/>
      <c r="AY32" s="130"/>
      <c r="AZ32" s="130"/>
      <c r="BA32" s="130"/>
      <c r="BB32" s="151" t="s">
        <v>288</v>
      </c>
      <c r="BC32" s="130"/>
      <c r="BD32" s="151"/>
      <c r="BE32" s="154">
        <v>0</v>
      </c>
      <c r="BF32" s="151" t="s">
        <v>483</v>
      </c>
      <c r="BG32" s="151" t="s">
        <v>888</v>
      </c>
      <c r="BH32" s="155" t="s">
        <v>1472</v>
      </c>
      <c r="BI32" s="95" t="s">
        <v>100</v>
      </c>
      <c r="BJ32" s="121">
        <v>46238</v>
      </c>
      <c r="BK32" s="94" t="s">
        <v>103</v>
      </c>
      <c r="BL32" s="95" t="s">
        <v>108</v>
      </c>
      <c r="BM32" s="96" t="s">
        <v>181</v>
      </c>
      <c r="BN32" s="94" t="s">
        <v>223</v>
      </c>
      <c r="BO32" s="128"/>
      <c r="BP32" s="129"/>
      <c r="BQ32" s="149" t="s">
        <v>330</v>
      </c>
    </row>
    <row r="33" spans="1:69" ht="26.4" hidden="1" x14ac:dyDescent="0.3">
      <c r="A33" s="130">
        <v>29</v>
      </c>
      <c r="B33" s="151" t="s">
        <v>252</v>
      </c>
      <c r="C33" s="151" t="s">
        <v>253</v>
      </c>
      <c r="D33" s="151" t="s">
        <v>415</v>
      </c>
      <c r="E33" s="151" t="s">
        <v>416</v>
      </c>
      <c r="F33" s="151" t="s">
        <v>416</v>
      </c>
      <c r="G33" s="151" t="s">
        <v>417</v>
      </c>
      <c r="H33" s="151" t="s">
        <v>418</v>
      </c>
      <c r="I33" s="151">
        <v>36011</v>
      </c>
      <c r="J33" s="151" t="s">
        <v>459</v>
      </c>
      <c r="K33" s="151">
        <v>36011</v>
      </c>
      <c r="L33" s="151" t="s">
        <v>420</v>
      </c>
      <c r="M33" s="151" t="s">
        <v>421</v>
      </c>
      <c r="N33" s="151">
        <v>53867</v>
      </c>
      <c r="O33" s="151" t="s">
        <v>484</v>
      </c>
      <c r="P33" s="151">
        <v>79021</v>
      </c>
      <c r="Q33" s="151" t="s">
        <v>485</v>
      </c>
      <c r="R33" s="151" t="s">
        <v>254</v>
      </c>
      <c r="S33" s="151" t="s">
        <v>486</v>
      </c>
      <c r="T33" s="151" t="s">
        <v>486</v>
      </c>
      <c r="U33" s="151" t="s">
        <v>260</v>
      </c>
      <c r="V33" s="151" t="s">
        <v>263</v>
      </c>
      <c r="W33" s="151">
        <v>0</v>
      </c>
      <c r="X33" s="151" t="s">
        <v>259</v>
      </c>
      <c r="Y33" s="151">
        <v>15437592</v>
      </c>
      <c r="Z33" s="151" t="s">
        <v>719</v>
      </c>
      <c r="AA33" s="151" t="s">
        <v>1094</v>
      </c>
      <c r="AB33" s="154">
        <v>46674</v>
      </c>
      <c r="AC33" s="151" t="s">
        <v>1066</v>
      </c>
      <c r="AD33" s="151">
        <v>52</v>
      </c>
      <c r="AE33" s="151" t="s">
        <v>275</v>
      </c>
      <c r="AF33" s="151" t="s">
        <v>1095</v>
      </c>
      <c r="AG33" s="151" t="s">
        <v>1096</v>
      </c>
      <c r="AH33" s="151" t="s">
        <v>311</v>
      </c>
      <c r="AI33" s="151" t="s">
        <v>1094</v>
      </c>
      <c r="AJ33" s="154">
        <v>1450</v>
      </c>
      <c r="AK33" s="154">
        <v>1450</v>
      </c>
      <c r="AL33" s="151" t="s">
        <v>1097</v>
      </c>
      <c r="AM33" s="154">
        <v>29401.34</v>
      </c>
      <c r="AN33" s="154">
        <v>391</v>
      </c>
      <c r="AO33" s="154">
        <v>29792.34</v>
      </c>
      <c r="AP33" s="154">
        <v>22532.61</v>
      </c>
      <c r="AQ33" s="154">
        <v>3163.07</v>
      </c>
      <c r="AR33" s="154">
        <v>25695.68</v>
      </c>
      <c r="AS33" s="154">
        <v>19302.66</v>
      </c>
      <c r="AT33" s="154">
        <v>3163.07</v>
      </c>
      <c r="AU33" s="154">
        <v>22465.73</v>
      </c>
      <c r="AV33" s="151">
        <v>59</v>
      </c>
      <c r="AW33" s="141"/>
      <c r="AX33" s="141"/>
      <c r="AY33" s="131"/>
      <c r="AZ33" s="131"/>
      <c r="BA33" s="131"/>
      <c r="BB33" s="151" t="s">
        <v>288</v>
      </c>
      <c r="BC33" s="131"/>
      <c r="BD33" s="151" t="s">
        <v>289</v>
      </c>
      <c r="BE33" s="154">
        <v>46674</v>
      </c>
      <c r="BF33" s="151" t="s">
        <v>486</v>
      </c>
      <c r="BG33" s="151" t="s">
        <v>889</v>
      </c>
      <c r="BH33" s="155" t="s">
        <v>1472</v>
      </c>
      <c r="BI33" s="95" t="s">
        <v>100</v>
      </c>
      <c r="BJ33" s="121">
        <v>46240</v>
      </c>
      <c r="BK33" s="94" t="s">
        <v>107</v>
      </c>
      <c r="BL33" s="95" t="s">
        <v>119</v>
      </c>
      <c r="BM33" s="96" t="s">
        <v>181</v>
      </c>
      <c r="BN33" s="94" t="s">
        <v>223</v>
      </c>
      <c r="BO33" s="128"/>
      <c r="BP33" s="129"/>
      <c r="BQ33" s="69" t="s">
        <v>329</v>
      </c>
    </row>
    <row r="34" spans="1:69" ht="26.4" hidden="1" x14ac:dyDescent="0.3">
      <c r="A34" s="130">
        <v>30</v>
      </c>
      <c r="B34" s="151" t="s">
        <v>252</v>
      </c>
      <c r="C34" s="151" t="s">
        <v>253</v>
      </c>
      <c r="D34" s="151" t="s">
        <v>415</v>
      </c>
      <c r="E34" s="151" t="s">
        <v>416</v>
      </c>
      <c r="F34" s="151" t="s">
        <v>416</v>
      </c>
      <c r="G34" s="151" t="s">
        <v>417</v>
      </c>
      <c r="H34" s="151" t="s">
        <v>418</v>
      </c>
      <c r="I34" s="151">
        <v>35993</v>
      </c>
      <c r="J34" s="151" t="s">
        <v>447</v>
      </c>
      <c r="K34" s="151">
        <v>35993</v>
      </c>
      <c r="L34" s="151" t="s">
        <v>420</v>
      </c>
      <c r="M34" s="151" t="s">
        <v>421</v>
      </c>
      <c r="N34" s="151">
        <v>53847</v>
      </c>
      <c r="O34" s="151" t="s">
        <v>472</v>
      </c>
      <c r="P34" s="151">
        <v>79016</v>
      </c>
      <c r="Q34" s="151" t="s">
        <v>487</v>
      </c>
      <c r="R34" s="151" t="s">
        <v>258</v>
      </c>
      <c r="S34" s="151" t="s">
        <v>488</v>
      </c>
      <c r="T34" s="151" t="s">
        <v>488</v>
      </c>
      <c r="U34" s="151" t="s">
        <v>261</v>
      </c>
      <c r="V34" s="151" t="s">
        <v>263</v>
      </c>
      <c r="W34" s="151">
        <v>0</v>
      </c>
      <c r="X34" s="151" t="s">
        <v>308</v>
      </c>
      <c r="Y34" s="151">
        <v>15438725</v>
      </c>
      <c r="Z34" s="151" t="s">
        <v>720</v>
      </c>
      <c r="AA34" s="151" t="s">
        <v>1094</v>
      </c>
      <c r="AB34" s="154">
        <v>46674</v>
      </c>
      <c r="AC34" s="151" t="s">
        <v>1066</v>
      </c>
      <c r="AD34" s="151">
        <v>52</v>
      </c>
      <c r="AE34" s="151" t="s">
        <v>262</v>
      </c>
      <c r="AF34" s="151" t="s">
        <v>1098</v>
      </c>
      <c r="AG34" s="151" t="s">
        <v>1096</v>
      </c>
      <c r="AH34" s="151" t="s">
        <v>311</v>
      </c>
      <c r="AI34" s="151" t="s">
        <v>1094</v>
      </c>
      <c r="AJ34" s="154">
        <v>1135</v>
      </c>
      <c r="AK34" s="154">
        <v>414</v>
      </c>
      <c r="AL34" s="151" t="s">
        <v>271</v>
      </c>
      <c r="AM34" s="154">
        <v>19891.150000000001</v>
      </c>
      <c r="AN34" s="154">
        <v>809.04</v>
      </c>
      <c r="AO34" s="154">
        <v>20700.189999999999</v>
      </c>
      <c r="AP34" s="154">
        <v>30012.85</v>
      </c>
      <c r="AQ34" s="154">
        <v>3597.11</v>
      </c>
      <c r="AR34" s="154">
        <v>33609.96</v>
      </c>
      <c r="AS34" s="154">
        <v>26782.85</v>
      </c>
      <c r="AT34" s="154">
        <v>3597.11</v>
      </c>
      <c r="AU34" s="154">
        <v>30379.96</v>
      </c>
      <c r="AV34" s="151">
        <v>120</v>
      </c>
      <c r="AW34" s="141"/>
      <c r="AX34" s="141"/>
      <c r="AY34" s="131"/>
      <c r="AZ34" s="131"/>
      <c r="BA34" s="131"/>
      <c r="BB34" s="151" t="s">
        <v>288</v>
      </c>
      <c r="BC34" s="131"/>
      <c r="BD34" s="151" t="s">
        <v>289</v>
      </c>
      <c r="BE34" s="154">
        <v>46674</v>
      </c>
      <c r="BF34" s="151" t="s">
        <v>488</v>
      </c>
      <c r="BG34" s="151" t="s">
        <v>890</v>
      </c>
      <c r="BH34" s="155" t="s">
        <v>1472</v>
      </c>
      <c r="BI34" s="95" t="s">
        <v>100</v>
      </c>
      <c r="BJ34" s="121">
        <v>46240</v>
      </c>
      <c r="BK34" s="94" t="s">
        <v>103</v>
      </c>
      <c r="BL34" s="95" t="s">
        <v>108</v>
      </c>
      <c r="BM34" s="96" t="s">
        <v>181</v>
      </c>
      <c r="BN34" s="94" t="s">
        <v>223</v>
      </c>
      <c r="BO34" s="128"/>
      <c r="BP34" s="129"/>
      <c r="BQ34" s="156" t="s">
        <v>330</v>
      </c>
    </row>
    <row r="35" spans="1:69" ht="26.4" hidden="1" x14ac:dyDescent="0.3">
      <c r="A35" s="130">
        <v>31</v>
      </c>
      <c r="B35" s="151" t="s">
        <v>252</v>
      </c>
      <c r="C35" s="151" t="s">
        <v>253</v>
      </c>
      <c r="D35" s="151" t="s">
        <v>415</v>
      </c>
      <c r="E35" s="151" t="s">
        <v>416</v>
      </c>
      <c r="F35" s="151" t="s">
        <v>416</v>
      </c>
      <c r="G35" s="151" t="s">
        <v>417</v>
      </c>
      <c r="H35" s="151" t="s">
        <v>418</v>
      </c>
      <c r="I35" s="151">
        <v>35993</v>
      </c>
      <c r="J35" s="151" t="s">
        <v>447</v>
      </c>
      <c r="K35" s="151">
        <v>35993</v>
      </c>
      <c r="L35" s="151" t="s">
        <v>420</v>
      </c>
      <c r="M35" s="151" t="s">
        <v>421</v>
      </c>
      <c r="N35" s="151">
        <v>53847</v>
      </c>
      <c r="O35" s="151" t="s">
        <v>472</v>
      </c>
      <c r="P35" s="151">
        <v>78995</v>
      </c>
      <c r="Q35" s="151" t="s">
        <v>473</v>
      </c>
      <c r="R35" s="151" t="s">
        <v>258</v>
      </c>
      <c r="S35" s="151" t="s">
        <v>489</v>
      </c>
      <c r="T35" s="151" t="s">
        <v>489</v>
      </c>
      <c r="U35" s="151" t="s">
        <v>260</v>
      </c>
      <c r="V35" s="151" t="s">
        <v>263</v>
      </c>
      <c r="W35" s="151">
        <v>0</v>
      </c>
      <c r="X35" s="151" t="s">
        <v>259</v>
      </c>
      <c r="Y35" s="151">
        <v>15438728</v>
      </c>
      <c r="Z35" s="151" t="s">
        <v>721</v>
      </c>
      <c r="AA35" s="151" t="s">
        <v>1099</v>
      </c>
      <c r="AB35" s="154">
        <v>46674</v>
      </c>
      <c r="AC35" s="151" t="s">
        <v>1066</v>
      </c>
      <c r="AD35" s="151">
        <v>52</v>
      </c>
      <c r="AE35" s="151" t="s">
        <v>262</v>
      </c>
      <c r="AF35" s="151" t="s">
        <v>1100</v>
      </c>
      <c r="AG35" s="151" t="s">
        <v>1101</v>
      </c>
      <c r="AH35" s="151" t="s">
        <v>311</v>
      </c>
      <c r="AI35" s="151" t="s">
        <v>1099</v>
      </c>
      <c r="AJ35" s="154">
        <v>356</v>
      </c>
      <c r="AK35" s="154">
        <v>0</v>
      </c>
      <c r="AL35" s="151" t="s">
        <v>271</v>
      </c>
      <c r="AM35" s="154">
        <v>30420.02</v>
      </c>
      <c r="AN35" s="154">
        <v>396.12</v>
      </c>
      <c r="AO35" s="154">
        <v>30816.14</v>
      </c>
      <c r="AP35" s="154">
        <v>19284.98</v>
      </c>
      <c r="AQ35" s="154">
        <v>2.83</v>
      </c>
      <c r="AR35" s="154">
        <v>19287.810000000001</v>
      </c>
      <c r="AS35" s="154">
        <v>16253.98</v>
      </c>
      <c r="AT35" s="154">
        <v>2.83</v>
      </c>
      <c r="AU35" s="154">
        <v>16256.81</v>
      </c>
      <c r="AV35" s="151">
        <v>118</v>
      </c>
      <c r="AW35" s="141"/>
      <c r="AX35" s="141"/>
      <c r="AY35" s="131"/>
      <c r="AZ35" s="131"/>
      <c r="BA35" s="131"/>
      <c r="BB35" s="151" t="s">
        <v>288</v>
      </c>
      <c r="BC35" s="131"/>
      <c r="BD35" s="151" t="s">
        <v>270</v>
      </c>
      <c r="BE35" s="154">
        <v>46674</v>
      </c>
      <c r="BF35" s="151" t="s">
        <v>489</v>
      </c>
      <c r="BG35" s="151" t="s">
        <v>891</v>
      </c>
      <c r="BH35" s="155" t="s">
        <v>1472</v>
      </c>
      <c r="BI35" s="95" t="s">
        <v>100</v>
      </c>
      <c r="BJ35" s="121">
        <v>46240</v>
      </c>
      <c r="BK35" s="94" t="s">
        <v>103</v>
      </c>
      <c r="BL35" s="95" t="s">
        <v>108</v>
      </c>
      <c r="BM35" s="96" t="s">
        <v>181</v>
      </c>
      <c r="BN35" s="94" t="s">
        <v>223</v>
      </c>
      <c r="BO35" s="128"/>
      <c r="BP35" s="129"/>
      <c r="BQ35" s="120" t="s">
        <v>330</v>
      </c>
    </row>
    <row r="36" spans="1:69" ht="26.4" hidden="1" x14ac:dyDescent="0.3">
      <c r="A36" s="130">
        <v>32</v>
      </c>
      <c r="B36" s="151" t="s">
        <v>252</v>
      </c>
      <c r="C36" s="151" t="s">
        <v>253</v>
      </c>
      <c r="D36" s="151" t="s">
        <v>415</v>
      </c>
      <c r="E36" s="151" t="s">
        <v>416</v>
      </c>
      <c r="F36" s="151" t="s">
        <v>416</v>
      </c>
      <c r="G36" s="151" t="s">
        <v>417</v>
      </c>
      <c r="H36" s="151" t="s">
        <v>418</v>
      </c>
      <c r="I36" s="151">
        <v>35993</v>
      </c>
      <c r="J36" s="151" t="s">
        <v>447</v>
      </c>
      <c r="K36" s="151">
        <v>35993</v>
      </c>
      <c r="L36" s="151" t="s">
        <v>420</v>
      </c>
      <c r="M36" s="151" t="s">
        <v>421</v>
      </c>
      <c r="N36" s="151">
        <v>53847</v>
      </c>
      <c r="O36" s="151" t="s">
        <v>472</v>
      </c>
      <c r="P36" s="151">
        <v>79016</v>
      </c>
      <c r="Q36" s="151" t="s">
        <v>487</v>
      </c>
      <c r="R36" s="151" t="s">
        <v>258</v>
      </c>
      <c r="S36" s="151" t="s">
        <v>490</v>
      </c>
      <c r="T36" s="151" t="s">
        <v>490</v>
      </c>
      <c r="U36" s="151" t="s">
        <v>261</v>
      </c>
      <c r="V36" s="151" t="s">
        <v>256</v>
      </c>
      <c r="W36" s="151">
        <v>0</v>
      </c>
      <c r="X36" s="151" t="s">
        <v>454</v>
      </c>
      <c r="Y36" s="151">
        <v>15438733</v>
      </c>
      <c r="Z36" s="151" t="s">
        <v>722</v>
      </c>
      <c r="AA36" s="151" t="s">
        <v>1099</v>
      </c>
      <c r="AB36" s="154">
        <v>46674</v>
      </c>
      <c r="AC36" s="151" t="s">
        <v>1066</v>
      </c>
      <c r="AD36" s="151">
        <v>52</v>
      </c>
      <c r="AE36" s="151" t="s">
        <v>262</v>
      </c>
      <c r="AF36" s="151" t="s">
        <v>1098</v>
      </c>
      <c r="AG36" s="151" t="s">
        <v>1101</v>
      </c>
      <c r="AH36" s="151" t="s">
        <v>311</v>
      </c>
      <c r="AI36" s="151" t="s">
        <v>1099</v>
      </c>
      <c r="AJ36" s="154">
        <v>53</v>
      </c>
      <c r="AK36" s="154">
        <v>0</v>
      </c>
      <c r="AL36" s="151" t="s">
        <v>271</v>
      </c>
      <c r="AM36" s="154">
        <v>20301.689999999999</v>
      </c>
      <c r="AN36" s="154">
        <v>944.31</v>
      </c>
      <c r="AO36" s="154">
        <v>21246</v>
      </c>
      <c r="AP36" s="154">
        <v>28363.31</v>
      </c>
      <c r="AQ36" s="154">
        <v>2876.38</v>
      </c>
      <c r="AR36" s="154">
        <v>31239.69</v>
      </c>
      <c r="AS36" s="154">
        <v>26372.31</v>
      </c>
      <c r="AT36" s="154">
        <v>2876.38</v>
      </c>
      <c r="AU36" s="154">
        <v>29248.69</v>
      </c>
      <c r="AV36" s="151">
        <v>118</v>
      </c>
      <c r="AW36" s="141"/>
      <c r="AX36" s="141"/>
      <c r="AY36" s="122"/>
      <c r="AZ36" s="122"/>
      <c r="BA36" s="122"/>
      <c r="BB36" s="151" t="s">
        <v>288</v>
      </c>
      <c r="BC36" s="122"/>
      <c r="BD36" s="151" t="s">
        <v>289</v>
      </c>
      <c r="BE36" s="154">
        <v>46674</v>
      </c>
      <c r="BF36" s="151" t="s">
        <v>490</v>
      </c>
      <c r="BG36" s="151" t="s">
        <v>892</v>
      </c>
      <c r="BH36" s="155" t="s">
        <v>1472</v>
      </c>
      <c r="BI36" s="95" t="s">
        <v>100</v>
      </c>
      <c r="BJ36" s="121">
        <v>46240</v>
      </c>
      <c r="BK36" s="94" t="s">
        <v>107</v>
      </c>
      <c r="BL36" s="95" t="s">
        <v>119</v>
      </c>
      <c r="BM36" s="96" t="s">
        <v>181</v>
      </c>
      <c r="BN36" s="94" t="s">
        <v>223</v>
      </c>
      <c r="BO36" s="94"/>
      <c r="BP36" s="42"/>
      <c r="BQ36" s="120" t="s">
        <v>329</v>
      </c>
    </row>
    <row r="37" spans="1:69" ht="26.4" hidden="1" x14ac:dyDescent="0.3">
      <c r="A37" s="130">
        <v>33</v>
      </c>
      <c r="B37" s="151" t="s">
        <v>252</v>
      </c>
      <c r="C37" s="151" t="s">
        <v>253</v>
      </c>
      <c r="D37" s="151" t="s">
        <v>415</v>
      </c>
      <c r="E37" s="151" t="s">
        <v>416</v>
      </c>
      <c r="F37" s="151" t="s">
        <v>416</v>
      </c>
      <c r="G37" s="151" t="s">
        <v>417</v>
      </c>
      <c r="H37" s="151" t="s">
        <v>418</v>
      </c>
      <c r="I37" s="151">
        <v>35993</v>
      </c>
      <c r="J37" s="151" t="s">
        <v>447</v>
      </c>
      <c r="K37" s="151">
        <v>35993</v>
      </c>
      <c r="L37" s="151" t="s">
        <v>420</v>
      </c>
      <c r="M37" s="151" t="s">
        <v>421</v>
      </c>
      <c r="N37" s="151">
        <v>53847</v>
      </c>
      <c r="O37" s="151" t="s">
        <v>472</v>
      </c>
      <c r="P37" s="151">
        <v>79016</v>
      </c>
      <c r="Q37" s="151" t="s">
        <v>487</v>
      </c>
      <c r="R37" s="151" t="s">
        <v>258</v>
      </c>
      <c r="S37" s="151" t="s">
        <v>491</v>
      </c>
      <c r="T37" s="151" t="s">
        <v>491</v>
      </c>
      <c r="U37" s="151" t="s">
        <v>261</v>
      </c>
      <c r="V37" s="151" t="s">
        <v>263</v>
      </c>
      <c r="W37" s="151">
        <v>0</v>
      </c>
      <c r="X37" s="151" t="s">
        <v>333</v>
      </c>
      <c r="Y37" s="151">
        <v>15447989</v>
      </c>
      <c r="Z37" s="151" t="s">
        <v>723</v>
      </c>
      <c r="AA37" s="151" t="s">
        <v>1099</v>
      </c>
      <c r="AB37" s="154">
        <v>41488</v>
      </c>
      <c r="AC37" s="151" t="s">
        <v>1066</v>
      </c>
      <c r="AD37" s="151">
        <v>52</v>
      </c>
      <c r="AE37" s="151" t="s">
        <v>272</v>
      </c>
      <c r="AF37" s="151" t="s">
        <v>1102</v>
      </c>
      <c r="AG37" s="151" t="s">
        <v>1101</v>
      </c>
      <c r="AH37" s="151" t="s">
        <v>311</v>
      </c>
      <c r="AI37" s="151" t="s">
        <v>1099</v>
      </c>
      <c r="AJ37" s="154">
        <v>540</v>
      </c>
      <c r="AK37" s="154">
        <v>0</v>
      </c>
      <c r="AL37" s="151" t="s">
        <v>317</v>
      </c>
      <c r="AM37" s="154">
        <v>41187.4</v>
      </c>
      <c r="AN37" s="154">
        <v>74.64</v>
      </c>
      <c r="AO37" s="154">
        <v>41262.04</v>
      </c>
      <c r="AP37" s="154">
        <v>2993.6</v>
      </c>
      <c r="AQ37" s="154">
        <v>0</v>
      </c>
      <c r="AR37" s="154">
        <v>2993.6</v>
      </c>
      <c r="AS37" s="154">
        <v>300.60000000000002</v>
      </c>
      <c r="AT37" s="154">
        <v>0</v>
      </c>
      <c r="AU37" s="154">
        <v>300.60000000000002</v>
      </c>
      <c r="AV37" s="151">
        <v>118</v>
      </c>
      <c r="AW37" s="141"/>
      <c r="AX37" s="141"/>
      <c r="AY37" s="122"/>
      <c r="AZ37" s="122"/>
      <c r="BA37" s="122"/>
      <c r="BB37" s="151" t="s">
        <v>288</v>
      </c>
      <c r="BC37" s="122"/>
      <c r="BD37" s="151" t="s">
        <v>289</v>
      </c>
      <c r="BE37" s="154">
        <v>41488</v>
      </c>
      <c r="BF37" s="151" t="s">
        <v>491</v>
      </c>
      <c r="BG37" s="151" t="s">
        <v>893</v>
      </c>
      <c r="BH37" s="155" t="s">
        <v>1472</v>
      </c>
      <c r="BI37" s="95" t="s">
        <v>100</v>
      </c>
      <c r="BJ37" s="121">
        <v>46240</v>
      </c>
      <c r="BK37" s="94" t="s">
        <v>103</v>
      </c>
      <c r="BL37" s="95" t="s">
        <v>108</v>
      </c>
      <c r="BM37" s="96" t="s">
        <v>181</v>
      </c>
      <c r="BN37" s="94" t="s">
        <v>223</v>
      </c>
      <c r="BO37" s="94"/>
      <c r="BP37" s="42"/>
      <c r="BQ37" s="120" t="s">
        <v>330</v>
      </c>
    </row>
    <row r="38" spans="1:69" ht="26.4" hidden="1" x14ac:dyDescent="0.3">
      <c r="A38" s="130">
        <v>34</v>
      </c>
      <c r="B38" s="151" t="s">
        <v>252</v>
      </c>
      <c r="C38" s="151" t="s">
        <v>253</v>
      </c>
      <c r="D38" s="151" t="s">
        <v>415</v>
      </c>
      <c r="E38" s="151" t="s">
        <v>416</v>
      </c>
      <c r="F38" s="151" t="s">
        <v>416</v>
      </c>
      <c r="G38" s="151" t="s">
        <v>417</v>
      </c>
      <c r="H38" s="151" t="s">
        <v>418</v>
      </c>
      <c r="I38" s="151">
        <v>36011</v>
      </c>
      <c r="J38" s="151" t="s">
        <v>459</v>
      </c>
      <c r="K38" s="151">
        <v>36011</v>
      </c>
      <c r="L38" s="151" t="s">
        <v>420</v>
      </c>
      <c r="M38" s="151" t="s">
        <v>421</v>
      </c>
      <c r="N38" s="151">
        <v>53867</v>
      </c>
      <c r="O38" s="151" t="s">
        <v>484</v>
      </c>
      <c r="P38" s="151">
        <v>79023</v>
      </c>
      <c r="Q38" s="151" t="s">
        <v>492</v>
      </c>
      <c r="R38" s="151" t="s">
        <v>254</v>
      </c>
      <c r="S38" s="151" t="s">
        <v>493</v>
      </c>
      <c r="T38" s="151" t="s">
        <v>493</v>
      </c>
      <c r="U38" s="151" t="s">
        <v>260</v>
      </c>
      <c r="V38" s="151" t="s">
        <v>263</v>
      </c>
      <c r="W38" s="151">
        <v>0</v>
      </c>
      <c r="X38" s="151" t="s">
        <v>333</v>
      </c>
      <c r="Y38" s="151">
        <v>15451796</v>
      </c>
      <c r="Z38" s="151" t="s">
        <v>724</v>
      </c>
      <c r="AA38" s="151" t="s">
        <v>1094</v>
      </c>
      <c r="AB38" s="154">
        <v>46674</v>
      </c>
      <c r="AC38" s="151" t="s">
        <v>1066</v>
      </c>
      <c r="AD38" s="151">
        <v>52</v>
      </c>
      <c r="AE38" s="151" t="s">
        <v>274</v>
      </c>
      <c r="AF38" s="151" t="s">
        <v>1103</v>
      </c>
      <c r="AG38" s="151" t="s">
        <v>1096</v>
      </c>
      <c r="AH38" s="151" t="s">
        <v>311</v>
      </c>
      <c r="AI38" s="151" t="s">
        <v>1094</v>
      </c>
      <c r="AJ38" s="154">
        <v>1450</v>
      </c>
      <c r="AK38" s="154">
        <v>1450</v>
      </c>
      <c r="AL38" s="151" t="s">
        <v>317</v>
      </c>
      <c r="AM38" s="154">
        <v>27550.69</v>
      </c>
      <c r="AN38" s="154">
        <v>141</v>
      </c>
      <c r="AO38" s="154">
        <v>27691.69</v>
      </c>
      <c r="AP38" s="154">
        <v>21800.65</v>
      </c>
      <c r="AQ38" s="154">
        <v>3722.58</v>
      </c>
      <c r="AR38" s="154">
        <v>25523.23</v>
      </c>
      <c r="AS38" s="154">
        <v>20761.310000000001</v>
      </c>
      <c r="AT38" s="154">
        <v>3722.58</v>
      </c>
      <c r="AU38" s="154">
        <v>24483.89</v>
      </c>
      <c r="AV38" s="151">
        <v>59</v>
      </c>
      <c r="AW38" s="141"/>
      <c r="AX38" s="141"/>
      <c r="AY38" s="122"/>
      <c r="AZ38" s="122"/>
      <c r="BA38" s="122"/>
      <c r="BB38" s="151" t="s">
        <v>288</v>
      </c>
      <c r="BC38" s="122"/>
      <c r="BD38" s="151" t="s">
        <v>289</v>
      </c>
      <c r="BE38" s="154">
        <v>46674</v>
      </c>
      <c r="BF38" s="151" t="s">
        <v>493</v>
      </c>
      <c r="BG38" s="151" t="s">
        <v>894</v>
      </c>
      <c r="BH38" s="155" t="s">
        <v>1472</v>
      </c>
      <c r="BI38" s="95" t="s">
        <v>100</v>
      </c>
      <c r="BJ38" s="121">
        <v>46240</v>
      </c>
      <c r="BK38" s="94" t="s">
        <v>107</v>
      </c>
      <c r="BL38" s="95" t="s">
        <v>119</v>
      </c>
      <c r="BM38" s="96" t="s">
        <v>181</v>
      </c>
      <c r="BN38" s="94" t="s">
        <v>223</v>
      </c>
      <c r="BO38" s="94"/>
      <c r="BP38" s="42"/>
      <c r="BQ38" s="120" t="s">
        <v>329</v>
      </c>
    </row>
    <row r="39" spans="1:69" ht="26.4" hidden="1" x14ac:dyDescent="0.3">
      <c r="A39" s="130">
        <v>35</v>
      </c>
      <c r="B39" s="151" t="s">
        <v>252</v>
      </c>
      <c r="C39" s="151" t="s">
        <v>253</v>
      </c>
      <c r="D39" s="151" t="s">
        <v>415</v>
      </c>
      <c r="E39" s="151" t="s">
        <v>416</v>
      </c>
      <c r="F39" s="151" t="s">
        <v>416</v>
      </c>
      <c r="G39" s="151" t="s">
        <v>417</v>
      </c>
      <c r="H39" s="151" t="s">
        <v>418</v>
      </c>
      <c r="I39" s="151">
        <v>36011</v>
      </c>
      <c r="J39" s="151" t="s">
        <v>459</v>
      </c>
      <c r="K39" s="151">
        <v>36011</v>
      </c>
      <c r="L39" s="151" t="s">
        <v>420</v>
      </c>
      <c r="M39" s="151" t="s">
        <v>421</v>
      </c>
      <c r="N39" s="151">
        <v>53867</v>
      </c>
      <c r="O39" s="151" t="s">
        <v>484</v>
      </c>
      <c r="P39" s="151">
        <v>79023</v>
      </c>
      <c r="Q39" s="151" t="s">
        <v>492</v>
      </c>
      <c r="R39" s="151" t="s">
        <v>258</v>
      </c>
      <c r="S39" s="151" t="s">
        <v>494</v>
      </c>
      <c r="T39" s="151" t="s">
        <v>494</v>
      </c>
      <c r="U39" s="151" t="s">
        <v>261</v>
      </c>
      <c r="V39" s="151" t="s">
        <v>263</v>
      </c>
      <c r="W39" s="151">
        <v>0</v>
      </c>
      <c r="X39" s="151" t="s">
        <v>259</v>
      </c>
      <c r="Y39" s="151">
        <v>15507279</v>
      </c>
      <c r="Z39" s="151" t="s">
        <v>725</v>
      </c>
      <c r="AA39" s="151" t="s">
        <v>1094</v>
      </c>
      <c r="AB39" s="154">
        <v>46674</v>
      </c>
      <c r="AC39" s="151" t="s">
        <v>1066</v>
      </c>
      <c r="AD39" s="151">
        <v>52</v>
      </c>
      <c r="AE39" s="151" t="s">
        <v>274</v>
      </c>
      <c r="AF39" s="151" t="s">
        <v>1103</v>
      </c>
      <c r="AG39" s="151" t="s">
        <v>1096</v>
      </c>
      <c r="AH39" s="151" t="s">
        <v>311</v>
      </c>
      <c r="AI39" s="151" t="s">
        <v>1094</v>
      </c>
      <c r="AJ39" s="154">
        <v>1135</v>
      </c>
      <c r="AK39" s="154">
        <v>395</v>
      </c>
      <c r="AL39" s="151" t="s">
        <v>270</v>
      </c>
      <c r="AM39" s="154">
        <v>20757.400000000001</v>
      </c>
      <c r="AN39" s="154">
        <v>676.1</v>
      </c>
      <c r="AO39" s="154">
        <v>21433.5</v>
      </c>
      <c r="AP39" s="154">
        <v>29046.6</v>
      </c>
      <c r="AQ39" s="154">
        <v>3436.3</v>
      </c>
      <c r="AR39" s="154">
        <v>32482.9</v>
      </c>
      <c r="AS39" s="154">
        <v>25916.6</v>
      </c>
      <c r="AT39" s="154">
        <v>3436.3</v>
      </c>
      <c r="AU39" s="154">
        <v>29352.9</v>
      </c>
      <c r="AV39" s="151">
        <v>108</v>
      </c>
      <c r="AW39" s="141"/>
      <c r="AX39" s="141"/>
      <c r="AY39" s="122"/>
      <c r="AZ39" s="122"/>
      <c r="BA39" s="122"/>
      <c r="BB39" s="151" t="s">
        <v>288</v>
      </c>
      <c r="BC39" s="122"/>
      <c r="BD39" s="151" t="s">
        <v>289</v>
      </c>
      <c r="BE39" s="154">
        <v>46674</v>
      </c>
      <c r="BF39" s="151" t="s">
        <v>494</v>
      </c>
      <c r="BG39" s="151" t="s">
        <v>895</v>
      </c>
      <c r="BH39" s="155" t="s">
        <v>1472</v>
      </c>
      <c r="BI39" s="95" t="s">
        <v>100</v>
      </c>
      <c r="BJ39" s="121">
        <v>46240</v>
      </c>
      <c r="BK39" s="94" t="s">
        <v>104</v>
      </c>
      <c r="BL39" s="95" t="s">
        <v>119</v>
      </c>
      <c r="BM39" s="96" t="s">
        <v>181</v>
      </c>
      <c r="BN39" s="94" t="s">
        <v>223</v>
      </c>
      <c r="BO39" s="94"/>
      <c r="BP39" s="42"/>
      <c r="BQ39" s="120" t="s">
        <v>327</v>
      </c>
    </row>
    <row r="40" spans="1:69" ht="26.4" hidden="1" x14ac:dyDescent="0.3">
      <c r="A40" s="130">
        <v>36</v>
      </c>
      <c r="B40" s="151" t="s">
        <v>252</v>
      </c>
      <c r="C40" s="151" t="s">
        <v>253</v>
      </c>
      <c r="D40" s="151" t="s">
        <v>415</v>
      </c>
      <c r="E40" s="151" t="s">
        <v>416</v>
      </c>
      <c r="F40" s="151" t="s">
        <v>416</v>
      </c>
      <c r="G40" s="151" t="s">
        <v>417</v>
      </c>
      <c r="H40" s="151" t="s">
        <v>418</v>
      </c>
      <c r="I40" s="151">
        <v>36011</v>
      </c>
      <c r="J40" s="151" t="s">
        <v>459</v>
      </c>
      <c r="K40" s="151">
        <v>36011</v>
      </c>
      <c r="L40" s="151" t="s">
        <v>420</v>
      </c>
      <c r="M40" s="151" t="s">
        <v>421</v>
      </c>
      <c r="N40" s="151">
        <v>53868</v>
      </c>
      <c r="O40" s="151" t="s">
        <v>495</v>
      </c>
      <c r="P40" s="151">
        <v>79022</v>
      </c>
      <c r="Q40" s="151" t="s">
        <v>496</v>
      </c>
      <c r="R40" s="151" t="s">
        <v>254</v>
      </c>
      <c r="S40" s="151" t="s">
        <v>497</v>
      </c>
      <c r="T40" s="151" t="s">
        <v>497</v>
      </c>
      <c r="U40" s="151" t="s">
        <v>261</v>
      </c>
      <c r="V40" s="151" t="s">
        <v>256</v>
      </c>
      <c r="W40" s="151">
        <v>0</v>
      </c>
      <c r="X40" s="151" t="s">
        <v>259</v>
      </c>
      <c r="Y40" s="151">
        <v>15521409</v>
      </c>
      <c r="Z40" s="151" t="s">
        <v>339</v>
      </c>
      <c r="AA40" s="151" t="s">
        <v>1094</v>
      </c>
      <c r="AB40" s="154">
        <v>36302</v>
      </c>
      <c r="AC40" s="151" t="s">
        <v>1066</v>
      </c>
      <c r="AD40" s="151">
        <v>52</v>
      </c>
      <c r="AE40" s="151" t="s">
        <v>268</v>
      </c>
      <c r="AF40" s="151" t="s">
        <v>1104</v>
      </c>
      <c r="AG40" s="151" t="s">
        <v>1096</v>
      </c>
      <c r="AH40" s="151" t="s">
        <v>269</v>
      </c>
      <c r="AI40" s="151" t="s">
        <v>1094</v>
      </c>
      <c r="AJ40" s="154">
        <v>1130</v>
      </c>
      <c r="AK40" s="154">
        <v>1130</v>
      </c>
      <c r="AL40" s="151" t="s">
        <v>317</v>
      </c>
      <c r="AM40" s="154">
        <v>32772.18</v>
      </c>
      <c r="AN40" s="154">
        <v>123</v>
      </c>
      <c r="AO40" s="154">
        <v>32895.18</v>
      </c>
      <c r="AP40" s="154">
        <v>3708.02</v>
      </c>
      <c r="AQ40" s="154">
        <v>117.92</v>
      </c>
      <c r="AR40" s="154">
        <v>3825.94</v>
      </c>
      <c r="AS40" s="154">
        <v>3653.82</v>
      </c>
      <c r="AT40" s="154">
        <v>117.92</v>
      </c>
      <c r="AU40" s="154">
        <v>3771.74</v>
      </c>
      <c r="AV40" s="151">
        <v>59</v>
      </c>
      <c r="AW40" s="141"/>
      <c r="AX40" s="141"/>
      <c r="AY40" s="122"/>
      <c r="AZ40" s="122"/>
      <c r="BA40" s="122"/>
      <c r="BB40" s="151" t="s">
        <v>288</v>
      </c>
      <c r="BC40" s="122"/>
      <c r="BD40" s="151" t="s">
        <v>289</v>
      </c>
      <c r="BE40" s="154">
        <v>36302</v>
      </c>
      <c r="BF40" s="151" t="s">
        <v>497</v>
      </c>
      <c r="BG40" s="151" t="s">
        <v>896</v>
      </c>
      <c r="BH40" s="155" t="s">
        <v>1472</v>
      </c>
      <c r="BI40" s="95" t="s">
        <v>100</v>
      </c>
      <c r="BJ40" s="121">
        <v>46240</v>
      </c>
      <c r="BK40" s="94" t="s">
        <v>107</v>
      </c>
      <c r="BL40" s="95" t="s">
        <v>119</v>
      </c>
      <c r="BM40" s="96" t="s">
        <v>181</v>
      </c>
      <c r="BN40" s="94" t="s">
        <v>223</v>
      </c>
      <c r="BO40" s="94"/>
      <c r="BP40" s="42"/>
      <c r="BQ40" s="120" t="s">
        <v>329</v>
      </c>
    </row>
    <row r="41" spans="1:69" ht="26.4" hidden="1" x14ac:dyDescent="0.3">
      <c r="A41" s="130">
        <v>37</v>
      </c>
      <c r="B41" s="151" t="s">
        <v>252</v>
      </c>
      <c r="C41" s="151" t="s">
        <v>253</v>
      </c>
      <c r="D41" s="151" t="s">
        <v>415</v>
      </c>
      <c r="E41" s="151" t="s">
        <v>416</v>
      </c>
      <c r="F41" s="151" t="s">
        <v>416</v>
      </c>
      <c r="G41" s="151" t="s">
        <v>417</v>
      </c>
      <c r="H41" s="151" t="s">
        <v>418</v>
      </c>
      <c r="I41" s="151">
        <v>35988</v>
      </c>
      <c r="J41" s="151" t="s">
        <v>435</v>
      </c>
      <c r="K41" s="151">
        <v>35988</v>
      </c>
      <c r="L41" s="151" t="s">
        <v>420</v>
      </c>
      <c r="M41" s="151" t="s">
        <v>421</v>
      </c>
      <c r="N41" s="151">
        <v>53858</v>
      </c>
      <c r="O41" s="151" t="s">
        <v>481</v>
      </c>
      <c r="P41" s="151">
        <v>79015</v>
      </c>
      <c r="Q41" s="151" t="s">
        <v>482</v>
      </c>
      <c r="R41" s="151" t="s">
        <v>258</v>
      </c>
      <c r="S41" s="151" t="s">
        <v>498</v>
      </c>
      <c r="T41" s="151" t="s">
        <v>498</v>
      </c>
      <c r="U41" s="151" t="s">
        <v>257</v>
      </c>
      <c r="V41" s="151" t="s">
        <v>256</v>
      </c>
      <c r="W41" s="151">
        <v>0</v>
      </c>
      <c r="X41" s="151" t="s">
        <v>308</v>
      </c>
      <c r="Y41" s="151">
        <v>15651086</v>
      </c>
      <c r="Z41" s="151" t="s">
        <v>726</v>
      </c>
      <c r="AA41" s="151" t="s">
        <v>1105</v>
      </c>
      <c r="AB41" s="154">
        <v>46674</v>
      </c>
      <c r="AC41" s="151" t="s">
        <v>1049</v>
      </c>
      <c r="AD41" s="151">
        <v>52</v>
      </c>
      <c r="AE41" s="151" t="s">
        <v>275</v>
      </c>
      <c r="AF41" s="151" t="s">
        <v>1106</v>
      </c>
      <c r="AG41" s="151" t="s">
        <v>1107</v>
      </c>
      <c r="AH41" s="151" t="s">
        <v>311</v>
      </c>
      <c r="AI41" s="151" t="s">
        <v>1105</v>
      </c>
      <c r="AJ41" s="154">
        <v>1135</v>
      </c>
      <c r="AK41" s="154">
        <v>138</v>
      </c>
      <c r="AL41" s="151" t="s">
        <v>317</v>
      </c>
      <c r="AM41" s="154">
        <v>28212.799999999999</v>
      </c>
      <c r="AN41" s="154">
        <v>4271.53</v>
      </c>
      <c r="AO41" s="154">
        <v>32484.33</v>
      </c>
      <c r="AP41" s="154">
        <v>21374.2</v>
      </c>
      <c r="AQ41" s="154">
        <v>12.76</v>
      </c>
      <c r="AR41" s="154">
        <v>21386.959999999999</v>
      </c>
      <c r="AS41" s="154">
        <v>18461.2</v>
      </c>
      <c r="AT41" s="154">
        <v>12.76</v>
      </c>
      <c r="AU41" s="154">
        <v>18473.96</v>
      </c>
      <c r="AV41" s="151">
        <v>115</v>
      </c>
      <c r="AW41" s="141"/>
      <c r="AX41" s="141"/>
      <c r="AY41" s="122"/>
      <c r="AZ41" s="122"/>
      <c r="BA41" s="122"/>
      <c r="BB41" s="151" t="s">
        <v>288</v>
      </c>
      <c r="BC41" s="122"/>
      <c r="BD41" s="151" t="s">
        <v>289</v>
      </c>
      <c r="BE41" s="154">
        <v>46674</v>
      </c>
      <c r="BF41" s="151" t="s">
        <v>498</v>
      </c>
      <c r="BG41" s="151" t="s">
        <v>897</v>
      </c>
      <c r="BH41" s="155" t="s">
        <v>1472</v>
      </c>
      <c r="BI41" s="95" t="s">
        <v>100</v>
      </c>
      <c r="BJ41" s="121">
        <v>46238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/>
      <c r="BP41" s="42"/>
      <c r="BQ41" s="120" t="s">
        <v>327</v>
      </c>
    </row>
    <row r="42" spans="1:69" ht="26.4" hidden="1" x14ac:dyDescent="0.3">
      <c r="A42" s="130">
        <v>38</v>
      </c>
      <c r="B42" s="151" t="s">
        <v>252</v>
      </c>
      <c r="C42" s="151" t="s">
        <v>253</v>
      </c>
      <c r="D42" s="151" t="s">
        <v>415</v>
      </c>
      <c r="E42" s="151" t="s">
        <v>416</v>
      </c>
      <c r="F42" s="151" t="s">
        <v>416</v>
      </c>
      <c r="G42" s="151" t="s">
        <v>417</v>
      </c>
      <c r="H42" s="151" t="s">
        <v>418</v>
      </c>
      <c r="I42" s="151">
        <v>35988</v>
      </c>
      <c r="J42" s="151" t="s">
        <v>435</v>
      </c>
      <c r="K42" s="151">
        <v>35988</v>
      </c>
      <c r="L42" s="151" t="s">
        <v>420</v>
      </c>
      <c r="M42" s="151" t="s">
        <v>421</v>
      </c>
      <c r="N42" s="151">
        <v>53813</v>
      </c>
      <c r="O42" s="151" t="s">
        <v>436</v>
      </c>
      <c r="P42" s="151">
        <v>78955</v>
      </c>
      <c r="Q42" s="151" t="s">
        <v>437</v>
      </c>
      <c r="R42" s="151" t="s">
        <v>258</v>
      </c>
      <c r="S42" s="151" t="s">
        <v>499</v>
      </c>
      <c r="T42" s="151" t="s">
        <v>499</v>
      </c>
      <c r="U42" s="151" t="s">
        <v>257</v>
      </c>
      <c r="V42" s="151" t="s">
        <v>256</v>
      </c>
      <c r="W42" s="151">
        <v>0</v>
      </c>
      <c r="X42" s="151" t="s">
        <v>259</v>
      </c>
      <c r="Y42" s="151">
        <v>15669391</v>
      </c>
      <c r="Z42" s="151" t="s">
        <v>727</v>
      </c>
      <c r="AA42" s="151" t="s">
        <v>1085</v>
      </c>
      <c r="AB42" s="154">
        <v>41488</v>
      </c>
      <c r="AC42" s="151" t="s">
        <v>1049</v>
      </c>
      <c r="AD42" s="151">
        <v>52</v>
      </c>
      <c r="AE42" s="151" t="s">
        <v>272</v>
      </c>
      <c r="AF42" s="151" t="s">
        <v>1108</v>
      </c>
      <c r="AG42" s="151" t="s">
        <v>1087</v>
      </c>
      <c r="AH42" s="151" t="s">
        <v>311</v>
      </c>
      <c r="AI42" s="151" t="s">
        <v>1085</v>
      </c>
      <c r="AJ42" s="154">
        <v>101</v>
      </c>
      <c r="AK42" s="154">
        <v>0</v>
      </c>
      <c r="AL42" s="151" t="s">
        <v>317</v>
      </c>
      <c r="AM42" s="154">
        <v>17139.990000000002</v>
      </c>
      <c r="AN42" s="154">
        <v>757.33</v>
      </c>
      <c r="AO42" s="154">
        <v>17897.32</v>
      </c>
      <c r="AP42" s="154">
        <v>26119.01</v>
      </c>
      <c r="AQ42" s="154">
        <v>2875.66</v>
      </c>
      <c r="AR42" s="154">
        <v>28994.67</v>
      </c>
      <c r="AS42" s="154">
        <v>24348.01</v>
      </c>
      <c r="AT42" s="154">
        <v>2875.66</v>
      </c>
      <c r="AU42" s="154">
        <v>27223.67</v>
      </c>
      <c r="AV42" s="151">
        <v>118</v>
      </c>
      <c r="AW42" s="141"/>
      <c r="AX42" s="141"/>
      <c r="AY42" s="122"/>
      <c r="AZ42" s="122"/>
      <c r="BA42" s="122"/>
      <c r="BB42" s="151" t="s">
        <v>288</v>
      </c>
      <c r="BC42" s="122"/>
      <c r="BD42" s="151" t="s">
        <v>289</v>
      </c>
      <c r="BE42" s="154">
        <v>41488</v>
      </c>
      <c r="BF42" s="151" t="s">
        <v>499</v>
      </c>
      <c r="BG42" s="151" t="s">
        <v>898</v>
      </c>
      <c r="BH42" s="155" t="s">
        <v>1472</v>
      </c>
      <c r="BI42" s="95" t="s">
        <v>100</v>
      </c>
      <c r="BJ42" s="121">
        <v>46238</v>
      </c>
      <c r="BK42" s="94" t="s">
        <v>107</v>
      </c>
      <c r="BL42" s="95" t="s">
        <v>119</v>
      </c>
      <c r="BM42" s="96" t="s">
        <v>181</v>
      </c>
      <c r="BN42" s="94" t="s">
        <v>223</v>
      </c>
      <c r="BO42" s="94"/>
      <c r="BP42" s="42"/>
      <c r="BQ42" s="120" t="s">
        <v>329</v>
      </c>
    </row>
    <row r="43" spans="1:69" ht="26.4" hidden="1" x14ac:dyDescent="0.3">
      <c r="A43" s="130">
        <v>39</v>
      </c>
      <c r="B43" s="151" t="s">
        <v>252</v>
      </c>
      <c r="C43" s="151" t="s">
        <v>253</v>
      </c>
      <c r="D43" s="151" t="s">
        <v>415</v>
      </c>
      <c r="E43" s="151" t="s">
        <v>416</v>
      </c>
      <c r="F43" s="151" t="s">
        <v>416</v>
      </c>
      <c r="G43" s="151" t="s">
        <v>417</v>
      </c>
      <c r="H43" s="151" t="s">
        <v>418</v>
      </c>
      <c r="I43" s="151">
        <v>35998</v>
      </c>
      <c r="J43" s="151" t="s">
        <v>440</v>
      </c>
      <c r="K43" s="151">
        <v>35998</v>
      </c>
      <c r="L43" s="151" t="s">
        <v>420</v>
      </c>
      <c r="M43" s="151" t="s">
        <v>421</v>
      </c>
      <c r="N43" s="151">
        <v>53828</v>
      </c>
      <c r="O43" s="151" t="s">
        <v>441</v>
      </c>
      <c r="P43" s="151">
        <v>79079</v>
      </c>
      <c r="Q43" s="151" t="s">
        <v>461</v>
      </c>
      <c r="R43" s="151" t="s">
        <v>254</v>
      </c>
      <c r="S43" s="151" t="s">
        <v>500</v>
      </c>
      <c r="T43" s="151" t="s">
        <v>500</v>
      </c>
      <c r="U43" s="151" t="s">
        <v>261</v>
      </c>
      <c r="V43" s="151" t="s">
        <v>263</v>
      </c>
      <c r="W43" s="151">
        <v>0</v>
      </c>
      <c r="X43" s="151" t="s">
        <v>259</v>
      </c>
      <c r="Y43" s="151">
        <v>16345498</v>
      </c>
      <c r="Z43" s="151" t="s">
        <v>728</v>
      </c>
      <c r="AA43" s="151" t="s">
        <v>1109</v>
      </c>
      <c r="AB43" s="154">
        <v>46674</v>
      </c>
      <c r="AC43" s="151" t="s">
        <v>1049</v>
      </c>
      <c r="AD43" s="151">
        <v>52</v>
      </c>
      <c r="AE43" s="151" t="s">
        <v>272</v>
      </c>
      <c r="AF43" s="151" t="s">
        <v>1110</v>
      </c>
      <c r="AG43" s="151" t="s">
        <v>1111</v>
      </c>
      <c r="AH43" s="151" t="s">
        <v>269</v>
      </c>
      <c r="AI43" s="151" t="s">
        <v>1109</v>
      </c>
      <c r="AJ43" s="154">
        <v>1450</v>
      </c>
      <c r="AK43" s="154">
        <v>1450</v>
      </c>
      <c r="AL43" s="151" t="s">
        <v>271</v>
      </c>
      <c r="AM43" s="154">
        <v>22871.75</v>
      </c>
      <c r="AN43" s="154">
        <v>507</v>
      </c>
      <c r="AO43" s="154">
        <v>23378.75</v>
      </c>
      <c r="AP43" s="154">
        <v>28048.87</v>
      </c>
      <c r="AQ43" s="154">
        <v>5392.53</v>
      </c>
      <c r="AR43" s="154">
        <v>33441.4</v>
      </c>
      <c r="AS43" s="154">
        <v>24683.25</v>
      </c>
      <c r="AT43" s="154">
        <v>5392.53</v>
      </c>
      <c r="AU43" s="154">
        <v>30075.78</v>
      </c>
      <c r="AV43" s="151">
        <v>59</v>
      </c>
      <c r="AW43" s="141"/>
      <c r="AX43" s="141"/>
      <c r="AY43" s="122"/>
      <c r="AZ43" s="122"/>
      <c r="BA43" s="122"/>
      <c r="BB43" s="151" t="s">
        <v>288</v>
      </c>
      <c r="BC43" s="122"/>
      <c r="BD43" s="151" t="s">
        <v>289</v>
      </c>
      <c r="BE43" s="154">
        <v>46674</v>
      </c>
      <c r="BF43" s="151" t="s">
        <v>500</v>
      </c>
      <c r="BG43" s="151" t="s">
        <v>899</v>
      </c>
      <c r="BH43" s="155" t="s">
        <v>1472</v>
      </c>
      <c r="BI43" s="95" t="s">
        <v>100</v>
      </c>
      <c r="BJ43" s="121">
        <v>46239</v>
      </c>
      <c r="BK43" s="94" t="s">
        <v>104</v>
      </c>
      <c r="BL43" s="95" t="s">
        <v>119</v>
      </c>
      <c r="BM43" s="96" t="s">
        <v>181</v>
      </c>
      <c r="BN43" s="94" t="s">
        <v>223</v>
      </c>
      <c r="BO43" s="94"/>
      <c r="BP43" s="42"/>
      <c r="BQ43" s="120" t="s">
        <v>327</v>
      </c>
    </row>
    <row r="44" spans="1:69" ht="26.4" hidden="1" x14ac:dyDescent="0.3">
      <c r="A44" s="130">
        <v>40</v>
      </c>
      <c r="B44" s="151" t="s">
        <v>252</v>
      </c>
      <c r="C44" s="151" t="s">
        <v>253</v>
      </c>
      <c r="D44" s="151" t="s">
        <v>415</v>
      </c>
      <c r="E44" s="151" t="s">
        <v>416</v>
      </c>
      <c r="F44" s="151" t="s">
        <v>416</v>
      </c>
      <c r="G44" s="151" t="s">
        <v>417</v>
      </c>
      <c r="H44" s="151" t="s">
        <v>418</v>
      </c>
      <c r="I44" s="151">
        <v>36011</v>
      </c>
      <c r="J44" s="151" t="s">
        <v>459</v>
      </c>
      <c r="K44" s="151">
        <v>36011</v>
      </c>
      <c r="L44" s="151" t="s">
        <v>420</v>
      </c>
      <c r="M44" s="151" t="s">
        <v>421</v>
      </c>
      <c r="N44" s="151">
        <v>53898</v>
      </c>
      <c r="O44" s="151" t="s">
        <v>501</v>
      </c>
      <c r="P44" s="151">
        <v>79070</v>
      </c>
      <c r="Q44" s="151" t="s">
        <v>502</v>
      </c>
      <c r="R44" s="151" t="s">
        <v>254</v>
      </c>
      <c r="S44" s="151" t="s">
        <v>503</v>
      </c>
      <c r="T44" s="151" t="s">
        <v>503</v>
      </c>
      <c r="U44" s="151" t="s">
        <v>255</v>
      </c>
      <c r="V44" s="151" t="s">
        <v>256</v>
      </c>
      <c r="W44" s="151">
        <v>0</v>
      </c>
      <c r="X44" s="151" t="s">
        <v>259</v>
      </c>
      <c r="Y44" s="151">
        <v>16396520</v>
      </c>
      <c r="Z44" s="151" t="s">
        <v>729</v>
      </c>
      <c r="AA44" s="151" t="s">
        <v>1112</v>
      </c>
      <c r="AB44" s="154">
        <v>46674</v>
      </c>
      <c r="AC44" s="151" t="s">
        <v>1066</v>
      </c>
      <c r="AD44" s="151">
        <v>52</v>
      </c>
      <c r="AE44" s="151" t="s">
        <v>262</v>
      </c>
      <c r="AF44" s="151" t="s">
        <v>1113</v>
      </c>
      <c r="AG44" s="151" t="s">
        <v>1114</v>
      </c>
      <c r="AH44" s="151" t="s">
        <v>311</v>
      </c>
      <c r="AI44" s="151" t="s">
        <v>1112</v>
      </c>
      <c r="AJ44" s="154">
        <v>1450</v>
      </c>
      <c r="AK44" s="154">
        <v>1450</v>
      </c>
      <c r="AL44" s="151" t="s">
        <v>317</v>
      </c>
      <c r="AM44" s="154">
        <v>43597.56</v>
      </c>
      <c r="AN44" s="154">
        <v>375</v>
      </c>
      <c r="AO44" s="154">
        <v>43972.56</v>
      </c>
      <c r="AP44" s="154">
        <v>3325.39</v>
      </c>
      <c r="AQ44" s="154">
        <v>79.09</v>
      </c>
      <c r="AR44" s="154">
        <v>3404.48</v>
      </c>
      <c r="AS44" s="154">
        <v>3251.44</v>
      </c>
      <c r="AT44" s="154">
        <v>79.09</v>
      </c>
      <c r="AU44" s="154">
        <v>3330.53</v>
      </c>
      <c r="AV44" s="151">
        <v>59</v>
      </c>
      <c r="AW44" s="141"/>
      <c r="AX44" s="141"/>
      <c r="AY44" s="122"/>
      <c r="AZ44" s="122"/>
      <c r="BA44" s="122"/>
      <c r="BB44" s="151" t="s">
        <v>288</v>
      </c>
      <c r="BC44" s="122"/>
      <c r="BD44" s="151" t="s">
        <v>292</v>
      </c>
      <c r="BE44" s="154">
        <v>46674</v>
      </c>
      <c r="BF44" s="151" t="s">
        <v>503</v>
      </c>
      <c r="BG44" s="151" t="s">
        <v>900</v>
      </c>
      <c r="BH44" s="155" t="s">
        <v>1472</v>
      </c>
      <c r="BI44" s="95" t="s">
        <v>100</v>
      </c>
      <c r="BJ44" s="121">
        <v>46240</v>
      </c>
      <c r="BK44" s="94" t="s">
        <v>103</v>
      </c>
      <c r="BL44" s="95" t="s">
        <v>108</v>
      </c>
      <c r="BM44" s="96" t="s">
        <v>181</v>
      </c>
      <c r="BN44" s="94" t="s">
        <v>223</v>
      </c>
      <c r="BO44" s="94"/>
      <c r="BP44" s="42"/>
      <c r="BQ44" s="120" t="s">
        <v>330</v>
      </c>
    </row>
    <row r="45" spans="1:69" ht="26.4" hidden="1" x14ac:dyDescent="0.3">
      <c r="A45" s="130">
        <v>41</v>
      </c>
      <c r="B45" s="151" t="s">
        <v>252</v>
      </c>
      <c r="C45" s="151" t="s">
        <v>253</v>
      </c>
      <c r="D45" s="151" t="s">
        <v>415</v>
      </c>
      <c r="E45" s="151" t="s">
        <v>416</v>
      </c>
      <c r="F45" s="151" t="s">
        <v>416</v>
      </c>
      <c r="G45" s="151" t="s">
        <v>417</v>
      </c>
      <c r="H45" s="151" t="s">
        <v>418</v>
      </c>
      <c r="I45" s="151">
        <v>36011</v>
      </c>
      <c r="J45" s="151" t="s">
        <v>459</v>
      </c>
      <c r="K45" s="151">
        <v>36011</v>
      </c>
      <c r="L45" s="151" t="s">
        <v>420</v>
      </c>
      <c r="M45" s="151" t="s">
        <v>421</v>
      </c>
      <c r="N45" s="151">
        <v>53898</v>
      </c>
      <c r="O45" s="151" t="s">
        <v>501</v>
      </c>
      <c r="P45" s="151">
        <v>79070</v>
      </c>
      <c r="Q45" s="151" t="s">
        <v>502</v>
      </c>
      <c r="R45" s="151" t="s">
        <v>254</v>
      </c>
      <c r="S45" s="151" t="s">
        <v>504</v>
      </c>
      <c r="T45" s="151" t="s">
        <v>504</v>
      </c>
      <c r="U45" s="151" t="s">
        <v>255</v>
      </c>
      <c r="V45" s="151" t="s">
        <v>256</v>
      </c>
      <c r="W45" s="151">
        <v>0</v>
      </c>
      <c r="X45" s="151" t="s">
        <v>259</v>
      </c>
      <c r="Y45" s="151">
        <v>16397254</v>
      </c>
      <c r="Z45" s="151" t="s">
        <v>339</v>
      </c>
      <c r="AA45" s="151" t="s">
        <v>1115</v>
      </c>
      <c r="AB45" s="154">
        <v>46674</v>
      </c>
      <c r="AC45" s="151" t="s">
        <v>1066</v>
      </c>
      <c r="AD45" s="151">
        <v>52</v>
      </c>
      <c r="AE45" s="151" t="s">
        <v>262</v>
      </c>
      <c r="AF45" s="151" t="s">
        <v>1116</v>
      </c>
      <c r="AG45" s="151" t="s">
        <v>1117</v>
      </c>
      <c r="AH45" s="151" t="s">
        <v>311</v>
      </c>
      <c r="AI45" s="151" t="s">
        <v>1115</v>
      </c>
      <c r="AJ45" s="154">
        <v>1450</v>
      </c>
      <c r="AK45" s="154">
        <v>1450</v>
      </c>
      <c r="AL45" s="151" t="s">
        <v>317</v>
      </c>
      <c r="AM45" s="154">
        <v>18150.03</v>
      </c>
      <c r="AN45" s="154">
        <v>197</v>
      </c>
      <c r="AO45" s="154">
        <v>18347.03</v>
      </c>
      <c r="AP45" s="154">
        <v>32779.54</v>
      </c>
      <c r="AQ45" s="154">
        <v>10637.25</v>
      </c>
      <c r="AR45" s="154">
        <v>43416.79</v>
      </c>
      <c r="AS45" s="154">
        <v>32701.97</v>
      </c>
      <c r="AT45" s="154">
        <v>10637.25</v>
      </c>
      <c r="AU45" s="154">
        <v>43339.22</v>
      </c>
      <c r="AV45" s="151">
        <v>59</v>
      </c>
      <c r="AW45" s="141"/>
      <c r="AX45" s="141"/>
      <c r="AY45" s="122"/>
      <c r="AZ45" s="122"/>
      <c r="BA45" s="122"/>
      <c r="BB45" s="151" t="s">
        <v>288</v>
      </c>
      <c r="BC45" s="122"/>
      <c r="BD45" s="151" t="s">
        <v>289</v>
      </c>
      <c r="BE45" s="154">
        <v>46674</v>
      </c>
      <c r="BF45" s="151" t="s">
        <v>504</v>
      </c>
      <c r="BG45" s="151" t="s">
        <v>901</v>
      </c>
      <c r="BH45" s="155" t="s">
        <v>1472</v>
      </c>
      <c r="BI45" s="95" t="s">
        <v>100</v>
      </c>
      <c r="BJ45" s="121">
        <v>46240</v>
      </c>
      <c r="BK45" s="94" t="s">
        <v>107</v>
      </c>
      <c r="BL45" s="95" t="s">
        <v>119</v>
      </c>
      <c r="BM45" s="96" t="s">
        <v>181</v>
      </c>
      <c r="BN45" s="94" t="s">
        <v>223</v>
      </c>
      <c r="BO45" s="94"/>
      <c r="BP45" s="42"/>
      <c r="BQ45" s="120" t="s">
        <v>329</v>
      </c>
    </row>
    <row r="46" spans="1:69" ht="26.4" hidden="1" x14ac:dyDescent="0.3">
      <c r="A46" s="130">
        <v>42</v>
      </c>
      <c r="B46" s="151" t="s">
        <v>252</v>
      </c>
      <c r="C46" s="151" t="s">
        <v>253</v>
      </c>
      <c r="D46" s="151" t="s">
        <v>415</v>
      </c>
      <c r="E46" s="151" t="s">
        <v>416</v>
      </c>
      <c r="F46" s="151" t="s">
        <v>416</v>
      </c>
      <c r="G46" s="151" t="s">
        <v>417</v>
      </c>
      <c r="H46" s="151" t="s">
        <v>418</v>
      </c>
      <c r="I46" s="151">
        <v>36011</v>
      </c>
      <c r="J46" s="151" t="s">
        <v>459</v>
      </c>
      <c r="K46" s="151">
        <v>36011</v>
      </c>
      <c r="L46" s="151" t="s">
        <v>420</v>
      </c>
      <c r="M46" s="151" t="s">
        <v>421</v>
      </c>
      <c r="N46" s="151">
        <v>53898</v>
      </c>
      <c r="O46" s="151" t="s">
        <v>501</v>
      </c>
      <c r="P46" s="151">
        <v>79070</v>
      </c>
      <c r="Q46" s="151" t="s">
        <v>502</v>
      </c>
      <c r="R46" s="151" t="s">
        <v>258</v>
      </c>
      <c r="S46" s="151" t="s">
        <v>505</v>
      </c>
      <c r="T46" s="151" t="s">
        <v>505</v>
      </c>
      <c r="U46" s="151" t="s">
        <v>255</v>
      </c>
      <c r="V46" s="151" t="s">
        <v>256</v>
      </c>
      <c r="W46" s="151">
        <v>0</v>
      </c>
      <c r="X46" s="151" t="s">
        <v>259</v>
      </c>
      <c r="Y46" s="151">
        <v>16410863</v>
      </c>
      <c r="Z46" s="151" t="s">
        <v>709</v>
      </c>
      <c r="AA46" s="151" t="s">
        <v>1115</v>
      </c>
      <c r="AB46" s="154">
        <v>36302</v>
      </c>
      <c r="AC46" s="151" t="s">
        <v>1066</v>
      </c>
      <c r="AD46" s="151">
        <v>38</v>
      </c>
      <c r="AE46" s="151" t="s">
        <v>268</v>
      </c>
      <c r="AF46" s="151" t="s">
        <v>356</v>
      </c>
      <c r="AG46" s="151" t="s">
        <v>1117</v>
      </c>
      <c r="AH46" s="151" t="s">
        <v>269</v>
      </c>
      <c r="AI46" s="151" t="s">
        <v>1115</v>
      </c>
      <c r="AJ46" s="154">
        <v>0</v>
      </c>
      <c r="AK46" s="154">
        <v>0</v>
      </c>
      <c r="AL46" s="151" t="s">
        <v>271</v>
      </c>
      <c r="AM46" s="154">
        <v>20997.62</v>
      </c>
      <c r="AN46" s="154">
        <v>594.44000000000005</v>
      </c>
      <c r="AO46" s="154">
        <v>21592.06</v>
      </c>
      <c r="AP46" s="154">
        <v>15349.38</v>
      </c>
      <c r="AQ46" s="154">
        <v>520.15</v>
      </c>
      <c r="AR46" s="154">
        <v>15869.53</v>
      </c>
      <c r="AS46" s="154">
        <v>15349.93</v>
      </c>
      <c r="AT46" s="154">
        <v>520.15</v>
      </c>
      <c r="AU46" s="154">
        <v>15870.08</v>
      </c>
      <c r="AV46" s="151">
        <v>105</v>
      </c>
      <c r="AW46" s="141"/>
      <c r="AX46" s="141"/>
      <c r="AY46" s="122"/>
      <c r="AZ46" s="122"/>
      <c r="BA46" s="122"/>
      <c r="BB46" s="151" t="s">
        <v>288</v>
      </c>
      <c r="BC46" s="122"/>
      <c r="BD46" s="151" t="s">
        <v>291</v>
      </c>
      <c r="BE46" s="154">
        <v>36302</v>
      </c>
      <c r="BF46" s="151" t="s">
        <v>505</v>
      </c>
      <c r="BG46" s="151" t="s">
        <v>902</v>
      </c>
      <c r="BH46" s="155" t="s">
        <v>1472</v>
      </c>
      <c r="BI46" s="95" t="s">
        <v>100</v>
      </c>
      <c r="BJ46" s="121">
        <v>46240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20" t="s">
        <v>327</v>
      </c>
    </row>
    <row r="47" spans="1:69" ht="26.4" hidden="1" x14ac:dyDescent="0.3">
      <c r="A47" s="130">
        <v>43</v>
      </c>
      <c r="B47" s="151" t="s">
        <v>252</v>
      </c>
      <c r="C47" s="151" t="s">
        <v>253</v>
      </c>
      <c r="D47" s="151" t="s">
        <v>415</v>
      </c>
      <c r="E47" s="151" t="s">
        <v>416</v>
      </c>
      <c r="F47" s="151" t="s">
        <v>416</v>
      </c>
      <c r="G47" s="151" t="s">
        <v>417</v>
      </c>
      <c r="H47" s="151" t="s">
        <v>418</v>
      </c>
      <c r="I47" s="151">
        <v>36011</v>
      </c>
      <c r="J47" s="151" t="s">
        <v>459</v>
      </c>
      <c r="K47" s="151">
        <v>36011</v>
      </c>
      <c r="L47" s="151" t="s">
        <v>420</v>
      </c>
      <c r="M47" s="151" t="s">
        <v>421</v>
      </c>
      <c r="N47" s="151">
        <v>53898</v>
      </c>
      <c r="O47" s="151" t="s">
        <v>501</v>
      </c>
      <c r="P47" s="151">
        <v>79070</v>
      </c>
      <c r="Q47" s="151" t="s">
        <v>502</v>
      </c>
      <c r="R47" s="151" t="s">
        <v>254</v>
      </c>
      <c r="S47" s="151" t="s">
        <v>506</v>
      </c>
      <c r="T47" s="151" t="s">
        <v>506</v>
      </c>
      <c r="U47" s="151" t="s">
        <v>261</v>
      </c>
      <c r="V47" s="151" t="s">
        <v>256</v>
      </c>
      <c r="W47" s="151">
        <v>0</v>
      </c>
      <c r="X47" s="151" t="s">
        <v>259</v>
      </c>
      <c r="Y47" s="151">
        <v>16413256</v>
      </c>
      <c r="Z47" s="151" t="s">
        <v>730</v>
      </c>
      <c r="AA47" s="151" t="s">
        <v>1115</v>
      </c>
      <c r="AB47" s="154">
        <v>46674</v>
      </c>
      <c r="AC47" s="151" t="s">
        <v>1066</v>
      </c>
      <c r="AD47" s="151">
        <v>52</v>
      </c>
      <c r="AE47" s="151" t="s">
        <v>1118</v>
      </c>
      <c r="AF47" s="151" t="s">
        <v>1119</v>
      </c>
      <c r="AG47" s="151" t="s">
        <v>1117</v>
      </c>
      <c r="AH47" s="151" t="s">
        <v>311</v>
      </c>
      <c r="AI47" s="151" t="s">
        <v>1115</v>
      </c>
      <c r="AJ47" s="154">
        <v>1450</v>
      </c>
      <c r="AK47" s="154">
        <v>1450</v>
      </c>
      <c r="AL47" s="151" t="s">
        <v>271</v>
      </c>
      <c r="AM47" s="154">
        <v>17547.8</v>
      </c>
      <c r="AN47" s="154">
        <v>202</v>
      </c>
      <c r="AO47" s="154">
        <v>17749.8</v>
      </c>
      <c r="AP47" s="154">
        <v>34269.24</v>
      </c>
      <c r="AQ47" s="154">
        <v>11404.02</v>
      </c>
      <c r="AR47" s="154">
        <v>45673.26</v>
      </c>
      <c r="AS47" s="154">
        <v>33627.199999999997</v>
      </c>
      <c r="AT47" s="154">
        <v>11404.02</v>
      </c>
      <c r="AU47" s="154">
        <v>45031.22</v>
      </c>
      <c r="AV47" s="151">
        <v>60</v>
      </c>
      <c r="AW47" s="141"/>
      <c r="AX47" s="141"/>
      <c r="AY47" s="122"/>
      <c r="AZ47" s="122"/>
      <c r="BA47" s="122"/>
      <c r="BB47" s="151" t="s">
        <v>288</v>
      </c>
      <c r="BC47" s="122"/>
      <c r="BD47" s="151" t="s">
        <v>289</v>
      </c>
      <c r="BE47" s="154">
        <v>46674</v>
      </c>
      <c r="BF47" s="151" t="s">
        <v>506</v>
      </c>
      <c r="BG47" s="151" t="s">
        <v>903</v>
      </c>
      <c r="BH47" s="155" t="s">
        <v>1472</v>
      </c>
      <c r="BI47" s="95" t="s">
        <v>100</v>
      </c>
      <c r="BJ47" s="121">
        <v>46240</v>
      </c>
      <c r="BK47" s="94" t="s">
        <v>107</v>
      </c>
      <c r="BL47" s="95" t="s">
        <v>119</v>
      </c>
      <c r="BM47" s="96" t="s">
        <v>181</v>
      </c>
      <c r="BN47" s="94" t="s">
        <v>223</v>
      </c>
      <c r="BO47" s="94"/>
      <c r="BP47" s="42"/>
      <c r="BQ47" s="120" t="s">
        <v>329</v>
      </c>
    </row>
    <row r="48" spans="1:69" ht="26.4" hidden="1" x14ac:dyDescent="0.3">
      <c r="A48" s="130">
        <v>44</v>
      </c>
      <c r="B48" s="151" t="s">
        <v>252</v>
      </c>
      <c r="C48" s="151" t="s">
        <v>253</v>
      </c>
      <c r="D48" s="151" t="s">
        <v>415</v>
      </c>
      <c r="E48" s="151" t="s">
        <v>416</v>
      </c>
      <c r="F48" s="151" t="s">
        <v>416</v>
      </c>
      <c r="G48" s="151" t="s">
        <v>417</v>
      </c>
      <c r="H48" s="151" t="s">
        <v>418</v>
      </c>
      <c r="I48" s="151">
        <v>35998</v>
      </c>
      <c r="J48" s="151" t="s">
        <v>440</v>
      </c>
      <c r="K48" s="151">
        <v>35998</v>
      </c>
      <c r="L48" s="151" t="s">
        <v>420</v>
      </c>
      <c r="M48" s="151" t="s">
        <v>421</v>
      </c>
      <c r="N48" s="151">
        <v>53828</v>
      </c>
      <c r="O48" s="151" t="s">
        <v>441</v>
      </c>
      <c r="P48" s="151">
        <v>79079</v>
      </c>
      <c r="Q48" s="151" t="s">
        <v>461</v>
      </c>
      <c r="R48" s="151" t="s">
        <v>254</v>
      </c>
      <c r="S48" s="151" t="s">
        <v>507</v>
      </c>
      <c r="T48" s="151" t="s">
        <v>507</v>
      </c>
      <c r="U48" s="151" t="s">
        <v>260</v>
      </c>
      <c r="V48" s="151" t="s">
        <v>263</v>
      </c>
      <c r="W48" s="151">
        <v>0</v>
      </c>
      <c r="X48" s="151" t="s">
        <v>259</v>
      </c>
      <c r="Y48" s="151">
        <v>16563527</v>
      </c>
      <c r="Z48" s="151" t="s">
        <v>731</v>
      </c>
      <c r="AA48" s="151" t="s">
        <v>1109</v>
      </c>
      <c r="AB48" s="154">
        <v>46674</v>
      </c>
      <c r="AC48" s="151" t="s">
        <v>1049</v>
      </c>
      <c r="AD48" s="151">
        <v>52</v>
      </c>
      <c r="AE48" s="151" t="s">
        <v>273</v>
      </c>
      <c r="AF48" s="151" t="s">
        <v>1120</v>
      </c>
      <c r="AG48" s="151" t="s">
        <v>1111</v>
      </c>
      <c r="AH48" s="151" t="s">
        <v>269</v>
      </c>
      <c r="AI48" s="151" t="s">
        <v>1109</v>
      </c>
      <c r="AJ48" s="154">
        <v>1450</v>
      </c>
      <c r="AK48" s="154">
        <v>1450</v>
      </c>
      <c r="AL48" s="151" t="s">
        <v>317</v>
      </c>
      <c r="AM48" s="154">
        <v>13007.5</v>
      </c>
      <c r="AN48" s="154">
        <v>724.23</v>
      </c>
      <c r="AO48" s="154">
        <v>13731.73</v>
      </c>
      <c r="AP48" s="154">
        <v>44209.08</v>
      </c>
      <c r="AQ48" s="154">
        <v>18144.27</v>
      </c>
      <c r="AR48" s="154">
        <v>62353.35</v>
      </c>
      <c r="AS48" s="154">
        <v>40055.5</v>
      </c>
      <c r="AT48" s="154">
        <v>18144.27</v>
      </c>
      <c r="AU48" s="154">
        <v>58199.77</v>
      </c>
      <c r="AV48" s="151">
        <v>59</v>
      </c>
      <c r="AW48" s="141"/>
      <c r="AX48" s="141"/>
      <c r="AY48" s="122"/>
      <c r="AZ48" s="122"/>
      <c r="BA48" s="122"/>
      <c r="BB48" s="151" t="s">
        <v>288</v>
      </c>
      <c r="BC48" s="122"/>
      <c r="BD48" s="151" t="s">
        <v>289</v>
      </c>
      <c r="BE48" s="154">
        <v>46674</v>
      </c>
      <c r="BF48" s="151" t="s">
        <v>507</v>
      </c>
      <c r="BG48" s="151" t="s">
        <v>904</v>
      </c>
      <c r="BH48" s="155" t="s">
        <v>1472</v>
      </c>
      <c r="BI48" s="95" t="s">
        <v>100</v>
      </c>
      <c r="BJ48" s="121">
        <v>46239</v>
      </c>
      <c r="BK48" s="94" t="s">
        <v>107</v>
      </c>
      <c r="BL48" s="95" t="s">
        <v>119</v>
      </c>
      <c r="BM48" s="96" t="s">
        <v>181</v>
      </c>
      <c r="BN48" s="94" t="s">
        <v>223</v>
      </c>
      <c r="BO48" s="94"/>
      <c r="BP48" s="42"/>
      <c r="BQ48" s="120" t="s">
        <v>329</v>
      </c>
    </row>
    <row r="49" spans="1:69" ht="26.4" hidden="1" x14ac:dyDescent="0.3">
      <c r="A49" s="130">
        <v>45</v>
      </c>
      <c r="B49" s="151" t="s">
        <v>252</v>
      </c>
      <c r="C49" s="151" t="s">
        <v>253</v>
      </c>
      <c r="D49" s="151" t="s">
        <v>415</v>
      </c>
      <c r="E49" s="151" t="s">
        <v>416</v>
      </c>
      <c r="F49" s="151" t="s">
        <v>416</v>
      </c>
      <c r="G49" s="151" t="s">
        <v>417</v>
      </c>
      <c r="H49" s="151" t="s">
        <v>418</v>
      </c>
      <c r="I49" s="151">
        <v>36011</v>
      </c>
      <c r="J49" s="151" t="s">
        <v>459</v>
      </c>
      <c r="K49" s="151">
        <v>36011</v>
      </c>
      <c r="L49" s="151" t="s">
        <v>420</v>
      </c>
      <c r="M49" s="151" t="s">
        <v>421</v>
      </c>
      <c r="N49" s="151">
        <v>53869</v>
      </c>
      <c r="O49" s="151" t="s">
        <v>478</v>
      </c>
      <c r="P49" s="151">
        <v>79025</v>
      </c>
      <c r="Q49" s="151" t="s">
        <v>479</v>
      </c>
      <c r="R49" s="151" t="s">
        <v>258</v>
      </c>
      <c r="S49" s="151" t="s">
        <v>508</v>
      </c>
      <c r="T49" s="151" t="s">
        <v>508</v>
      </c>
      <c r="U49" s="151" t="s">
        <v>255</v>
      </c>
      <c r="V49" s="151" t="s">
        <v>256</v>
      </c>
      <c r="W49" s="151">
        <v>0</v>
      </c>
      <c r="X49" s="151" t="s">
        <v>259</v>
      </c>
      <c r="Y49" s="151">
        <v>16746463</v>
      </c>
      <c r="Z49" s="151" t="s">
        <v>732</v>
      </c>
      <c r="AA49" s="151" t="s">
        <v>1121</v>
      </c>
      <c r="AB49" s="154">
        <v>29975</v>
      </c>
      <c r="AC49" s="151" t="s">
        <v>1053</v>
      </c>
      <c r="AD49" s="151">
        <v>38</v>
      </c>
      <c r="AE49" s="151" t="s">
        <v>268</v>
      </c>
      <c r="AF49" s="151" t="s">
        <v>408</v>
      </c>
      <c r="AG49" s="151" t="s">
        <v>1122</v>
      </c>
      <c r="AH49" s="151" t="s">
        <v>269</v>
      </c>
      <c r="AI49" s="151" t="s">
        <v>1121</v>
      </c>
      <c r="AJ49" s="154">
        <v>0</v>
      </c>
      <c r="AK49" s="154">
        <v>0</v>
      </c>
      <c r="AL49" s="151" t="s">
        <v>271</v>
      </c>
      <c r="AM49" s="154">
        <v>20974.77</v>
      </c>
      <c r="AN49" s="154">
        <v>462.38</v>
      </c>
      <c r="AO49" s="154">
        <v>21437.15</v>
      </c>
      <c r="AP49" s="154">
        <v>9155.23</v>
      </c>
      <c r="AQ49" s="154">
        <v>15.03</v>
      </c>
      <c r="AR49" s="154">
        <v>9170.26</v>
      </c>
      <c r="AS49" s="154">
        <v>9155.9699999999993</v>
      </c>
      <c r="AT49" s="154">
        <v>15.03</v>
      </c>
      <c r="AU49" s="154">
        <v>9171</v>
      </c>
      <c r="AV49" s="151">
        <v>116</v>
      </c>
      <c r="AW49" s="141"/>
      <c r="AX49" s="141"/>
      <c r="AY49" s="122"/>
      <c r="AZ49" s="122"/>
      <c r="BA49" s="122"/>
      <c r="BB49" s="151" t="s">
        <v>288</v>
      </c>
      <c r="BC49" s="122"/>
      <c r="BD49" s="151" t="s">
        <v>291</v>
      </c>
      <c r="BE49" s="154">
        <v>29975</v>
      </c>
      <c r="BF49" s="151" t="s">
        <v>508</v>
      </c>
      <c r="BG49" s="151" t="s">
        <v>905</v>
      </c>
      <c r="BH49" s="155" t="s">
        <v>1472</v>
      </c>
      <c r="BI49" s="95" t="s">
        <v>100</v>
      </c>
      <c r="BJ49" s="121">
        <v>46240</v>
      </c>
      <c r="BK49" s="94" t="s">
        <v>107</v>
      </c>
      <c r="BL49" s="95" t="s">
        <v>119</v>
      </c>
      <c r="BM49" s="96" t="s">
        <v>181</v>
      </c>
      <c r="BN49" s="94" t="s">
        <v>223</v>
      </c>
      <c r="BO49" s="94"/>
      <c r="BP49" s="42"/>
      <c r="BQ49" s="120" t="s">
        <v>329</v>
      </c>
    </row>
    <row r="50" spans="1:69" ht="26.4" hidden="1" x14ac:dyDescent="0.3">
      <c r="A50" s="130">
        <v>46</v>
      </c>
      <c r="B50" s="151" t="s">
        <v>252</v>
      </c>
      <c r="C50" s="151" t="s">
        <v>253</v>
      </c>
      <c r="D50" s="151" t="s">
        <v>415</v>
      </c>
      <c r="E50" s="151" t="s">
        <v>416</v>
      </c>
      <c r="F50" s="151" t="s">
        <v>416</v>
      </c>
      <c r="G50" s="151" t="s">
        <v>417</v>
      </c>
      <c r="H50" s="151" t="s">
        <v>418</v>
      </c>
      <c r="I50" s="151">
        <v>36058</v>
      </c>
      <c r="J50" s="151" t="s">
        <v>509</v>
      </c>
      <c r="K50" s="151">
        <v>36058</v>
      </c>
      <c r="L50" s="151" t="s">
        <v>420</v>
      </c>
      <c r="M50" s="151" t="s">
        <v>421</v>
      </c>
      <c r="N50" s="151">
        <v>53908</v>
      </c>
      <c r="O50" s="151" t="s">
        <v>262</v>
      </c>
      <c r="P50" s="151">
        <v>79087</v>
      </c>
      <c r="Q50" s="151" t="s">
        <v>510</v>
      </c>
      <c r="R50" s="151" t="s">
        <v>254</v>
      </c>
      <c r="S50" s="151" t="s">
        <v>511</v>
      </c>
      <c r="T50" s="151" t="s">
        <v>511</v>
      </c>
      <c r="U50" s="151" t="s">
        <v>260</v>
      </c>
      <c r="V50" s="151" t="s">
        <v>263</v>
      </c>
      <c r="W50" s="151">
        <v>0</v>
      </c>
      <c r="X50" s="151" t="s">
        <v>259</v>
      </c>
      <c r="Y50" s="151">
        <v>16759554</v>
      </c>
      <c r="Z50" s="151" t="s">
        <v>733</v>
      </c>
      <c r="AA50" s="151" t="s">
        <v>345</v>
      </c>
      <c r="AB50" s="154">
        <v>46674</v>
      </c>
      <c r="AC50" s="151" t="s">
        <v>1066</v>
      </c>
      <c r="AD50" s="151">
        <v>52</v>
      </c>
      <c r="AE50" s="151" t="s">
        <v>262</v>
      </c>
      <c r="AF50" s="151" t="s">
        <v>1123</v>
      </c>
      <c r="AG50" s="151" t="s">
        <v>346</v>
      </c>
      <c r="AH50" s="151" t="s">
        <v>269</v>
      </c>
      <c r="AI50" s="151" t="s">
        <v>345</v>
      </c>
      <c r="AJ50" s="154">
        <v>1450</v>
      </c>
      <c r="AK50" s="154">
        <v>1450</v>
      </c>
      <c r="AL50" s="151" t="s">
        <v>317</v>
      </c>
      <c r="AM50" s="154">
        <v>16914.259999999998</v>
      </c>
      <c r="AN50" s="154">
        <v>697.47</v>
      </c>
      <c r="AO50" s="154">
        <v>17611.73</v>
      </c>
      <c r="AP50" s="154">
        <v>34013.230000000003</v>
      </c>
      <c r="AQ50" s="154">
        <v>11864.79</v>
      </c>
      <c r="AR50" s="154">
        <v>45878.02</v>
      </c>
      <c r="AS50" s="154">
        <v>33933.74</v>
      </c>
      <c r="AT50" s="154">
        <v>11864.79</v>
      </c>
      <c r="AU50" s="154">
        <v>45798.53</v>
      </c>
      <c r="AV50" s="151">
        <v>59</v>
      </c>
      <c r="AW50" s="141"/>
      <c r="AX50" s="141"/>
      <c r="AY50" s="122"/>
      <c r="AZ50" s="122"/>
      <c r="BA50" s="122"/>
      <c r="BB50" s="151" t="s">
        <v>288</v>
      </c>
      <c r="BC50" s="122"/>
      <c r="BD50" s="151" t="s">
        <v>289</v>
      </c>
      <c r="BE50" s="154">
        <v>46674</v>
      </c>
      <c r="BF50" s="151" t="s">
        <v>511</v>
      </c>
      <c r="BG50" s="151" t="s">
        <v>906</v>
      </c>
      <c r="BH50" s="155" t="s">
        <v>1472</v>
      </c>
      <c r="BI50" s="95" t="s">
        <v>100</v>
      </c>
      <c r="BJ50" s="121">
        <v>46239</v>
      </c>
      <c r="BK50" s="94" t="s">
        <v>104</v>
      </c>
      <c r="BL50" s="95" t="s">
        <v>119</v>
      </c>
      <c r="BM50" s="96" t="s">
        <v>181</v>
      </c>
      <c r="BN50" s="94" t="s">
        <v>223</v>
      </c>
      <c r="BO50" s="94"/>
      <c r="BP50" s="42"/>
      <c r="BQ50" s="120" t="s">
        <v>327</v>
      </c>
    </row>
    <row r="51" spans="1:69" ht="26.4" hidden="1" x14ac:dyDescent="0.3">
      <c r="A51" s="130">
        <v>47</v>
      </c>
      <c r="B51" s="151" t="s">
        <v>252</v>
      </c>
      <c r="C51" s="151" t="s">
        <v>253</v>
      </c>
      <c r="D51" s="151" t="s">
        <v>415</v>
      </c>
      <c r="E51" s="151" t="s">
        <v>416</v>
      </c>
      <c r="F51" s="151" t="s">
        <v>416</v>
      </c>
      <c r="G51" s="151" t="s">
        <v>417</v>
      </c>
      <c r="H51" s="151" t="s">
        <v>418</v>
      </c>
      <c r="I51" s="151">
        <v>36069</v>
      </c>
      <c r="J51" s="151" t="s">
        <v>512</v>
      </c>
      <c r="K51" s="151">
        <v>36069</v>
      </c>
      <c r="L51" s="151" t="s">
        <v>420</v>
      </c>
      <c r="M51" s="151" t="s">
        <v>421</v>
      </c>
      <c r="N51" s="151">
        <v>53922</v>
      </c>
      <c r="O51" s="151" t="s">
        <v>513</v>
      </c>
      <c r="P51" s="151">
        <v>79103</v>
      </c>
      <c r="Q51" s="151" t="s">
        <v>514</v>
      </c>
      <c r="R51" s="151" t="s">
        <v>254</v>
      </c>
      <c r="S51" s="151" t="s">
        <v>515</v>
      </c>
      <c r="T51" s="151" t="s">
        <v>515</v>
      </c>
      <c r="U51" s="151" t="s">
        <v>260</v>
      </c>
      <c r="V51" s="151" t="s">
        <v>256</v>
      </c>
      <c r="W51" s="151">
        <v>0</v>
      </c>
      <c r="X51" s="151" t="s">
        <v>308</v>
      </c>
      <c r="Y51" s="151">
        <v>17063132</v>
      </c>
      <c r="Z51" s="151" t="s">
        <v>712</v>
      </c>
      <c r="AA51" s="151" t="s">
        <v>1124</v>
      </c>
      <c r="AB51" s="154">
        <v>46674</v>
      </c>
      <c r="AC51" s="151" t="s">
        <v>1066</v>
      </c>
      <c r="AD51" s="151">
        <v>52</v>
      </c>
      <c r="AE51" s="151" t="s">
        <v>274</v>
      </c>
      <c r="AF51" s="151" t="s">
        <v>347</v>
      </c>
      <c r="AG51" s="151" t="s">
        <v>1125</v>
      </c>
      <c r="AH51" s="151" t="s">
        <v>269</v>
      </c>
      <c r="AI51" s="151" t="s">
        <v>1124</v>
      </c>
      <c r="AJ51" s="154">
        <v>1450</v>
      </c>
      <c r="AK51" s="154">
        <v>1450</v>
      </c>
      <c r="AL51" s="151" t="s">
        <v>271</v>
      </c>
      <c r="AM51" s="154">
        <v>26157.46</v>
      </c>
      <c r="AN51" s="154">
        <v>119</v>
      </c>
      <c r="AO51" s="154">
        <v>26276.46</v>
      </c>
      <c r="AP51" s="154">
        <v>24443.74</v>
      </c>
      <c r="AQ51" s="154">
        <v>4173.17</v>
      </c>
      <c r="AR51" s="154">
        <v>28616.91</v>
      </c>
      <c r="AS51" s="154">
        <v>22022.54</v>
      </c>
      <c r="AT51" s="154">
        <v>4173.17</v>
      </c>
      <c r="AU51" s="154">
        <v>26195.71</v>
      </c>
      <c r="AV51" s="151">
        <v>60</v>
      </c>
      <c r="AW51" s="141"/>
      <c r="AX51" s="141"/>
      <c r="AY51" s="122"/>
      <c r="AZ51" s="122"/>
      <c r="BA51" s="122"/>
      <c r="BB51" s="151" t="s">
        <v>288</v>
      </c>
      <c r="BC51" s="122"/>
      <c r="BD51" s="151" t="s">
        <v>289</v>
      </c>
      <c r="BE51" s="154">
        <v>46674</v>
      </c>
      <c r="BF51" s="151" t="s">
        <v>515</v>
      </c>
      <c r="BG51" s="151" t="s">
        <v>907</v>
      </c>
      <c r="BH51" s="155" t="s">
        <v>1472</v>
      </c>
      <c r="BI51" s="95" t="s">
        <v>100</v>
      </c>
      <c r="BJ51" s="121">
        <v>46241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20" t="s">
        <v>327</v>
      </c>
    </row>
    <row r="52" spans="1:69" ht="26.4" hidden="1" x14ac:dyDescent="0.3">
      <c r="A52" s="130">
        <v>48</v>
      </c>
      <c r="B52" s="151" t="s">
        <v>252</v>
      </c>
      <c r="C52" s="151" t="s">
        <v>253</v>
      </c>
      <c r="D52" s="151" t="s">
        <v>415</v>
      </c>
      <c r="E52" s="151" t="s">
        <v>416</v>
      </c>
      <c r="F52" s="151" t="s">
        <v>416</v>
      </c>
      <c r="G52" s="151" t="s">
        <v>417</v>
      </c>
      <c r="H52" s="151" t="s">
        <v>418</v>
      </c>
      <c r="I52" s="151">
        <v>35988</v>
      </c>
      <c r="J52" s="151" t="s">
        <v>435</v>
      </c>
      <c r="K52" s="151">
        <v>35988</v>
      </c>
      <c r="L52" s="151" t="s">
        <v>420</v>
      </c>
      <c r="M52" s="151" t="s">
        <v>421</v>
      </c>
      <c r="N52" s="151">
        <v>53858</v>
      </c>
      <c r="O52" s="151" t="s">
        <v>481</v>
      </c>
      <c r="P52" s="151">
        <v>79118</v>
      </c>
      <c r="Q52" s="151" t="s">
        <v>516</v>
      </c>
      <c r="R52" s="151" t="s">
        <v>254</v>
      </c>
      <c r="S52" s="151" t="s">
        <v>517</v>
      </c>
      <c r="T52" s="151" t="s">
        <v>517</v>
      </c>
      <c r="U52" s="151" t="s">
        <v>260</v>
      </c>
      <c r="V52" s="151" t="s">
        <v>263</v>
      </c>
      <c r="W52" s="151">
        <v>0</v>
      </c>
      <c r="X52" s="151" t="s">
        <v>259</v>
      </c>
      <c r="Y52" s="151">
        <v>17279189</v>
      </c>
      <c r="Z52" s="151" t="s">
        <v>734</v>
      </c>
      <c r="AA52" s="151" t="s">
        <v>1126</v>
      </c>
      <c r="AB52" s="154">
        <v>46674</v>
      </c>
      <c r="AC52" s="151" t="s">
        <v>1049</v>
      </c>
      <c r="AD52" s="151">
        <v>52</v>
      </c>
      <c r="AE52" s="151" t="s">
        <v>275</v>
      </c>
      <c r="AF52" s="151" t="s">
        <v>1127</v>
      </c>
      <c r="AG52" s="151" t="s">
        <v>1128</v>
      </c>
      <c r="AH52" s="151" t="s">
        <v>311</v>
      </c>
      <c r="AI52" s="151" t="s">
        <v>1126</v>
      </c>
      <c r="AJ52" s="154">
        <v>1450</v>
      </c>
      <c r="AK52" s="154">
        <v>1450</v>
      </c>
      <c r="AL52" s="151" t="s">
        <v>317</v>
      </c>
      <c r="AM52" s="154">
        <v>32339.74</v>
      </c>
      <c r="AN52" s="154">
        <v>1435.72</v>
      </c>
      <c r="AO52" s="154">
        <v>33775.46</v>
      </c>
      <c r="AP52" s="154">
        <v>14887.62</v>
      </c>
      <c r="AQ52" s="154">
        <v>1643.02</v>
      </c>
      <c r="AR52" s="154">
        <v>16530.64</v>
      </c>
      <c r="AS52" s="154">
        <v>14634.26</v>
      </c>
      <c r="AT52" s="154">
        <v>1643.02</v>
      </c>
      <c r="AU52" s="154">
        <v>16277.28</v>
      </c>
      <c r="AV52" s="151">
        <v>58</v>
      </c>
      <c r="AW52" s="141"/>
      <c r="AX52" s="141"/>
      <c r="AY52" s="122"/>
      <c r="AZ52" s="122"/>
      <c r="BA52" s="122"/>
      <c r="BB52" s="151" t="s">
        <v>288</v>
      </c>
      <c r="BC52" s="122"/>
      <c r="BD52" s="151" t="s">
        <v>292</v>
      </c>
      <c r="BE52" s="154">
        <v>46674</v>
      </c>
      <c r="BF52" s="151" t="s">
        <v>517</v>
      </c>
      <c r="BG52" s="151" t="s">
        <v>908</v>
      </c>
      <c r="BH52" s="155" t="s">
        <v>1472</v>
      </c>
      <c r="BI52" s="95" t="s">
        <v>100</v>
      </c>
      <c r="BJ52" s="121">
        <v>46238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20" t="s">
        <v>327</v>
      </c>
    </row>
    <row r="53" spans="1:69" ht="26.4" hidden="1" x14ac:dyDescent="0.3">
      <c r="A53" s="130">
        <v>49</v>
      </c>
      <c r="B53" s="151" t="s">
        <v>252</v>
      </c>
      <c r="C53" s="151" t="s">
        <v>253</v>
      </c>
      <c r="D53" s="151" t="s">
        <v>415</v>
      </c>
      <c r="E53" s="151" t="s">
        <v>416</v>
      </c>
      <c r="F53" s="151" t="s">
        <v>416</v>
      </c>
      <c r="G53" s="151" t="s">
        <v>417</v>
      </c>
      <c r="H53" s="151" t="s">
        <v>418</v>
      </c>
      <c r="I53" s="151">
        <v>35988</v>
      </c>
      <c r="J53" s="151" t="s">
        <v>435</v>
      </c>
      <c r="K53" s="151">
        <v>35988</v>
      </c>
      <c r="L53" s="151" t="s">
        <v>420</v>
      </c>
      <c r="M53" s="151" t="s">
        <v>421</v>
      </c>
      <c r="N53" s="151">
        <v>53858</v>
      </c>
      <c r="O53" s="151" t="s">
        <v>481</v>
      </c>
      <c r="P53" s="151">
        <v>79118</v>
      </c>
      <c r="Q53" s="151" t="s">
        <v>516</v>
      </c>
      <c r="R53" s="151" t="s">
        <v>254</v>
      </c>
      <c r="S53" s="151" t="s">
        <v>518</v>
      </c>
      <c r="T53" s="151" t="s">
        <v>518</v>
      </c>
      <c r="U53" s="151" t="s">
        <v>257</v>
      </c>
      <c r="V53" s="151" t="s">
        <v>256</v>
      </c>
      <c r="W53" s="151">
        <v>0</v>
      </c>
      <c r="X53" s="151" t="s">
        <v>259</v>
      </c>
      <c r="Y53" s="151">
        <v>17279190</v>
      </c>
      <c r="Z53" s="151" t="s">
        <v>735</v>
      </c>
      <c r="AA53" s="151" t="s">
        <v>1126</v>
      </c>
      <c r="AB53" s="154">
        <v>46674</v>
      </c>
      <c r="AC53" s="151" t="s">
        <v>1049</v>
      </c>
      <c r="AD53" s="151">
        <v>52</v>
      </c>
      <c r="AE53" s="151" t="s">
        <v>275</v>
      </c>
      <c r="AF53" s="151" t="s">
        <v>1129</v>
      </c>
      <c r="AG53" s="151" t="s">
        <v>1128</v>
      </c>
      <c r="AH53" s="151" t="s">
        <v>311</v>
      </c>
      <c r="AI53" s="151" t="s">
        <v>1126</v>
      </c>
      <c r="AJ53" s="154">
        <v>1450</v>
      </c>
      <c r="AK53" s="154">
        <v>1450</v>
      </c>
      <c r="AL53" s="151" t="s">
        <v>271</v>
      </c>
      <c r="AM53" s="154">
        <v>16944.580000000002</v>
      </c>
      <c r="AN53" s="154">
        <v>340</v>
      </c>
      <c r="AO53" s="154">
        <v>17284.580000000002</v>
      </c>
      <c r="AP53" s="154">
        <v>34746.400000000001</v>
      </c>
      <c r="AQ53" s="154">
        <v>11744.86</v>
      </c>
      <c r="AR53" s="154">
        <v>46491.26</v>
      </c>
      <c r="AS53" s="154">
        <v>34161.42</v>
      </c>
      <c r="AT53" s="154">
        <v>11744.86</v>
      </c>
      <c r="AU53" s="154">
        <v>45906.28</v>
      </c>
      <c r="AV53" s="151">
        <v>58</v>
      </c>
      <c r="AW53" s="141"/>
      <c r="AX53" s="141"/>
      <c r="AY53" s="122"/>
      <c r="AZ53" s="122"/>
      <c r="BA53" s="122"/>
      <c r="BB53" s="151" t="s">
        <v>288</v>
      </c>
      <c r="BC53" s="122"/>
      <c r="BD53" s="151" t="s">
        <v>289</v>
      </c>
      <c r="BE53" s="154">
        <v>46674</v>
      </c>
      <c r="BF53" s="151" t="s">
        <v>518</v>
      </c>
      <c r="BG53" s="151" t="s">
        <v>909</v>
      </c>
      <c r="BH53" s="155" t="s">
        <v>1472</v>
      </c>
      <c r="BI53" s="95" t="s">
        <v>100</v>
      </c>
      <c r="BJ53" s="121">
        <v>46238</v>
      </c>
      <c r="BK53" s="94" t="s">
        <v>107</v>
      </c>
      <c r="BL53" s="95" t="s">
        <v>119</v>
      </c>
      <c r="BM53" s="96" t="s">
        <v>181</v>
      </c>
      <c r="BN53" s="94" t="s">
        <v>223</v>
      </c>
      <c r="BO53" s="94"/>
      <c r="BP53" s="42"/>
      <c r="BQ53" s="120" t="s">
        <v>329</v>
      </c>
    </row>
    <row r="54" spans="1:69" ht="26.4" hidden="1" x14ac:dyDescent="0.3">
      <c r="A54" s="130">
        <v>50</v>
      </c>
      <c r="B54" s="151" t="s">
        <v>252</v>
      </c>
      <c r="C54" s="151" t="s">
        <v>253</v>
      </c>
      <c r="D54" s="151" t="s">
        <v>415</v>
      </c>
      <c r="E54" s="151" t="s">
        <v>416</v>
      </c>
      <c r="F54" s="151" t="s">
        <v>416</v>
      </c>
      <c r="G54" s="151" t="s">
        <v>417</v>
      </c>
      <c r="H54" s="151" t="s">
        <v>418</v>
      </c>
      <c r="I54" s="151">
        <v>36077</v>
      </c>
      <c r="J54" s="151" t="s">
        <v>519</v>
      </c>
      <c r="K54" s="151">
        <v>36077</v>
      </c>
      <c r="L54" s="151" t="s">
        <v>420</v>
      </c>
      <c r="M54" s="151" t="s">
        <v>421</v>
      </c>
      <c r="N54" s="151">
        <v>53935</v>
      </c>
      <c r="O54" s="151" t="s">
        <v>520</v>
      </c>
      <c r="P54" s="151">
        <v>79120</v>
      </c>
      <c r="Q54" s="151" t="s">
        <v>521</v>
      </c>
      <c r="R54" s="151" t="s">
        <v>258</v>
      </c>
      <c r="S54" s="151" t="s">
        <v>522</v>
      </c>
      <c r="T54" s="151" t="s">
        <v>522</v>
      </c>
      <c r="U54" s="151" t="s">
        <v>260</v>
      </c>
      <c r="V54" s="151" t="s">
        <v>256</v>
      </c>
      <c r="W54" s="151">
        <v>0</v>
      </c>
      <c r="X54" s="151" t="s">
        <v>308</v>
      </c>
      <c r="Y54" s="151">
        <v>17326302</v>
      </c>
      <c r="Z54" s="151" t="s">
        <v>736</v>
      </c>
      <c r="AA54" s="151" t="s">
        <v>348</v>
      </c>
      <c r="AB54" s="154">
        <v>29975</v>
      </c>
      <c r="AC54" s="151" t="s">
        <v>1066</v>
      </c>
      <c r="AD54" s="151">
        <v>38</v>
      </c>
      <c r="AE54" s="151" t="s">
        <v>262</v>
      </c>
      <c r="AF54" s="151" t="s">
        <v>1130</v>
      </c>
      <c r="AG54" s="151" t="s">
        <v>349</v>
      </c>
      <c r="AH54" s="151" t="s">
        <v>311</v>
      </c>
      <c r="AI54" s="151" t="s">
        <v>348</v>
      </c>
      <c r="AJ54" s="154">
        <v>0</v>
      </c>
      <c r="AK54" s="154">
        <v>0</v>
      </c>
      <c r="AL54" s="151" t="s">
        <v>271</v>
      </c>
      <c r="AM54" s="154">
        <v>11450.58</v>
      </c>
      <c r="AN54" s="154">
        <v>168.5</v>
      </c>
      <c r="AO54" s="154">
        <v>11619.08</v>
      </c>
      <c r="AP54" s="154">
        <v>20552.419999999998</v>
      </c>
      <c r="AQ54" s="154">
        <v>2119.2199999999998</v>
      </c>
      <c r="AR54" s="154">
        <v>22671.64</v>
      </c>
      <c r="AS54" s="154">
        <v>20552.7</v>
      </c>
      <c r="AT54" s="154">
        <v>2119.2199999999998</v>
      </c>
      <c r="AU54" s="154">
        <v>22671.919999999998</v>
      </c>
      <c r="AV54" s="151">
        <v>116</v>
      </c>
      <c r="AW54" s="141"/>
      <c r="AX54" s="141"/>
      <c r="AY54" s="122"/>
      <c r="AZ54" s="122"/>
      <c r="BA54" s="122"/>
      <c r="BB54" s="151" t="s">
        <v>288</v>
      </c>
      <c r="BC54" s="122"/>
      <c r="BD54" s="151" t="s">
        <v>289</v>
      </c>
      <c r="BE54" s="154">
        <v>29975</v>
      </c>
      <c r="BF54" s="151" t="s">
        <v>522</v>
      </c>
      <c r="BG54" s="151" t="s">
        <v>910</v>
      </c>
      <c r="BH54" s="155" t="s">
        <v>1472</v>
      </c>
      <c r="BI54" s="95" t="s">
        <v>100</v>
      </c>
      <c r="BJ54" s="121">
        <v>46238</v>
      </c>
      <c r="BK54" s="94" t="s">
        <v>104</v>
      </c>
      <c r="BL54" s="95" t="s">
        <v>119</v>
      </c>
      <c r="BM54" s="96" t="s">
        <v>181</v>
      </c>
      <c r="BN54" s="94" t="s">
        <v>223</v>
      </c>
      <c r="BO54" s="94"/>
      <c r="BP54" s="42"/>
      <c r="BQ54" s="120" t="s">
        <v>327</v>
      </c>
    </row>
    <row r="55" spans="1:69" ht="26.4" hidden="1" x14ac:dyDescent="0.3">
      <c r="A55" s="130">
        <v>51</v>
      </c>
      <c r="B55" s="151" t="s">
        <v>252</v>
      </c>
      <c r="C55" s="151" t="s">
        <v>253</v>
      </c>
      <c r="D55" s="151" t="s">
        <v>415</v>
      </c>
      <c r="E55" s="151" t="s">
        <v>416</v>
      </c>
      <c r="F55" s="151" t="s">
        <v>416</v>
      </c>
      <c r="G55" s="151" t="s">
        <v>417</v>
      </c>
      <c r="H55" s="151" t="s">
        <v>418</v>
      </c>
      <c r="I55" s="151">
        <v>36077</v>
      </c>
      <c r="J55" s="151" t="s">
        <v>519</v>
      </c>
      <c r="K55" s="151">
        <v>36077</v>
      </c>
      <c r="L55" s="151" t="s">
        <v>420</v>
      </c>
      <c r="M55" s="151" t="s">
        <v>421</v>
      </c>
      <c r="N55" s="151">
        <v>53935</v>
      </c>
      <c r="O55" s="151" t="s">
        <v>520</v>
      </c>
      <c r="P55" s="151">
        <v>79120</v>
      </c>
      <c r="Q55" s="151" t="s">
        <v>521</v>
      </c>
      <c r="R55" s="151" t="s">
        <v>258</v>
      </c>
      <c r="S55" s="151" t="s">
        <v>523</v>
      </c>
      <c r="T55" s="151" t="s">
        <v>523</v>
      </c>
      <c r="U55" s="151" t="s">
        <v>260</v>
      </c>
      <c r="V55" s="151" t="s">
        <v>256</v>
      </c>
      <c r="W55" s="151">
        <v>0</v>
      </c>
      <c r="X55" s="151" t="s">
        <v>308</v>
      </c>
      <c r="Y55" s="151">
        <v>17511350</v>
      </c>
      <c r="Z55" s="151" t="s">
        <v>737</v>
      </c>
      <c r="AA55" s="151" t="s">
        <v>1131</v>
      </c>
      <c r="AB55" s="154">
        <v>46674</v>
      </c>
      <c r="AC55" s="151" t="s">
        <v>1066</v>
      </c>
      <c r="AD55" s="151">
        <v>52</v>
      </c>
      <c r="AE55" s="151" t="s">
        <v>262</v>
      </c>
      <c r="AF55" s="151" t="s">
        <v>1132</v>
      </c>
      <c r="AG55" s="151" t="s">
        <v>1133</v>
      </c>
      <c r="AH55" s="151" t="s">
        <v>311</v>
      </c>
      <c r="AI55" s="151" t="s">
        <v>1131</v>
      </c>
      <c r="AJ55" s="154">
        <v>1135</v>
      </c>
      <c r="AK55" s="154">
        <v>1135</v>
      </c>
      <c r="AL55" s="151" t="s">
        <v>271</v>
      </c>
      <c r="AM55" s="154">
        <v>15863.03</v>
      </c>
      <c r="AN55" s="154">
        <v>1350.9</v>
      </c>
      <c r="AO55" s="154">
        <v>17213.93</v>
      </c>
      <c r="AP55" s="154">
        <v>33563.97</v>
      </c>
      <c r="AQ55" s="154">
        <v>3905.13</v>
      </c>
      <c r="AR55" s="154">
        <v>37469.1</v>
      </c>
      <c r="AS55" s="154">
        <v>30810.97</v>
      </c>
      <c r="AT55" s="154">
        <v>3905.13</v>
      </c>
      <c r="AU55" s="154">
        <v>34716.1</v>
      </c>
      <c r="AV55" s="151">
        <v>125</v>
      </c>
      <c r="AW55" s="141"/>
      <c r="AX55" s="141"/>
      <c r="AY55" s="122"/>
      <c r="AZ55" s="122"/>
      <c r="BA55" s="122"/>
      <c r="BB55" s="151" t="s">
        <v>288</v>
      </c>
      <c r="BC55" s="122"/>
      <c r="BD55" s="151" t="s">
        <v>289</v>
      </c>
      <c r="BE55" s="154">
        <v>46674</v>
      </c>
      <c r="BF55" s="151" t="s">
        <v>523</v>
      </c>
      <c r="BG55" s="151" t="s">
        <v>911</v>
      </c>
      <c r="BH55" s="155" t="s">
        <v>1472</v>
      </c>
      <c r="BI55" s="95" t="s">
        <v>100</v>
      </c>
      <c r="BJ55" s="121">
        <v>46238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120" t="s">
        <v>327</v>
      </c>
    </row>
    <row r="56" spans="1:69" ht="26.4" hidden="1" x14ac:dyDescent="0.3">
      <c r="A56" s="130">
        <v>52</v>
      </c>
      <c r="B56" s="151" t="s">
        <v>252</v>
      </c>
      <c r="C56" s="151" t="s">
        <v>253</v>
      </c>
      <c r="D56" s="151" t="s">
        <v>415</v>
      </c>
      <c r="E56" s="151" t="s">
        <v>416</v>
      </c>
      <c r="F56" s="151" t="s">
        <v>416</v>
      </c>
      <c r="G56" s="151" t="s">
        <v>417</v>
      </c>
      <c r="H56" s="151" t="s">
        <v>418</v>
      </c>
      <c r="I56" s="151">
        <v>35998</v>
      </c>
      <c r="J56" s="151" t="s">
        <v>440</v>
      </c>
      <c r="K56" s="151">
        <v>35998</v>
      </c>
      <c r="L56" s="151" t="s">
        <v>420</v>
      </c>
      <c r="M56" s="151" t="s">
        <v>421</v>
      </c>
      <c r="N56" s="151">
        <v>53828</v>
      </c>
      <c r="O56" s="151" t="s">
        <v>441</v>
      </c>
      <c r="P56" s="151">
        <v>79079</v>
      </c>
      <c r="Q56" s="151" t="s">
        <v>461</v>
      </c>
      <c r="R56" s="151" t="s">
        <v>258</v>
      </c>
      <c r="S56" s="151" t="s">
        <v>524</v>
      </c>
      <c r="T56" s="151" t="s">
        <v>524</v>
      </c>
      <c r="U56" s="151" t="s">
        <v>260</v>
      </c>
      <c r="V56" s="151" t="s">
        <v>263</v>
      </c>
      <c r="W56" s="151">
        <v>0</v>
      </c>
      <c r="X56" s="151" t="s">
        <v>259</v>
      </c>
      <c r="Y56" s="151">
        <v>17676495</v>
      </c>
      <c r="Z56" s="151" t="s">
        <v>738</v>
      </c>
      <c r="AA56" s="151" t="s">
        <v>1134</v>
      </c>
      <c r="AB56" s="154">
        <v>41488</v>
      </c>
      <c r="AC56" s="151" t="s">
        <v>1049</v>
      </c>
      <c r="AD56" s="151">
        <v>52</v>
      </c>
      <c r="AE56" s="151" t="s">
        <v>273</v>
      </c>
      <c r="AF56" s="151" t="s">
        <v>1135</v>
      </c>
      <c r="AG56" s="151" t="s">
        <v>1136</v>
      </c>
      <c r="AH56" s="151" t="s">
        <v>269</v>
      </c>
      <c r="AI56" s="151" t="s">
        <v>1134</v>
      </c>
      <c r="AJ56" s="154">
        <v>1010</v>
      </c>
      <c r="AK56" s="154">
        <v>1010</v>
      </c>
      <c r="AL56" s="151" t="s">
        <v>271</v>
      </c>
      <c r="AM56" s="154">
        <v>7930.69</v>
      </c>
      <c r="AN56" s="154">
        <v>481.31</v>
      </c>
      <c r="AO56" s="154">
        <v>8412</v>
      </c>
      <c r="AP56" s="154">
        <v>37396.31</v>
      </c>
      <c r="AQ56" s="154">
        <v>7056.37</v>
      </c>
      <c r="AR56" s="154">
        <v>44452.68</v>
      </c>
      <c r="AS56" s="154">
        <v>33557.31</v>
      </c>
      <c r="AT56" s="154">
        <v>7056.37</v>
      </c>
      <c r="AU56" s="154">
        <v>40613.68</v>
      </c>
      <c r="AV56" s="151">
        <v>127</v>
      </c>
      <c r="AW56" s="141"/>
      <c r="AX56" s="141"/>
      <c r="AY56" s="122"/>
      <c r="AZ56" s="122"/>
      <c r="BA56" s="122"/>
      <c r="BB56" s="151" t="s">
        <v>288</v>
      </c>
      <c r="BC56" s="122"/>
      <c r="BD56" s="151" t="s">
        <v>289</v>
      </c>
      <c r="BE56" s="154">
        <v>41488</v>
      </c>
      <c r="BF56" s="151" t="s">
        <v>524</v>
      </c>
      <c r="BG56" s="151" t="s">
        <v>912</v>
      </c>
      <c r="BH56" s="155" t="s">
        <v>1472</v>
      </c>
      <c r="BI56" s="95" t="s">
        <v>100</v>
      </c>
      <c r="BJ56" s="121">
        <v>46239</v>
      </c>
      <c r="BK56" s="94" t="s">
        <v>107</v>
      </c>
      <c r="BL56" s="95" t="s">
        <v>119</v>
      </c>
      <c r="BM56" s="96" t="s">
        <v>181</v>
      </c>
      <c r="BN56" s="94" t="s">
        <v>223</v>
      </c>
      <c r="BO56" s="94"/>
      <c r="BP56" s="42"/>
      <c r="BQ56" s="120" t="s">
        <v>329</v>
      </c>
    </row>
    <row r="57" spans="1:69" ht="26.4" hidden="1" x14ac:dyDescent="0.3">
      <c r="A57" s="130">
        <v>53</v>
      </c>
      <c r="B57" s="151" t="s">
        <v>252</v>
      </c>
      <c r="C57" s="151" t="s">
        <v>253</v>
      </c>
      <c r="D57" s="151" t="s">
        <v>415</v>
      </c>
      <c r="E57" s="151" t="s">
        <v>416</v>
      </c>
      <c r="F57" s="151" t="s">
        <v>416</v>
      </c>
      <c r="G57" s="151" t="s">
        <v>417</v>
      </c>
      <c r="H57" s="151" t="s">
        <v>418</v>
      </c>
      <c r="I57" s="151">
        <v>35993</v>
      </c>
      <c r="J57" s="151" t="s">
        <v>447</v>
      </c>
      <c r="K57" s="151">
        <v>35993</v>
      </c>
      <c r="L57" s="151" t="s">
        <v>420</v>
      </c>
      <c r="M57" s="151" t="s">
        <v>421</v>
      </c>
      <c r="N57" s="151">
        <v>53847</v>
      </c>
      <c r="O57" s="151" t="s">
        <v>472</v>
      </c>
      <c r="P57" s="151">
        <v>79171</v>
      </c>
      <c r="Q57" s="151" t="s">
        <v>525</v>
      </c>
      <c r="R57" s="151" t="s">
        <v>258</v>
      </c>
      <c r="S57" s="151" t="s">
        <v>526</v>
      </c>
      <c r="T57" s="151" t="s">
        <v>526</v>
      </c>
      <c r="U57" s="151" t="s">
        <v>260</v>
      </c>
      <c r="V57" s="151" t="s">
        <v>263</v>
      </c>
      <c r="W57" s="151">
        <v>0</v>
      </c>
      <c r="X57" s="151" t="s">
        <v>259</v>
      </c>
      <c r="Y57" s="151">
        <v>17799971</v>
      </c>
      <c r="Z57" s="151" t="s">
        <v>739</v>
      </c>
      <c r="AA57" s="151" t="s">
        <v>1137</v>
      </c>
      <c r="AB57" s="154">
        <v>36302</v>
      </c>
      <c r="AC57" s="151" t="s">
        <v>1066</v>
      </c>
      <c r="AD57" s="151">
        <v>52</v>
      </c>
      <c r="AE57" s="151" t="s">
        <v>268</v>
      </c>
      <c r="AF57" s="151" t="s">
        <v>1138</v>
      </c>
      <c r="AG57" s="151" t="s">
        <v>1139</v>
      </c>
      <c r="AH57" s="151" t="s">
        <v>269</v>
      </c>
      <c r="AI57" s="151" t="s">
        <v>1137</v>
      </c>
      <c r="AJ57" s="154">
        <v>880</v>
      </c>
      <c r="AK57" s="154">
        <v>880</v>
      </c>
      <c r="AL57" s="151" t="s">
        <v>271</v>
      </c>
      <c r="AM57" s="154">
        <v>8922.0499999999993</v>
      </c>
      <c r="AN57" s="154">
        <v>524.61</v>
      </c>
      <c r="AO57" s="154">
        <v>9446.66</v>
      </c>
      <c r="AP57" s="154">
        <v>28980.95</v>
      </c>
      <c r="AQ57" s="154">
        <v>4876.4399999999996</v>
      </c>
      <c r="AR57" s="154">
        <v>33857.39</v>
      </c>
      <c r="AS57" s="154">
        <v>27379.95</v>
      </c>
      <c r="AT57" s="154">
        <v>4876.4399999999996</v>
      </c>
      <c r="AU57" s="154">
        <v>32256.39</v>
      </c>
      <c r="AV57" s="151">
        <v>127</v>
      </c>
      <c r="AW57" s="141"/>
      <c r="AX57" s="141"/>
      <c r="AY57" s="122"/>
      <c r="AZ57" s="122"/>
      <c r="BA57" s="122"/>
      <c r="BB57" s="151" t="s">
        <v>288</v>
      </c>
      <c r="BC57" s="122"/>
      <c r="BD57" s="151" t="s">
        <v>289</v>
      </c>
      <c r="BE57" s="154">
        <v>36302</v>
      </c>
      <c r="BF57" s="151" t="s">
        <v>526</v>
      </c>
      <c r="BG57" s="151" t="s">
        <v>913</v>
      </c>
      <c r="BH57" s="155" t="s">
        <v>1472</v>
      </c>
      <c r="BI57" s="95" t="s">
        <v>100</v>
      </c>
      <c r="BJ57" s="121">
        <v>46240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20" t="s">
        <v>327</v>
      </c>
    </row>
    <row r="58" spans="1:69" ht="26.4" hidden="1" x14ac:dyDescent="0.3">
      <c r="A58" s="130">
        <v>54</v>
      </c>
      <c r="B58" s="151" t="s">
        <v>252</v>
      </c>
      <c r="C58" s="151" t="s">
        <v>253</v>
      </c>
      <c r="D58" s="151" t="s">
        <v>415</v>
      </c>
      <c r="E58" s="151" t="s">
        <v>416</v>
      </c>
      <c r="F58" s="151" t="s">
        <v>416</v>
      </c>
      <c r="G58" s="151" t="s">
        <v>417</v>
      </c>
      <c r="H58" s="151" t="s">
        <v>418</v>
      </c>
      <c r="I58" s="151">
        <v>35993</v>
      </c>
      <c r="J58" s="151" t="s">
        <v>447</v>
      </c>
      <c r="K58" s="151">
        <v>35993</v>
      </c>
      <c r="L58" s="151" t="s">
        <v>420</v>
      </c>
      <c r="M58" s="151" t="s">
        <v>421</v>
      </c>
      <c r="N58" s="151">
        <v>53847</v>
      </c>
      <c r="O58" s="151" t="s">
        <v>472</v>
      </c>
      <c r="P58" s="151">
        <v>78995</v>
      </c>
      <c r="Q58" s="151" t="s">
        <v>473</v>
      </c>
      <c r="R58" s="151" t="s">
        <v>258</v>
      </c>
      <c r="S58" s="151" t="s">
        <v>527</v>
      </c>
      <c r="T58" s="151" t="s">
        <v>527</v>
      </c>
      <c r="U58" s="151" t="s">
        <v>261</v>
      </c>
      <c r="V58" s="151" t="s">
        <v>256</v>
      </c>
      <c r="W58" s="151">
        <v>0</v>
      </c>
      <c r="X58" s="151" t="s">
        <v>259</v>
      </c>
      <c r="Y58" s="151">
        <v>17816610</v>
      </c>
      <c r="Z58" s="151" t="s">
        <v>740</v>
      </c>
      <c r="AA58" s="151" t="s">
        <v>1137</v>
      </c>
      <c r="AB58" s="154">
        <v>46674</v>
      </c>
      <c r="AC58" s="151" t="s">
        <v>1066</v>
      </c>
      <c r="AD58" s="151">
        <v>52</v>
      </c>
      <c r="AE58" s="151" t="s">
        <v>274</v>
      </c>
      <c r="AF58" s="151" t="s">
        <v>1140</v>
      </c>
      <c r="AG58" s="151" t="s">
        <v>1139</v>
      </c>
      <c r="AH58" s="151" t="s">
        <v>311</v>
      </c>
      <c r="AI58" s="151" t="s">
        <v>1137</v>
      </c>
      <c r="AJ58" s="154">
        <v>1135</v>
      </c>
      <c r="AK58" s="154">
        <v>1135</v>
      </c>
      <c r="AL58" s="151" t="s">
        <v>271</v>
      </c>
      <c r="AM58" s="154">
        <v>8183.75</v>
      </c>
      <c r="AN58" s="154">
        <v>209.61</v>
      </c>
      <c r="AO58" s="154">
        <v>8393.36</v>
      </c>
      <c r="AP58" s="154">
        <v>42842.25</v>
      </c>
      <c r="AQ58" s="154">
        <v>8895.14</v>
      </c>
      <c r="AR58" s="154">
        <v>51737.39</v>
      </c>
      <c r="AS58" s="154">
        <v>38490.25</v>
      </c>
      <c r="AT58" s="154">
        <v>8895.14</v>
      </c>
      <c r="AU58" s="154">
        <v>47385.39</v>
      </c>
      <c r="AV58" s="151">
        <v>127</v>
      </c>
      <c r="AW58" s="141"/>
      <c r="AX58" s="141"/>
      <c r="AY58" s="122"/>
      <c r="AZ58" s="122"/>
      <c r="BA58" s="122"/>
      <c r="BB58" s="151" t="s">
        <v>288</v>
      </c>
      <c r="BC58" s="122"/>
      <c r="BD58" s="151" t="s">
        <v>289</v>
      </c>
      <c r="BE58" s="154">
        <v>46674</v>
      </c>
      <c r="BF58" s="151" t="s">
        <v>527</v>
      </c>
      <c r="BG58" s="151" t="s">
        <v>914</v>
      </c>
      <c r="BH58" s="155" t="s">
        <v>1472</v>
      </c>
      <c r="BI58" s="95" t="s">
        <v>100</v>
      </c>
      <c r="BJ58" s="121">
        <v>46240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20" t="s">
        <v>327</v>
      </c>
    </row>
    <row r="59" spans="1:69" ht="26.4" hidden="1" x14ac:dyDescent="0.3">
      <c r="A59" s="130">
        <v>55</v>
      </c>
      <c r="B59" s="151" t="s">
        <v>252</v>
      </c>
      <c r="C59" s="151" t="s">
        <v>253</v>
      </c>
      <c r="D59" s="151" t="s">
        <v>415</v>
      </c>
      <c r="E59" s="151" t="s">
        <v>416</v>
      </c>
      <c r="F59" s="151" t="s">
        <v>416</v>
      </c>
      <c r="G59" s="151" t="s">
        <v>417</v>
      </c>
      <c r="H59" s="151" t="s">
        <v>418</v>
      </c>
      <c r="I59" s="151">
        <v>35993</v>
      </c>
      <c r="J59" s="151" t="s">
        <v>447</v>
      </c>
      <c r="K59" s="151">
        <v>35993</v>
      </c>
      <c r="L59" s="151" t="s">
        <v>420</v>
      </c>
      <c r="M59" s="151" t="s">
        <v>421</v>
      </c>
      <c r="N59" s="151">
        <v>53847</v>
      </c>
      <c r="O59" s="151" t="s">
        <v>472</v>
      </c>
      <c r="P59" s="151">
        <v>79171</v>
      </c>
      <c r="Q59" s="151" t="s">
        <v>525</v>
      </c>
      <c r="R59" s="151" t="s">
        <v>258</v>
      </c>
      <c r="S59" s="151" t="s">
        <v>528</v>
      </c>
      <c r="T59" s="151" t="s">
        <v>528</v>
      </c>
      <c r="U59" s="151" t="s">
        <v>261</v>
      </c>
      <c r="V59" s="151" t="s">
        <v>263</v>
      </c>
      <c r="W59" s="151">
        <v>0</v>
      </c>
      <c r="X59" s="151" t="s">
        <v>308</v>
      </c>
      <c r="Y59" s="151">
        <v>17826466</v>
      </c>
      <c r="Z59" s="151" t="s">
        <v>741</v>
      </c>
      <c r="AA59" s="151" t="s">
        <v>1141</v>
      </c>
      <c r="AB59" s="154">
        <v>51860</v>
      </c>
      <c r="AC59" s="151" t="s">
        <v>1066</v>
      </c>
      <c r="AD59" s="151">
        <v>52</v>
      </c>
      <c r="AE59" s="151" t="s">
        <v>275</v>
      </c>
      <c r="AF59" s="151" t="s">
        <v>1142</v>
      </c>
      <c r="AG59" s="151" t="s">
        <v>1143</v>
      </c>
      <c r="AH59" s="151" t="s">
        <v>311</v>
      </c>
      <c r="AI59" s="151" t="s">
        <v>1141</v>
      </c>
      <c r="AJ59" s="154">
        <v>1260</v>
      </c>
      <c r="AK59" s="154">
        <v>1260</v>
      </c>
      <c r="AL59" s="151" t="s">
        <v>270</v>
      </c>
      <c r="AM59" s="154">
        <v>12508.46</v>
      </c>
      <c r="AN59" s="154">
        <v>487.95</v>
      </c>
      <c r="AO59" s="154">
        <v>12996.41</v>
      </c>
      <c r="AP59" s="154">
        <v>44196.54</v>
      </c>
      <c r="AQ59" s="154">
        <v>7734.51</v>
      </c>
      <c r="AR59" s="154">
        <v>51931.05</v>
      </c>
      <c r="AS59" s="154">
        <v>39351.54</v>
      </c>
      <c r="AT59" s="154">
        <v>7734.51</v>
      </c>
      <c r="AU59" s="154">
        <v>47086.05</v>
      </c>
      <c r="AV59" s="151">
        <v>127</v>
      </c>
      <c r="AW59" s="141"/>
      <c r="AX59" s="141"/>
      <c r="AY59" s="122"/>
      <c r="AZ59" s="122"/>
      <c r="BA59" s="122"/>
      <c r="BB59" s="151" t="s">
        <v>288</v>
      </c>
      <c r="BC59" s="122"/>
      <c r="BD59" s="151" t="s">
        <v>289</v>
      </c>
      <c r="BE59" s="154">
        <v>51860</v>
      </c>
      <c r="BF59" s="151" t="s">
        <v>528</v>
      </c>
      <c r="BG59" s="151" t="s">
        <v>915</v>
      </c>
      <c r="BH59" s="155" t="s">
        <v>1472</v>
      </c>
      <c r="BI59" s="95" t="s">
        <v>100</v>
      </c>
      <c r="BJ59" s="121">
        <v>46240</v>
      </c>
      <c r="BK59" s="94" t="s">
        <v>107</v>
      </c>
      <c r="BL59" s="95" t="s">
        <v>119</v>
      </c>
      <c r="BM59" s="96" t="s">
        <v>181</v>
      </c>
      <c r="BN59" s="94" t="s">
        <v>223</v>
      </c>
      <c r="BO59" s="94"/>
      <c r="BP59" s="42"/>
      <c r="BQ59" s="120" t="s">
        <v>329</v>
      </c>
    </row>
    <row r="60" spans="1:69" ht="26.4" hidden="1" x14ac:dyDescent="0.3">
      <c r="A60" s="130">
        <v>56</v>
      </c>
      <c r="B60" s="151" t="s">
        <v>252</v>
      </c>
      <c r="C60" s="151" t="s">
        <v>253</v>
      </c>
      <c r="D60" s="151" t="s">
        <v>415</v>
      </c>
      <c r="E60" s="151" t="s">
        <v>416</v>
      </c>
      <c r="F60" s="151" t="s">
        <v>416</v>
      </c>
      <c r="G60" s="151" t="s">
        <v>417</v>
      </c>
      <c r="H60" s="151" t="s">
        <v>418</v>
      </c>
      <c r="I60" s="151">
        <v>35993</v>
      </c>
      <c r="J60" s="151" t="s">
        <v>447</v>
      </c>
      <c r="K60" s="151">
        <v>35993</v>
      </c>
      <c r="L60" s="151" t="s">
        <v>420</v>
      </c>
      <c r="M60" s="151" t="s">
        <v>421</v>
      </c>
      <c r="N60" s="151">
        <v>53847</v>
      </c>
      <c r="O60" s="151" t="s">
        <v>472</v>
      </c>
      <c r="P60" s="151">
        <v>79171</v>
      </c>
      <c r="Q60" s="151" t="s">
        <v>525</v>
      </c>
      <c r="R60" s="151" t="s">
        <v>258</v>
      </c>
      <c r="S60" s="151" t="s">
        <v>529</v>
      </c>
      <c r="T60" s="151" t="s">
        <v>529</v>
      </c>
      <c r="U60" s="151" t="s">
        <v>260</v>
      </c>
      <c r="V60" s="151" t="s">
        <v>256</v>
      </c>
      <c r="W60" s="151">
        <v>0</v>
      </c>
      <c r="X60" s="151" t="s">
        <v>308</v>
      </c>
      <c r="Y60" s="151">
        <v>17827380</v>
      </c>
      <c r="Z60" s="151" t="s">
        <v>742</v>
      </c>
      <c r="AA60" s="151" t="s">
        <v>1144</v>
      </c>
      <c r="AB60" s="154">
        <v>41488</v>
      </c>
      <c r="AC60" s="151" t="s">
        <v>1066</v>
      </c>
      <c r="AD60" s="151">
        <v>52</v>
      </c>
      <c r="AE60" s="151" t="s">
        <v>272</v>
      </c>
      <c r="AF60" s="151" t="s">
        <v>1145</v>
      </c>
      <c r="AG60" s="151" t="s">
        <v>1146</v>
      </c>
      <c r="AH60" s="151" t="s">
        <v>269</v>
      </c>
      <c r="AI60" s="151" t="s">
        <v>1144</v>
      </c>
      <c r="AJ60" s="154">
        <v>1010</v>
      </c>
      <c r="AK60" s="154">
        <v>1010</v>
      </c>
      <c r="AL60" s="151" t="s">
        <v>271</v>
      </c>
      <c r="AM60" s="154">
        <v>8695.09</v>
      </c>
      <c r="AN60" s="154">
        <v>496.62</v>
      </c>
      <c r="AO60" s="154">
        <v>9191.7099999999991</v>
      </c>
      <c r="AP60" s="154">
        <v>36587.910000000003</v>
      </c>
      <c r="AQ60" s="154">
        <v>7007.47</v>
      </c>
      <c r="AR60" s="154">
        <v>43595.38</v>
      </c>
      <c r="AS60" s="154">
        <v>32792.910000000003</v>
      </c>
      <c r="AT60" s="154">
        <v>7007.47</v>
      </c>
      <c r="AU60" s="154">
        <v>39800.379999999997</v>
      </c>
      <c r="AV60" s="151">
        <v>127</v>
      </c>
      <c r="AW60" s="141"/>
      <c r="AX60" s="141"/>
      <c r="AY60" s="122"/>
      <c r="AZ60" s="122"/>
      <c r="BA60" s="122"/>
      <c r="BB60" s="151" t="s">
        <v>288</v>
      </c>
      <c r="BC60" s="122"/>
      <c r="BD60" s="151" t="s">
        <v>289</v>
      </c>
      <c r="BE60" s="154">
        <v>41488</v>
      </c>
      <c r="BF60" s="151" t="s">
        <v>529</v>
      </c>
      <c r="BG60" s="151" t="s">
        <v>916</v>
      </c>
      <c r="BH60" s="155" t="s">
        <v>1472</v>
      </c>
      <c r="BI60" s="95" t="s">
        <v>100</v>
      </c>
      <c r="BJ60" s="121">
        <v>46240</v>
      </c>
      <c r="BK60" s="94" t="s">
        <v>107</v>
      </c>
      <c r="BL60" s="95" t="s">
        <v>119</v>
      </c>
      <c r="BM60" s="96" t="s">
        <v>181</v>
      </c>
      <c r="BN60" s="94" t="s">
        <v>223</v>
      </c>
      <c r="BO60" s="94"/>
      <c r="BP60" s="42"/>
      <c r="BQ60" s="120" t="s">
        <v>329</v>
      </c>
    </row>
    <row r="61" spans="1:69" ht="26.4" hidden="1" x14ac:dyDescent="0.3">
      <c r="A61" s="130">
        <v>57</v>
      </c>
      <c r="B61" s="151" t="s">
        <v>252</v>
      </c>
      <c r="C61" s="151" t="s">
        <v>253</v>
      </c>
      <c r="D61" s="151" t="s">
        <v>415</v>
      </c>
      <c r="E61" s="151" t="s">
        <v>416</v>
      </c>
      <c r="F61" s="151" t="s">
        <v>416</v>
      </c>
      <c r="G61" s="151" t="s">
        <v>417</v>
      </c>
      <c r="H61" s="151" t="s">
        <v>418</v>
      </c>
      <c r="I61" s="151">
        <v>35993</v>
      </c>
      <c r="J61" s="151" t="s">
        <v>447</v>
      </c>
      <c r="K61" s="151">
        <v>35993</v>
      </c>
      <c r="L61" s="151" t="s">
        <v>420</v>
      </c>
      <c r="M61" s="151" t="s">
        <v>421</v>
      </c>
      <c r="N61" s="151">
        <v>53847</v>
      </c>
      <c r="O61" s="151" t="s">
        <v>472</v>
      </c>
      <c r="P61" s="151">
        <v>79171</v>
      </c>
      <c r="Q61" s="151" t="s">
        <v>525</v>
      </c>
      <c r="R61" s="151" t="s">
        <v>258</v>
      </c>
      <c r="S61" s="151" t="s">
        <v>530</v>
      </c>
      <c r="T61" s="151" t="s">
        <v>530</v>
      </c>
      <c r="U61" s="151" t="s">
        <v>261</v>
      </c>
      <c r="V61" s="151" t="s">
        <v>263</v>
      </c>
      <c r="W61" s="151">
        <v>0</v>
      </c>
      <c r="X61" s="151" t="s">
        <v>259</v>
      </c>
      <c r="Y61" s="151">
        <v>17833476</v>
      </c>
      <c r="Z61" s="151" t="s">
        <v>743</v>
      </c>
      <c r="AA61" s="151" t="s">
        <v>1141</v>
      </c>
      <c r="AB61" s="154">
        <v>41488</v>
      </c>
      <c r="AC61" s="151" t="s">
        <v>1066</v>
      </c>
      <c r="AD61" s="151">
        <v>52</v>
      </c>
      <c r="AE61" s="151" t="s">
        <v>272</v>
      </c>
      <c r="AF61" s="151" t="s">
        <v>1147</v>
      </c>
      <c r="AG61" s="151" t="s">
        <v>1143</v>
      </c>
      <c r="AH61" s="151" t="s">
        <v>269</v>
      </c>
      <c r="AI61" s="151" t="s">
        <v>1141</v>
      </c>
      <c r="AJ61" s="154">
        <v>1010</v>
      </c>
      <c r="AK61" s="154">
        <v>1010</v>
      </c>
      <c r="AL61" s="151" t="s">
        <v>312</v>
      </c>
      <c r="AM61" s="154">
        <v>7995.31</v>
      </c>
      <c r="AN61" s="154">
        <v>0</v>
      </c>
      <c r="AO61" s="154">
        <v>7995.31</v>
      </c>
      <c r="AP61" s="154">
        <v>37365.69</v>
      </c>
      <c r="AQ61" s="154">
        <v>7885.31</v>
      </c>
      <c r="AR61" s="154">
        <v>45251</v>
      </c>
      <c r="AS61" s="154">
        <v>33492.69</v>
      </c>
      <c r="AT61" s="154">
        <v>7885.31</v>
      </c>
      <c r="AU61" s="154">
        <v>41378</v>
      </c>
      <c r="AV61" s="151">
        <v>127</v>
      </c>
      <c r="AW61" s="141"/>
      <c r="AX61" s="141"/>
      <c r="AY61" s="122"/>
      <c r="AZ61" s="122"/>
      <c r="BA61" s="122"/>
      <c r="BB61" s="151" t="s">
        <v>288</v>
      </c>
      <c r="BC61" s="122"/>
      <c r="BD61" s="151" t="s">
        <v>289</v>
      </c>
      <c r="BE61" s="154">
        <v>41488</v>
      </c>
      <c r="BF61" s="151" t="s">
        <v>530</v>
      </c>
      <c r="BG61" s="151" t="s">
        <v>917</v>
      </c>
      <c r="BH61" s="155" t="s">
        <v>1472</v>
      </c>
      <c r="BI61" s="95" t="s">
        <v>100</v>
      </c>
      <c r="BJ61" s="121">
        <v>46240</v>
      </c>
      <c r="BK61" s="94" t="s">
        <v>107</v>
      </c>
      <c r="BL61" s="95" t="s">
        <v>119</v>
      </c>
      <c r="BM61" s="96" t="s">
        <v>181</v>
      </c>
      <c r="BN61" s="94" t="s">
        <v>223</v>
      </c>
      <c r="BO61" s="94"/>
      <c r="BP61" s="42"/>
      <c r="BQ61" s="120" t="s">
        <v>329</v>
      </c>
    </row>
    <row r="62" spans="1:69" ht="26.4" hidden="1" x14ac:dyDescent="0.3">
      <c r="A62" s="130">
        <v>58</v>
      </c>
      <c r="B62" s="151" t="s">
        <v>252</v>
      </c>
      <c r="C62" s="151" t="s">
        <v>253</v>
      </c>
      <c r="D62" s="151" t="s">
        <v>415</v>
      </c>
      <c r="E62" s="151" t="s">
        <v>416</v>
      </c>
      <c r="F62" s="151" t="s">
        <v>416</v>
      </c>
      <c r="G62" s="151" t="s">
        <v>417</v>
      </c>
      <c r="H62" s="151" t="s">
        <v>418</v>
      </c>
      <c r="I62" s="151">
        <v>36077</v>
      </c>
      <c r="J62" s="151" t="s">
        <v>519</v>
      </c>
      <c r="K62" s="151">
        <v>36077</v>
      </c>
      <c r="L62" s="151" t="s">
        <v>420</v>
      </c>
      <c r="M62" s="151" t="s">
        <v>421</v>
      </c>
      <c r="N62" s="151">
        <v>53935</v>
      </c>
      <c r="O62" s="151" t="s">
        <v>520</v>
      </c>
      <c r="P62" s="151">
        <v>79120</v>
      </c>
      <c r="Q62" s="151" t="s">
        <v>521</v>
      </c>
      <c r="R62" s="151" t="s">
        <v>258</v>
      </c>
      <c r="S62" s="151" t="s">
        <v>531</v>
      </c>
      <c r="T62" s="151" t="s">
        <v>531</v>
      </c>
      <c r="U62" s="151" t="s">
        <v>260</v>
      </c>
      <c r="V62" s="151" t="s">
        <v>256</v>
      </c>
      <c r="W62" s="151">
        <v>0</v>
      </c>
      <c r="X62" s="151" t="s">
        <v>308</v>
      </c>
      <c r="Y62" s="151">
        <v>17893680</v>
      </c>
      <c r="Z62" s="151" t="s">
        <v>744</v>
      </c>
      <c r="AA62" s="151" t="s">
        <v>1141</v>
      </c>
      <c r="AB62" s="154">
        <v>51860</v>
      </c>
      <c r="AC62" s="151" t="s">
        <v>1066</v>
      </c>
      <c r="AD62" s="151">
        <v>52</v>
      </c>
      <c r="AE62" s="151" t="s">
        <v>262</v>
      </c>
      <c r="AF62" s="151" t="s">
        <v>1148</v>
      </c>
      <c r="AG62" s="151" t="s">
        <v>1143</v>
      </c>
      <c r="AH62" s="151" t="s">
        <v>311</v>
      </c>
      <c r="AI62" s="151" t="s">
        <v>1141</v>
      </c>
      <c r="AJ62" s="154">
        <v>1260</v>
      </c>
      <c r="AK62" s="154">
        <v>1260</v>
      </c>
      <c r="AL62" s="151" t="s">
        <v>271</v>
      </c>
      <c r="AM62" s="154">
        <v>48531.65</v>
      </c>
      <c r="AN62" s="154">
        <v>866.35</v>
      </c>
      <c r="AO62" s="154">
        <v>49398</v>
      </c>
      <c r="AP62" s="154">
        <v>5389.35</v>
      </c>
      <c r="AQ62" s="154">
        <v>38.11</v>
      </c>
      <c r="AR62" s="154">
        <v>5427.46</v>
      </c>
      <c r="AS62" s="154">
        <v>3328.35</v>
      </c>
      <c r="AT62" s="154">
        <v>38.11</v>
      </c>
      <c r="AU62" s="154">
        <v>3366.46</v>
      </c>
      <c r="AV62" s="151">
        <v>127</v>
      </c>
      <c r="AW62" s="141"/>
      <c r="AX62" s="141"/>
      <c r="AY62" s="122"/>
      <c r="AZ62" s="122"/>
      <c r="BA62" s="122"/>
      <c r="BB62" s="151" t="s">
        <v>288</v>
      </c>
      <c r="BC62" s="122"/>
      <c r="BD62" s="151" t="s">
        <v>292</v>
      </c>
      <c r="BE62" s="154">
        <v>51860</v>
      </c>
      <c r="BF62" s="151" t="s">
        <v>531</v>
      </c>
      <c r="BG62" s="151" t="s">
        <v>918</v>
      </c>
      <c r="BH62" s="155" t="s">
        <v>1472</v>
      </c>
      <c r="BI62" s="95" t="s">
        <v>100</v>
      </c>
      <c r="BJ62" s="121">
        <v>46238</v>
      </c>
      <c r="BK62" s="94" t="s">
        <v>107</v>
      </c>
      <c r="BL62" s="95" t="s">
        <v>119</v>
      </c>
      <c r="BM62" s="96" t="s">
        <v>181</v>
      </c>
      <c r="BN62" s="94" t="s">
        <v>223</v>
      </c>
      <c r="BO62" s="94"/>
      <c r="BP62" s="42"/>
      <c r="BQ62" s="120" t="s">
        <v>329</v>
      </c>
    </row>
    <row r="63" spans="1:69" ht="26.4" hidden="1" x14ac:dyDescent="0.3">
      <c r="A63" s="130">
        <v>59</v>
      </c>
      <c r="B63" s="151" t="s">
        <v>252</v>
      </c>
      <c r="C63" s="151" t="s">
        <v>253</v>
      </c>
      <c r="D63" s="151" t="s">
        <v>415</v>
      </c>
      <c r="E63" s="151" t="s">
        <v>416</v>
      </c>
      <c r="F63" s="151" t="s">
        <v>416</v>
      </c>
      <c r="G63" s="151" t="s">
        <v>417</v>
      </c>
      <c r="H63" s="151" t="s">
        <v>418</v>
      </c>
      <c r="I63" s="151">
        <v>35998</v>
      </c>
      <c r="J63" s="151" t="s">
        <v>440</v>
      </c>
      <c r="K63" s="151">
        <v>35998</v>
      </c>
      <c r="L63" s="151" t="s">
        <v>420</v>
      </c>
      <c r="M63" s="151" t="s">
        <v>421</v>
      </c>
      <c r="N63" s="151">
        <v>53982</v>
      </c>
      <c r="O63" s="151" t="s">
        <v>532</v>
      </c>
      <c r="P63" s="151">
        <v>79194</v>
      </c>
      <c r="Q63" s="151" t="s">
        <v>533</v>
      </c>
      <c r="R63" s="151" t="s">
        <v>254</v>
      </c>
      <c r="S63" s="151" t="s">
        <v>534</v>
      </c>
      <c r="T63" s="151" t="s">
        <v>534</v>
      </c>
      <c r="U63" s="151" t="s">
        <v>255</v>
      </c>
      <c r="V63" s="151" t="s">
        <v>256</v>
      </c>
      <c r="W63" s="151">
        <v>0</v>
      </c>
      <c r="X63" s="151" t="s">
        <v>259</v>
      </c>
      <c r="Y63" s="151">
        <v>18092397</v>
      </c>
      <c r="Z63" s="151" t="s">
        <v>745</v>
      </c>
      <c r="AA63" s="151" t="s">
        <v>1149</v>
      </c>
      <c r="AB63" s="154">
        <v>31116</v>
      </c>
      <c r="AC63" s="151" t="s">
        <v>1049</v>
      </c>
      <c r="AD63" s="151">
        <v>52</v>
      </c>
      <c r="AE63" s="151" t="s">
        <v>268</v>
      </c>
      <c r="AF63" s="151" t="s">
        <v>350</v>
      </c>
      <c r="AG63" s="151" t="s">
        <v>1150</v>
      </c>
      <c r="AH63" s="151" t="s">
        <v>269</v>
      </c>
      <c r="AI63" s="151" t="s">
        <v>1149</v>
      </c>
      <c r="AJ63" s="154">
        <v>970</v>
      </c>
      <c r="AK63" s="154">
        <v>970</v>
      </c>
      <c r="AL63" s="151" t="s">
        <v>271</v>
      </c>
      <c r="AM63" s="154">
        <v>10674.91</v>
      </c>
      <c r="AN63" s="154">
        <v>502.28</v>
      </c>
      <c r="AO63" s="154">
        <v>11177.19</v>
      </c>
      <c r="AP63" s="154">
        <v>25096.33</v>
      </c>
      <c r="AQ63" s="154">
        <v>8406.6299999999992</v>
      </c>
      <c r="AR63" s="154">
        <v>33502.959999999999</v>
      </c>
      <c r="AS63" s="154">
        <v>23158.09</v>
      </c>
      <c r="AT63" s="154">
        <v>8406.6299999999992</v>
      </c>
      <c r="AU63" s="154">
        <v>31564.720000000001</v>
      </c>
      <c r="AV63" s="151">
        <v>59</v>
      </c>
      <c r="AW63" s="141"/>
      <c r="AX63" s="141"/>
      <c r="AY63" s="122"/>
      <c r="AZ63" s="122"/>
      <c r="BA63" s="122"/>
      <c r="BB63" s="151" t="s">
        <v>288</v>
      </c>
      <c r="BC63" s="122"/>
      <c r="BD63" s="151" t="s">
        <v>289</v>
      </c>
      <c r="BE63" s="154">
        <v>31116</v>
      </c>
      <c r="BF63" s="151" t="s">
        <v>534</v>
      </c>
      <c r="BG63" s="151" t="s">
        <v>919</v>
      </c>
      <c r="BH63" s="155" t="s">
        <v>1472</v>
      </c>
      <c r="BI63" s="95" t="s">
        <v>100</v>
      </c>
      <c r="BJ63" s="121">
        <v>46239</v>
      </c>
      <c r="BK63" s="94" t="s">
        <v>107</v>
      </c>
      <c r="BL63" s="95" t="s">
        <v>119</v>
      </c>
      <c r="BM63" s="96" t="s">
        <v>181</v>
      </c>
      <c r="BN63" s="94" t="s">
        <v>223</v>
      </c>
      <c r="BO63" s="94"/>
      <c r="BP63" s="42"/>
      <c r="BQ63" s="120" t="s">
        <v>329</v>
      </c>
    </row>
    <row r="64" spans="1:69" ht="26.4" hidden="1" x14ac:dyDescent="0.3">
      <c r="A64" s="130">
        <v>60</v>
      </c>
      <c r="B64" s="151" t="s">
        <v>252</v>
      </c>
      <c r="C64" s="151" t="s">
        <v>253</v>
      </c>
      <c r="D64" s="151" t="s">
        <v>415</v>
      </c>
      <c r="E64" s="151" t="s">
        <v>416</v>
      </c>
      <c r="F64" s="151" t="s">
        <v>416</v>
      </c>
      <c r="G64" s="151" t="s">
        <v>417</v>
      </c>
      <c r="H64" s="151" t="s">
        <v>418</v>
      </c>
      <c r="I64" s="151">
        <v>35998</v>
      </c>
      <c r="J64" s="151" t="s">
        <v>440</v>
      </c>
      <c r="K64" s="151">
        <v>35998</v>
      </c>
      <c r="L64" s="151" t="s">
        <v>420</v>
      </c>
      <c r="M64" s="151" t="s">
        <v>421</v>
      </c>
      <c r="N64" s="151">
        <v>53982</v>
      </c>
      <c r="O64" s="151" t="s">
        <v>532</v>
      </c>
      <c r="P64" s="151">
        <v>79194</v>
      </c>
      <c r="Q64" s="151" t="s">
        <v>533</v>
      </c>
      <c r="R64" s="151" t="s">
        <v>258</v>
      </c>
      <c r="S64" s="151" t="s">
        <v>535</v>
      </c>
      <c r="T64" s="151" t="s">
        <v>535</v>
      </c>
      <c r="U64" s="151" t="s">
        <v>257</v>
      </c>
      <c r="V64" s="151" t="s">
        <v>256</v>
      </c>
      <c r="W64" s="151">
        <v>0</v>
      </c>
      <c r="X64" s="151" t="s">
        <v>310</v>
      </c>
      <c r="Y64" s="151">
        <v>18093669</v>
      </c>
      <c r="Z64" s="151" t="s">
        <v>746</v>
      </c>
      <c r="AA64" s="151" t="s">
        <v>1151</v>
      </c>
      <c r="AB64" s="154">
        <v>37339</v>
      </c>
      <c r="AC64" s="151" t="s">
        <v>1049</v>
      </c>
      <c r="AD64" s="151">
        <v>52</v>
      </c>
      <c r="AE64" s="151" t="s">
        <v>273</v>
      </c>
      <c r="AF64" s="151" t="s">
        <v>1152</v>
      </c>
      <c r="AG64" s="151" t="s">
        <v>1153</v>
      </c>
      <c r="AH64" s="151" t="s">
        <v>269</v>
      </c>
      <c r="AI64" s="151" t="s">
        <v>1151</v>
      </c>
      <c r="AJ64" s="154">
        <v>905</v>
      </c>
      <c r="AK64" s="154">
        <v>905</v>
      </c>
      <c r="AL64" s="151" t="s">
        <v>271</v>
      </c>
      <c r="AM64" s="154">
        <v>7254.91</v>
      </c>
      <c r="AN64" s="154">
        <v>338.32</v>
      </c>
      <c r="AO64" s="154">
        <v>7593.23</v>
      </c>
      <c r="AP64" s="154">
        <v>33325.089999999997</v>
      </c>
      <c r="AQ64" s="154">
        <v>6439.51</v>
      </c>
      <c r="AR64" s="154">
        <v>39764.6</v>
      </c>
      <c r="AS64" s="154">
        <v>30084.09</v>
      </c>
      <c r="AT64" s="154">
        <v>6439.51</v>
      </c>
      <c r="AU64" s="154">
        <v>36523.599999999999</v>
      </c>
      <c r="AV64" s="151">
        <v>40</v>
      </c>
      <c r="AW64" s="141"/>
      <c r="AX64" s="141"/>
      <c r="AY64" s="122"/>
      <c r="AZ64" s="122"/>
      <c r="BA64" s="122"/>
      <c r="BB64" s="151" t="s">
        <v>288</v>
      </c>
      <c r="BC64" s="122"/>
      <c r="BD64" s="151" t="s">
        <v>289</v>
      </c>
      <c r="BE64" s="154">
        <v>37339</v>
      </c>
      <c r="BF64" s="151" t="s">
        <v>535</v>
      </c>
      <c r="BG64" s="151" t="s">
        <v>920</v>
      </c>
      <c r="BH64" s="155" t="s">
        <v>1472</v>
      </c>
      <c r="BI64" s="95" t="s">
        <v>100</v>
      </c>
      <c r="BJ64" s="121">
        <v>46239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20" t="s">
        <v>327</v>
      </c>
    </row>
    <row r="65" spans="1:69" ht="26.4" hidden="1" x14ac:dyDescent="0.3">
      <c r="A65" s="130">
        <v>61</v>
      </c>
      <c r="B65" s="151" t="s">
        <v>252</v>
      </c>
      <c r="C65" s="151" t="s">
        <v>253</v>
      </c>
      <c r="D65" s="151" t="s">
        <v>415</v>
      </c>
      <c r="E65" s="151" t="s">
        <v>416</v>
      </c>
      <c r="F65" s="151" t="s">
        <v>416</v>
      </c>
      <c r="G65" s="151" t="s">
        <v>417</v>
      </c>
      <c r="H65" s="151" t="s">
        <v>418</v>
      </c>
      <c r="I65" s="151">
        <v>35998</v>
      </c>
      <c r="J65" s="151" t="s">
        <v>440</v>
      </c>
      <c r="K65" s="151">
        <v>35998</v>
      </c>
      <c r="L65" s="151" t="s">
        <v>420</v>
      </c>
      <c r="M65" s="151" t="s">
        <v>421</v>
      </c>
      <c r="N65" s="151">
        <v>53982</v>
      </c>
      <c r="O65" s="151" t="s">
        <v>532</v>
      </c>
      <c r="P65" s="151">
        <v>79194</v>
      </c>
      <c r="Q65" s="151" t="s">
        <v>533</v>
      </c>
      <c r="R65" s="151" t="s">
        <v>254</v>
      </c>
      <c r="S65" s="151" t="s">
        <v>536</v>
      </c>
      <c r="T65" s="151" t="s">
        <v>536</v>
      </c>
      <c r="U65" s="151" t="s">
        <v>261</v>
      </c>
      <c r="V65" s="151" t="s">
        <v>256</v>
      </c>
      <c r="W65" s="151">
        <v>0</v>
      </c>
      <c r="X65" s="151" t="s">
        <v>259</v>
      </c>
      <c r="Y65" s="151">
        <v>18220582</v>
      </c>
      <c r="Z65" s="151" t="s">
        <v>747</v>
      </c>
      <c r="AA65" s="151" t="s">
        <v>1151</v>
      </c>
      <c r="AB65" s="154">
        <v>31116</v>
      </c>
      <c r="AC65" s="151" t="s">
        <v>1049</v>
      </c>
      <c r="AD65" s="151">
        <v>52</v>
      </c>
      <c r="AE65" s="151" t="s">
        <v>268</v>
      </c>
      <c r="AF65" s="151" t="s">
        <v>1154</v>
      </c>
      <c r="AG65" s="151" t="s">
        <v>1153</v>
      </c>
      <c r="AH65" s="151" t="s">
        <v>269</v>
      </c>
      <c r="AI65" s="151" t="s">
        <v>1151</v>
      </c>
      <c r="AJ65" s="154">
        <v>970</v>
      </c>
      <c r="AK65" s="154">
        <v>970</v>
      </c>
      <c r="AL65" s="151" t="s">
        <v>271</v>
      </c>
      <c r="AM65" s="154">
        <v>16808.03</v>
      </c>
      <c r="AN65" s="154">
        <v>1892</v>
      </c>
      <c r="AO65" s="154">
        <v>18700.03</v>
      </c>
      <c r="AP65" s="154">
        <v>16994.060000000001</v>
      </c>
      <c r="AQ65" s="154">
        <v>3126.75</v>
      </c>
      <c r="AR65" s="154">
        <v>20120.810000000001</v>
      </c>
      <c r="AS65" s="154">
        <v>15055.97</v>
      </c>
      <c r="AT65" s="154">
        <v>3126.75</v>
      </c>
      <c r="AU65" s="154">
        <v>18182.72</v>
      </c>
      <c r="AV65" s="151">
        <v>59</v>
      </c>
      <c r="AW65" s="141"/>
      <c r="AX65" s="141"/>
      <c r="AY65" s="122"/>
      <c r="AZ65" s="122"/>
      <c r="BA65" s="122"/>
      <c r="BB65" s="151" t="s">
        <v>288</v>
      </c>
      <c r="BC65" s="122"/>
      <c r="BD65" s="151" t="s">
        <v>292</v>
      </c>
      <c r="BE65" s="154">
        <v>31116</v>
      </c>
      <c r="BF65" s="151" t="s">
        <v>536</v>
      </c>
      <c r="BG65" s="151" t="s">
        <v>921</v>
      </c>
      <c r="BH65" s="155" t="s">
        <v>1472</v>
      </c>
      <c r="BI65" s="95" t="s">
        <v>100</v>
      </c>
      <c r="BJ65" s="121">
        <v>46239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20" t="s">
        <v>327</v>
      </c>
    </row>
    <row r="66" spans="1:69" ht="26.4" hidden="1" x14ac:dyDescent="0.3">
      <c r="A66" s="130">
        <v>62</v>
      </c>
      <c r="B66" s="151" t="s">
        <v>252</v>
      </c>
      <c r="C66" s="151" t="s">
        <v>253</v>
      </c>
      <c r="D66" s="151" t="s">
        <v>415</v>
      </c>
      <c r="E66" s="151" t="s">
        <v>416</v>
      </c>
      <c r="F66" s="151" t="s">
        <v>416</v>
      </c>
      <c r="G66" s="151" t="s">
        <v>417</v>
      </c>
      <c r="H66" s="151" t="s">
        <v>418</v>
      </c>
      <c r="I66" s="151">
        <v>35998</v>
      </c>
      <c r="J66" s="151" t="s">
        <v>440</v>
      </c>
      <c r="K66" s="151">
        <v>35998</v>
      </c>
      <c r="L66" s="151" t="s">
        <v>420</v>
      </c>
      <c r="M66" s="151" t="s">
        <v>421</v>
      </c>
      <c r="N66" s="151">
        <v>53982</v>
      </c>
      <c r="O66" s="151" t="s">
        <v>532</v>
      </c>
      <c r="P66" s="151">
        <v>79194</v>
      </c>
      <c r="Q66" s="151" t="s">
        <v>533</v>
      </c>
      <c r="R66" s="151" t="s">
        <v>254</v>
      </c>
      <c r="S66" s="151" t="s">
        <v>537</v>
      </c>
      <c r="T66" s="151" t="s">
        <v>537</v>
      </c>
      <c r="U66" s="151" t="s">
        <v>257</v>
      </c>
      <c r="V66" s="151" t="s">
        <v>256</v>
      </c>
      <c r="W66" s="151">
        <v>0</v>
      </c>
      <c r="X66" s="151" t="s">
        <v>259</v>
      </c>
      <c r="Y66" s="151">
        <v>18220911</v>
      </c>
      <c r="Z66" s="151" t="s">
        <v>748</v>
      </c>
      <c r="AA66" s="151" t="s">
        <v>1151</v>
      </c>
      <c r="AB66" s="154">
        <v>31116</v>
      </c>
      <c r="AC66" s="151" t="s">
        <v>1049</v>
      </c>
      <c r="AD66" s="151">
        <v>52</v>
      </c>
      <c r="AE66" s="151" t="s">
        <v>268</v>
      </c>
      <c r="AF66" s="151" t="s">
        <v>1154</v>
      </c>
      <c r="AG66" s="151" t="s">
        <v>1153</v>
      </c>
      <c r="AH66" s="151" t="s">
        <v>269</v>
      </c>
      <c r="AI66" s="151" t="s">
        <v>1151</v>
      </c>
      <c r="AJ66" s="154">
        <v>970</v>
      </c>
      <c r="AK66" s="154">
        <v>970</v>
      </c>
      <c r="AL66" s="151" t="s">
        <v>271</v>
      </c>
      <c r="AM66" s="154">
        <v>29007.86</v>
      </c>
      <c r="AN66" s="154">
        <v>1899</v>
      </c>
      <c r="AO66" s="154">
        <v>30906.86</v>
      </c>
      <c r="AP66" s="154">
        <v>3398.35</v>
      </c>
      <c r="AQ66" s="154">
        <v>54.58</v>
      </c>
      <c r="AR66" s="154">
        <v>3452.93</v>
      </c>
      <c r="AS66" s="154">
        <v>2220.14</v>
      </c>
      <c r="AT66" s="154">
        <v>54.58</v>
      </c>
      <c r="AU66" s="154">
        <v>2274.7199999999998</v>
      </c>
      <c r="AV66" s="151">
        <v>59</v>
      </c>
      <c r="AW66" s="141"/>
      <c r="AX66" s="141"/>
      <c r="AY66" s="122"/>
      <c r="AZ66" s="122"/>
      <c r="BA66" s="122"/>
      <c r="BB66" s="151" t="s">
        <v>288</v>
      </c>
      <c r="BC66" s="122"/>
      <c r="BD66" s="151" t="s">
        <v>1470</v>
      </c>
      <c r="BE66" s="154">
        <v>31116</v>
      </c>
      <c r="BF66" s="151" t="s">
        <v>537</v>
      </c>
      <c r="BG66" s="151" t="s">
        <v>922</v>
      </c>
      <c r="BH66" s="155" t="s">
        <v>1472</v>
      </c>
      <c r="BI66" s="95" t="s">
        <v>100</v>
      </c>
      <c r="BJ66" s="121">
        <v>46239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20" t="s">
        <v>327</v>
      </c>
    </row>
    <row r="67" spans="1:69" ht="26.4" hidden="1" x14ac:dyDescent="0.3">
      <c r="A67" s="130">
        <v>63</v>
      </c>
      <c r="B67" s="151" t="s">
        <v>252</v>
      </c>
      <c r="C67" s="151" t="s">
        <v>253</v>
      </c>
      <c r="D67" s="151" t="s">
        <v>415</v>
      </c>
      <c r="E67" s="151" t="s">
        <v>416</v>
      </c>
      <c r="F67" s="151" t="s">
        <v>416</v>
      </c>
      <c r="G67" s="151" t="s">
        <v>417</v>
      </c>
      <c r="H67" s="151" t="s">
        <v>418</v>
      </c>
      <c r="I67" s="151">
        <v>36013</v>
      </c>
      <c r="J67" s="151" t="s">
        <v>467</v>
      </c>
      <c r="K67" s="151">
        <v>36013</v>
      </c>
      <c r="L67" s="151" t="s">
        <v>420</v>
      </c>
      <c r="M67" s="151" t="s">
        <v>421</v>
      </c>
      <c r="N67" s="151">
        <v>53846</v>
      </c>
      <c r="O67" s="151" t="s">
        <v>468</v>
      </c>
      <c r="P67" s="151">
        <v>79209</v>
      </c>
      <c r="Q67" s="151" t="s">
        <v>538</v>
      </c>
      <c r="R67" s="151" t="s">
        <v>254</v>
      </c>
      <c r="S67" s="151" t="s">
        <v>539</v>
      </c>
      <c r="T67" s="151" t="s">
        <v>539</v>
      </c>
      <c r="U67" s="151" t="s">
        <v>260</v>
      </c>
      <c r="V67" s="151" t="s">
        <v>256</v>
      </c>
      <c r="W67" s="151">
        <v>0</v>
      </c>
      <c r="X67" s="151" t="s">
        <v>338</v>
      </c>
      <c r="Y67" s="151">
        <v>18411537</v>
      </c>
      <c r="Z67" s="151" t="s">
        <v>736</v>
      </c>
      <c r="AA67" s="151" t="s">
        <v>1155</v>
      </c>
      <c r="AB67" s="154">
        <v>37339</v>
      </c>
      <c r="AC67" s="151" t="s">
        <v>1066</v>
      </c>
      <c r="AD67" s="151">
        <v>52</v>
      </c>
      <c r="AE67" s="151" t="s">
        <v>273</v>
      </c>
      <c r="AF67" s="151" t="s">
        <v>1156</v>
      </c>
      <c r="AG67" s="151" t="s">
        <v>1157</v>
      </c>
      <c r="AH67" s="151" t="s">
        <v>269</v>
      </c>
      <c r="AI67" s="151" t="s">
        <v>1155</v>
      </c>
      <c r="AJ67" s="154">
        <v>1160</v>
      </c>
      <c r="AK67" s="154">
        <v>1160</v>
      </c>
      <c r="AL67" s="151" t="s">
        <v>271</v>
      </c>
      <c r="AM67" s="154">
        <v>26639.05</v>
      </c>
      <c r="AN67" s="154">
        <v>1295</v>
      </c>
      <c r="AO67" s="154">
        <v>27934.05</v>
      </c>
      <c r="AP67" s="154">
        <v>11409.37</v>
      </c>
      <c r="AQ67" s="154">
        <v>1307.94</v>
      </c>
      <c r="AR67" s="154">
        <v>12717.31</v>
      </c>
      <c r="AS67" s="154">
        <v>11193.95</v>
      </c>
      <c r="AT67" s="154">
        <v>1307.94</v>
      </c>
      <c r="AU67" s="154">
        <v>12501.89</v>
      </c>
      <c r="AV67" s="151">
        <v>60</v>
      </c>
      <c r="AW67" s="141"/>
      <c r="AX67" s="141"/>
      <c r="AY67" s="122"/>
      <c r="AZ67" s="122"/>
      <c r="BA67" s="122"/>
      <c r="BB67" s="151" t="s">
        <v>288</v>
      </c>
      <c r="BC67" s="122"/>
      <c r="BD67" s="151" t="s">
        <v>292</v>
      </c>
      <c r="BE67" s="154">
        <v>37339</v>
      </c>
      <c r="BF67" s="151" t="s">
        <v>539</v>
      </c>
      <c r="BG67" s="151" t="s">
        <v>923</v>
      </c>
      <c r="BH67" s="155" t="s">
        <v>1472</v>
      </c>
      <c r="BI67" s="95" t="s">
        <v>100</v>
      </c>
      <c r="BJ67" s="121">
        <v>46238</v>
      </c>
      <c r="BK67" s="94" t="s">
        <v>107</v>
      </c>
      <c r="BL67" s="95" t="s">
        <v>119</v>
      </c>
      <c r="BM67" s="96" t="s">
        <v>181</v>
      </c>
      <c r="BN67" s="94" t="s">
        <v>223</v>
      </c>
      <c r="BO67" s="94"/>
      <c r="BP67" s="42"/>
      <c r="BQ67" s="120" t="s">
        <v>329</v>
      </c>
    </row>
    <row r="68" spans="1:69" ht="26.4" hidden="1" x14ac:dyDescent="0.3">
      <c r="A68" s="130">
        <v>64</v>
      </c>
      <c r="B68" s="151" t="s">
        <v>252</v>
      </c>
      <c r="C68" s="151" t="s">
        <v>253</v>
      </c>
      <c r="D68" s="151" t="s">
        <v>415</v>
      </c>
      <c r="E68" s="151" t="s">
        <v>416</v>
      </c>
      <c r="F68" s="151" t="s">
        <v>416</v>
      </c>
      <c r="G68" s="151" t="s">
        <v>417</v>
      </c>
      <c r="H68" s="151" t="s">
        <v>418</v>
      </c>
      <c r="I68" s="151">
        <v>36011</v>
      </c>
      <c r="J68" s="151" t="s">
        <v>459</v>
      </c>
      <c r="K68" s="151">
        <v>36011</v>
      </c>
      <c r="L68" s="151" t="s">
        <v>420</v>
      </c>
      <c r="M68" s="151" t="s">
        <v>421</v>
      </c>
      <c r="N68" s="151">
        <v>53867</v>
      </c>
      <c r="O68" s="151" t="s">
        <v>484</v>
      </c>
      <c r="P68" s="151">
        <v>79021</v>
      </c>
      <c r="Q68" s="151" t="s">
        <v>485</v>
      </c>
      <c r="R68" s="151" t="s">
        <v>254</v>
      </c>
      <c r="S68" s="151" t="s">
        <v>486</v>
      </c>
      <c r="T68" s="151" t="s">
        <v>486</v>
      </c>
      <c r="U68" s="151" t="s">
        <v>260</v>
      </c>
      <c r="V68" s="151" t="s">
        <v>263</v>
      </c>
      <c r="W68" s="151">
        <v>0</v>
      </c>
      <c r="X68" s="151" t="s">
        <v>259</v>
      </c>
      <c r="Y68" s="151">
        <v>19210386</v>
      </c>
      <c r="Z68" s="151" t="s">
        <v>719</v>
      </c>
      <c r="AA68" s="151" t="s">
        <v>1158</v>
      </c>
      <c r="AB68" s="154">
        <v>31116</v>
      </c>
      <c r="AC68" s="151" t="s">
        <v>1066</v>
      </c>
      <c r="AD68" s="151">
        <v>24</v>
      </c>
      <c r="AE68" s="151" t="s">
        <v>1118</v>
      </c>
      <c r="AF68" s="151" t="s">
        <v>1095</v>
      </c>
      <c r="AG68" s="151" t="s">
        <v>1096</v>
      </c>
      <c r="AH68" s="151" t="s">
        <v>311</v>
      </c>
      <c r="AI68" s="151" t="s">
        <v>1158</v>
      </c>
      <c r="AJ68" s="154">
        <v>1650</v>
      </c>
      <c r="AK68" s="154">
        <v>1650</v>
      </c>
      <c r="AL68" s="151" t="s">
        <v>1159</v>
      </c>
      <c r="AM68" s="154">
        <v>11227.72</v>
      </c>
      <c r="AN68" s="154">
        <v>936.38</v>
      </c>
      <c r="AO68" s="154">
        <v>12164.1</v>
      </c>
      <c r="AP68" s="154">
        <v>26321.85</v>
      </c>
      <c r="AQ68" s="154">
        <v>3680.72</v>
      </c>
      <c r="AR68" s="154">
        <v>30002.57</v>
      </c>
      <c r="AS68" s="154">
        <v>22730.28</v>
      </c>
      <c r="AT68" s="154">
        <v>3680.72</v>
      </c>
      <c r="AU68" s="154">
        <v>26411</v>
      </c>
      <c r="AV68" s="151">
        <v>59</v>
      </c>
      <c r="AW68" s="141"/>
      <c r="AX68" s="141"/>
      <c r="AY68" s="122"/>
      <c r="AZ68" s="122"/>
      <c r="BA68" s="122"/>
      <c r="BB68" s="151" t="s">
        <v>288</v>
      </c>
      <c r="BC68" s="122"/>
      <c r="BD68" s="151"/>
      <c r="BE68" s="154">
        <v>0</v>
      </c>
      <c r="BF68" s="151" t="s">
        <v>486</v>
      </c>
      <c r="BG68" s="151" t="s">
        <v>889</v>
      </c>
      <c r="BH68" s="155" t="s">
        <v>1472</v>
      </c>
      <c r="BI68" s="95" t="s">
        <v>100</v>
      </c>
      <c r="BJ68" s="121">
        <v>46240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20" t="s">
        <v>327</v>
      </c>
    </row>
    <row r="69" spans="1:69" ht="26.4" hidden="1" x14ac:dyDescent="0.3">
      <c r="A69" s="130">
        <v>65</v>
      </c>
      <c r="B69" s="151" t="s">
        <v>252</v>
      </c>
      <c r="C69" s="151" t="s">
        <v>253</v>
      </c>
      <c r="D69" s="151" t="s">
        <v>415</v>
      </c>
      <c r="E69" s="151" t="s">
        <v>416</v>
      </c>
      <c r="F69" s="151" t="s">
        <v>416</v>
      </c>
      <c r="G69" s="151" t="s">
        <v>417</v>
      </c>
      <c r="H69" s="151" t="s">
        <v>418</v>
      </c>
      <c r="I69" s="151">
        <v>35993</v>
      </c>
      <c r="J69" s="151" t="s">
        <v>447</v>
      </c>
      <c r="K69" s="151">
        <v>35993</v>
      </c>
      <c r="L69" s="151" t="s">
        <v>420</v>
      </c>
      <c r="M69" s="151" t="s">
        <v>421</v>
      </c>
      <c r="N69" s="151">
        <v>53847</v>
      </c>
      <c r="O69" s="151" t="s">
        <v>472</v>
      </c>
      <c r="P69" s="151">
        <v>78995</v>
      </c>
      <c r="Q69" s="151" t="s">
        <v>473</v>
      </c>
      <c r="R69" s="151" t="s">
        <v>254</v>
      </c>
      <c r="S69" s="151" t="s">
        <v>489</v>
      </c>
      <c r="T69" s="151" t="s">
        <v>489</v>
      </c>
      <c r="U69" s="151" t="s">
        <v>260</v>
      </c>
      <c r="V69" s="151" t="s">
        <v>263</v>
      </c>
      <c r="W69" s="151">
        <v>0</v>
      </c>
      <c r="X69" s="151" t="s">
        <v>259</v>
      </c>
      <c r="Y69" s="151">
        <v>19210639</v>
      </c>
      <c r="Z69" s="151" t="s">
        <v>721</v>
      </c>
      <c r="AA69" s="151" t="s">
        <v>1160</v>
      </c>
      <c r="AB69" s="154">
        <v>31116</v>
      </c>
      <c r="AC69" s="151" t="s">
        <v>1066</v>
      </c>
      <c r="AD69" s="151">
        <v>24</v>
      </c>
      <c r="AE69" s="151" t="s">
        <v>274</v>
      </c>
      <c r="AF69" s="151" t="s">
        <v>1100</v>
      </c>
      <c r="AG69" s="151" t="s">
        <v>1101</v>
      </c>
      <c r="AH69" s="151" t="s">
        <v>311</v>
      </c>
      <c r="AI69" s="151" t="s">
        <v>1160</v>
      </c>
      <c r="AJ69" s="154">
        <v>1650</v>
      </c>
      <c r="AK69" s="154">
        <v>1650</v>
      </c>
      <c r="AL69" s="151" t="s">
        <v>1161</v>
      </c>
      <c r="AM69" s="154">
        <v>10288</v>
      </c>
      <c r="AN69" s="154">
        <v>288</v>
      </c>
      <c r="AO69" s="154">
        <v>10576</v>
      </c>
      <c r="AP69" s="154">
        <v>24446</v>
      </c>
      <c r="AQ69" s="154">
        <v>2070</v>
      </c>
      <c r="AR69" s="154">
        <v>26516</v>
      </c>
      <c r="AS69" s="154">
        <v>20828</v>
      </c>
      <c r="AT69" s="154">
        <v>2070</v>
      </c>
      <c r="AU69" s="154">
        <v>22898</v>
      </c>
      <c r="AV69" s="151">
        <v>60</v>
      </c>
      <c r="AW69" s="141"/>
      <c r="AX69" s="141"/>
      <c r="AY69" s="122"/>
      <c r="AZ69" s="122"/>
      <c r="BA69" s="122"/>
      <c r="BB69" s="151" t="s">
        <v>288</v>
      </c>
      <c r="BC69" s="122"/>
      <c r="BD69" s="151"/>
      <c r="BE69" s="154">
        <v>0</v>
      </c>
      <c r="BF69" s="151" t="s">
        <v>489</v>
      </c>
      <c r="BG69" s="151" t="s">
        <v>891</v>
      </c>
      <c r="BH69" s="155" t="s">
        <v>1472</v>
      </c>
      <c r="BI69" s="95" t="s">
        <v>100</v>
      </c>
      <c r="BJ69" s="121">
        <v>46240</v>
      </c>
      <c r="BK69" s="94" t="s">
        <v>107</v>
      </c>
      <c r="BL69" s="95" t="s">
        <v>119</v>
      </c>
      <c r="BM69" s="96" t="s">
        <v>181</v>
      </c>
      <c r="BN69" s="94" t="s">
        <v>223</v>
      </c>
      <c r="BO69" s="94"/>
      <c r="BP69" s="42"/>
      <c r="BQ69" s="120" t="s">
        <v>329</v>
      </c>
    </row>
    <row r="70" spans="1:69" ht="26.4" hidden="1" x14ac:dyDescent="0.3">
      <c r="A70" s="130">
        <v>66</v>
      </c>
      <c r="B70" s="151" t="s">
        <v>252</v>
      </c>
      <c r="C70" s="151" t="s">
        <v>253</v>
      </c>
      <c r="D70" s="151" t="s">
        <v>415</v>
      </c>
      <c r="E70" s="151" t="s">
        <v>416</v>
      </c>
      <c r="F70" s="151" t="s">
        <v>416</v>
      </c>
      <c r="G70" s="151" t="s">
        <v>417</v>
      </c>
      <c r="H70" s="151" t="s">
        <v>418</v>
      </c>
      <c r="I70" s="151">
        <v>35993</v>
      </c>
      <c r="J70" s="151" t="s">
        <v>447</v>
      </c>
      <c r="K70" s="151">
        <v>35993</v>
      </c>
      <c r="L70" s="151" t="s">
        <v>420</v>
      </c>
      <c r="M70" s="151" t="s">
        <v>421</v>
      </c>
      <c r="N70" s="151">
        <v>53847</v>
      </c>
      <c r="O70" s="151" t="s">
        <v>472</v>
      </c>
      <c r="P70" s="151">
        <v>79016</v>
      </c>
      <c r="Q70" s="151" t="s">
        <v>487</v>
      </c>
      <c r="R70" s="151" t="s">
        <v>254</v>
      </c>
      <c r="S70" s="151" t="s">
        <v>491</v>
      </c>
      <c r="T70" s="151" t="s">
        <v>491</v>
      </c>
      <c r="U70" s="151" t="s">
        <v>261</v>
      </c>
      <c r="V70" s="151" t="s">
        <v>263</v>
      </c>
      <c r="W70" s="151">
        <v>0</v>
      </c>
      <c r="X70" s="151" t="s">
        <v>333</v>
      </c>
      <c r="Y70" s="151">
        <v>19212585</v>
      </c>
      <c r="Z70" s="151" t="s">
        <v>723</v>
      </c>
      <c r="AA70" s="151" t="s">
        <v>1160</v>
      </c>
      <c r="AB70" s="154">
        <v>31116</v>
      </c>
      <c r="AC70" s="151" t="s">
        <v>1066</v>
      </c>
      <c r="AD70" s="151">
        <v>24</v>
      </c>
      <c r="AE70" s="151" t="s">
        <v>262</v>
      </c>
      <c r="AF70" s="151" t="s">
        <v>1102</v>
      </c>
      <c r="AG70" s="151" t="s">
        <v>1101</v>
      </c>
      <c r="AH70" s="151" t="s">
        <v>311</v>
      </c>
      <c r="AI70" s="151" t="s">
        <v>1160</v>
      </c>
      <c r="AJ70" s="154">
        <v>1650</v>
      </c>
      <c r="AK70" s="154">
        <v>1650</v>
      </c>
      <c r="AL70" s="151" t="s">
        <v>270</v>
      </c>
      <c r="AM70" s="154">
        <v>2188</v>
      </c>
      <c r="AN70" s="154">
        <v>225.21</v>
      </c>
      <c r="AO70" s="154">
        <v>2413.21</v>
      </c>
      <c r="AP70" s="154">
        <v>32546</v>
      </c>
      <c r="AQ70" s="154">
        <v>5525.79</v>
      </c>
      <c r="AR70" s="154">
        <v>38071.79</v>
      </c>
      <c r="AS70" s="154">
        <v>28928</v>
      </c>
      <c r="AT70" s="154">
        <v>5525.79</v>
      </c>
      <c r="AU70" s="154">
        <v>34453.79</v>
      </c>
      <c r="AV70" s="151">
        <v>60</v>
      </c>
      <c r="AW70" s="141"/>
      <c r="AX70" s="141"/>
      <c r="AY70" s="122"/>
      <c r="AZ70" s="122"/>
      <c r="BA70" s="122"/>
      <c r="BB70" s="151" t="s">
        <v>288</v>
      </c>
      <c r="BC70" s="122"/>
      <c r="BD70" s="151"/>
      <c r="BE70" s="154">
        <v>0</v>
      </c>
      <c r="BF70" s="151" t="s">
        <v>491</v>
      </c>
      <c r="BG70" s="151" t="s">
        <v>893</v>
      </c>
      <c r="BH70" s="155" t="s">
        <v>1472</v>
      </c>
      <c r="BI70" s="95" t="s">
        <v>100</v>
      </c>
      <c r="BJ70" s="121">
        <v>46240</v>
      </c>
      <c r="BK70" s="94" t="s">
        <v>107</v>
      </c>
      <c r="BL70" s="95" t="s">
        <v>119</v>
      </c>
      <c r="BM70" s="96" t="s">
        <v>181</v>
      </c>
      <c r="BN70" s="94" t="s">
        <v>223</v>
      </c>
      <c r="BO70" s="94"/>
      <c r="BP70" s="42"/>
      <c r="BQ70" s="120" t="s">
        <v>329</v>
      </c>
    </row>
    <row r="71" spans="1:69" ht="26.4" hidden="1" x14ac:dyDescent="0.3">
      <c r="A71" s="130">
        <v>67</v>
      </c>
      <c r="B71" s="151" t="s">
        <v>252</v>
      </c>
      <c r="C71" s="151" t="s">
        <v>253</v>
      </c>
      <c r="D71" s="151" t="s">
        <v>415</v>
      </c>
      <c r="E71" s="151" t="s">
        <v>416</v>
      </c>
      <c r="F71" s="151" t="s">
        <v>416</v>
      </c>
      <c r="G71" s="151" t="s">
        <v>417</v>
      </c>
      <c r="H71" s="151" t="s">
        <v>418</v>
      </c>
      <c r="I71" s="151">
        <v>36011</v>
      </c>
      <c r="J71" s="151" t="s">
        <v>459</v>
      </c>
      <c r="K71" s="151">
        <v>36011</v>
      </c>
      <c r="L71" s="151" t="s">
        <v>420</v>
      </c>
      <c r="M71" s="151" t="s">
        <v>421</v>
      </c>
      <c r="N71" s="151">
        <v>53867</v>
      </c>
      <c r="O71" s="151" t="s">
        <v>484</v>
      </c>
      <c r="P71" s="151">
        <v>79023</v>
      </c>
      <c r="Q71" s="151" t="s">
        <v>492</v>
      </c>
      <c r="R71" s="151" t="s">
        <v>254</v>
      </c>
      <c r="S71" s="151" t="s">
        <v>493</v>
      </c>
      <c r="T71" s="151" t="s">
        <v>493</v>
      </c>
      <c r="U71" s="151" t="s">
        <v>260</v>
      </c>
      <c r="V71" s="151" t="s">
        <v>263</v>
      </c>
      <c r="W71" s="151">
        <v>0</v>
      </c>
      <c r="X71" s="151" t="s">
        <v>333</v>
      </c>
      <c r="Y71" s="151">
        <v>19214063</v>
      </c>
      <c r="Z71" s="151" t="s">
        <v>724</v>
      </c>
      <c r="AA71" s="151" t="s">
        <v>1158</v>
      </c>
      <c r="AB71" s="154">
        <v>31116</v>
      </c>
      <c r="AC71" s="151" t="s">
        <v>1066</v>
      </c>
      <c r="AD71" s="151">
        <v>24</v>
      </c>
      <c r="AE71" s="151" t="s">
        <v>275</v>
      </c>
      <c r="AF71" s="151" t="s">
        <v>1103</v>
      </c>
      <c r="AG71" s="151" t="s">
        <v>1096</v>
      </c>
      <c r="AH71" s="151" t="s">
        <v>311</v>
      </c>
      <c r="AI71" s="151" t="s">
        <v>1158</v>
      </c>
      <c r="AJ71" s="154">
        <v>1650</v>
      </c>
      <c r="AK71" s="154">
        <v>1650</v>
      </c>
      <c r="AL71" s="151" t="s">
        <v>270</v>
      </c>
      <c r="AM71" s="154">
        <v>6141.1</v>
      </c>
      <c r="AN71" s="154">
        <v>188.12</v>
      </c>
      <c r="AO71" s="154">
        <v>6329.22</v>
      </c>
      <c r="AP71" s="154">
        <v>30514.799999999999</v>
      </c>
      <c r="AQ71" s="154">
        <v>6106.89</v>
      </c>
      <c r="AR71" s="154">
        <v>36621.69</v>
      </c>
      <c r="AS71" s="154">
        <v>28572.9</v>
      </c>
      <c r="AT71" s="154">
        <v>6106.89</v>
      </c>
      <c r="AU71" s="154">
        <v>34679.79</v>
      </c>
      <c r="AV71" s="151">
        <v>59</v>
      </c>
      <c r="AW71" s="141"/>
      <c r="AX71" s="141"/>
      <c r="AY71" s="122"/>
      <c r="AZ71" s="122"/>
      <c r="BA71" s="122"/>
      <c r="BB71" s="151" t="s">
        <v>288</v>
      </c>
      <c r="BC71" s="122"/>
      <c r="BD71" s="151"/>
      <c r="BE71" s="154">
        <v>0</v>
      </c>
      <c r="BF71" s="151" t="s">
        <v>493</v>
      </c>
      <c r="BG71" s="151" t="s">
        <v>894</v>
      </c>
      <c r="BH71" s="155" t="s">
        <v>1472</v>
      </c>
      <c r="BI71" s="95" t="s">
        <v>100</v>
      </c>
      <c r="BJ71" s="121">
        <v>46240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20" t="s">
        <v>327</v>
      </c>
    </row>
    <row r="72" spans="1:69" ht="26.4" hidden="1" x14ac:dyDescent="0.3">
      <c r="A72" s="130">
        <v>68</v>
      </c>
      <c r="B72" s="151" t="s">
        <v>252</v>
      </c>
      <c r="C72" s="151" t="s">
        <v>253</v>
      </c>
      <c r="D72" s="151" t="s">
        <v>415</v>
      </c>
      <c r="E72" s="151" t="s">
        <v>416</v>
      </c>
      <c r="F72" s="151" t="s">
        <v>416</v>
      </c>
      <c r="G72" s="151" t="s">
        <v>417</v>
      </c>
      <c r="H72" s="151" t="s">
        <v>418</v>
      </c>
      <c r="I72" s="151">
        <v>36011</v>
      </c>
      <c r="J72" s="151" t="s">
        <v>459</v>
      </c>
      <c r="K72" s="151">
        <v>36011</v>
      </c>
      <c r="L72" s="151" t="s">
        <v>420</v>
      </c>
      <c r="M72" s="151" t="s">
        <v>421</v>
      </c>
      <c r="N72" s="151">
        <v>53867</v>
      </c>
      <c r="O72" s="151" t="s">
        <v>484</v>
      </c>
      <c r="P72" s="151">
        <v>79021</v>
      </c>
      <c r="Q72" s="151" t="s">
        <v>485</v>
      </c>
      <c r="R72" s="151" t="s">
        <v>254</v>
      </c>
      <c r="S72" s="151" t="s">
        <v>540</v>
      </c>
      <c r="T72" s="151" t="s">
        <v>540</v>
      </c>
      <c r="U72" s="151" t="s">
        <v>261</v>
      </c>
      <c r="V72" s="151" t="s">
        <v>256</v>
      </c>
      <c r="W72" s="151">
        <v>0</v>
      </c>
      <c r="X72" s="151" t="s">
        <v>308</v>
      </c>
      <c r="Y72" s="151">
        <v>19756444</v>
      </c>
      <c r="Z72" s="151" t="s">
        <v>749</v>
      </c>
      <c r="AA72" s="151" t="s">
        <v>352</v>
      </c>
      <c r="AB72" s="154">
        <v>31116</v>
      </c>
      <c r="AC72" s="151" t="s">
        <v>1066</v>
      </c>
      <c r="AD72" s="151">
        <v>24</v>
      </c>
      <c r="AE72" s="151" t="s">
        <v>273</v>
      </c>
      <c r="AF72" s="151" t="s">
        <v>1162</v>
      </c>
      <c r="AG72" s="151" t="s">
        <v>1163</v>
      </c>
      <c r="AH72" s="151" t="s">
        <v>269</v>
      </c>
      <c r="AI72" s="151" t="s">
        <v>352</v>
      </c>
      <c r="AJ72" s="154">
        <v>1650</v>
      </c>
      <c r="AK72" s="154">
        <v>1650</v>
      </c>
      <c r="AL72" s="151" t="s">
        <v>271</v>
      </c>
      <c r="AM72" s="154">
        <v>25632.66</v>
      </c>
      <c r="AN72" s="154">
        <v>1121.17</v>
      </c>
      <c r="AO72" s="154">
        <v>26753.83</v>
      </c>
      <c r="AP72" s="154">
        <v>6617.34</v>
      </c>
      <c r="AQ72" s="154">
        <v>156.83000000000001</v>
      </c>
      <c r="AR72" s="154">
        <v>6774.17</v>
      </c>
      <c r="AS72" s="154">
        <v>5483.34</v>
      </c>
      <c r="AT72" s="154">
        <v>156.83000000000001</v>
      </c>
      <c r="AU72" s="154">
        <v>5640.17</v>
      </c>
      <c r="AV72" s="151">
        <v>59</v>
      </c>
      <c r="AW72" s="141"/>
      <c r="AX72" s="141"/>
      <c r="AY72" s="122"/>
      <c r="AZ72" s="122"/>
      <c r="BA72" s="122"/>
      <c r="BB72" s="151" t="s">
        <v>288</v>
      </c>
      <c r="BC72" s="122"/>
      <c r="BD72" s="151"/>
      <c r="BE72" s="154">
        <v>0</v>
      </c>
      <c r="BF72" s="151" t="s">
        <v>540</v>
      </c>
      <c r="BG72" s="151" t="s">
        <v>924</v>
      </c>
      <c r="BH72" s="155" t="s">
        <v>1472</v>
      </c>
      <c r="BI72" s="95" t="s">
        <v>100</v>
      </c>
      <c r="BJ72" s="121">
        <v>46240</v>
      </c>
      <c r="BK72" s="94" t="s">
        <v>107</v>
      </c>
      <c r="BL72" s="95" t="s">
        <v>119</v>
      </c>
      <c r="BM72" s="96" t="s">
        <v>181</v>
      </c>
      <c r="BN72" s="94" t="s">
        <v>223</v>
      </c>
      <c r="BO72" s="94"/>
      <c r="BP72" s="42"/>
      <c r="BQ72" s="120" t="s">
        <v>329</v>
      </c>
    </row>
    <row r="73" spans="1:69" ht="26.4" hidden="1" x14ac:dyDescent="0.3">
      <c r="A73" s="130">
        <v>69</v>
      </c>
      <c r="B73" s="151" t="s">
        <v>252</v>
      </c>
      <c r="C73" s="151" t="s">
        <v>253</v>
      </c>
      <c r="D73" s="151" t="s">
        <v>415</v>
      </c>
      <c r="E73" s="151" t="s">
        <v>416</v>
      </c>
      <c r="F73" s="151" t="s">
        <v>416</v>
      </c>
      <c r="G73" s="151" t="s">
        <v>417</v>
      </c>
      <c r="H73" s="151" t="s">
        <v>418</v>
      </c>
      <c r="I73" s="151">
        <v>36058</v>
      </c>
      <c r="J73" s="151" t="s">
        <v>509</v>
      </c>
      <c r="K73" s="151">
        <v>36058</v>
      </c>
      <c r="L73" s="151" t="s">
        <v>420</v>
      </c>
      <c r="M73" s="151" t="s">
        <v>421</v>
      </c>
      <c r="N73" s="151">
        <v>54033</v>
      </c>
      <c r="O73" s="151" t="s">
        <v>541</v>
      </c>
      <c r="P73" s="151">
        <v>79283</v>
      </c>
      <c r="Q73" s="151" t="s">
        <v>542</v>
      </c>
      <c r="R73" s="151" t="s">
        <v>254</v>
      </c>
      <c r="S73" s="151" t="s">
        <v>543</v>
      </c>
      <c r="T73" s="151" t="s">
        <v>543</v>
      </c>
      <c r="U73" s="151" t="s">
        <v>260</v>
      </c>
      <c r="V73" s="151" t="s">
        <v>256</v>
      </c>
      <c r="W73" s="151">
        <v>0</v>
      </c>
      <c r="X73" s="151" t="s">
        <v>308</v>
      </c>
      <c r="Y73" s="151">
        <v>20048929</v>
      </c>
      <c r="Z73" s="151" t="s">
        <v>750</v>
      </c>
      <c r="AA73" s="151" t="s">
        <v>1164</v>
      </c>
      <c r="AB73" s="154">
        <v>30735</v>
      </c>
      <c r="AC73" s="151" t="s">
        <v>1066</v>
      </c>
      <c r="AD73" s="151">
        <v>12</v>
      </c>
      <c r="AE73" s="151" t="s">
        <v>275</v>
      </c>
      <c r="AF73" s="151" t="s">
        <v>1165</v>
      </c>
      <c r="AG73" s="151" t="s">
        <v>1166</v>
      </c>
      <c r="AH73" s="151" t="s">
        <v>311</v>
      </c>
      <c r="AI73" s="151" t="s">
        <v>1164</v>
      </c>
      <c r="AJ73" s="154">
        <v>2900</v>
      </c>
      <c r="AK73" s="154">
        <v>2819</v>
      </c>
      <c r="AL73" s="151" t="s">
        <v>312</v>
      </c>
      <c r="AM73" s="154">
        <v>25227.35</v>
      </c>
      <c r="AN73" s="154">
        <v>0</v>
      </c>
      <c r="AO73" s="154">
        <v>25227.35</v>
      </c>
      <c r="AP73" s="154">
        <v>5821.47</v>
      </c>
      <c r="AQ73" s="154">
        <v>158.35</v>
      </c>
      <c r="AR73" s="154">
        <v>5979.82</v>
      </c>
      <c r="AS73" s="154">
        <v>5560.65</v>
      </c>
      <c r="AT73" s="154">
        <v>158.35</v>
      </c>
      <c r="AU73" s="154">
        <v>5719</v>
      </c>
      <c r="AV73" s="151">
        <v>57</v>
      </c>
      <c r="AW73" s="141"/>
      <c r="AX73" s="141"/>
      <c r="AY73" s="122"/>
      <c r="AZ73" s="122"/>
      <c r="BA73" s="122"/>
      <c r="BB73" s="151" t="s">
        <v>288</v>
      </c>
      <c r="BC73" s="122"/>
      <c r="BD73" s="151" t="s">
        <v>270</v>
      </c>
      <c r="BE73" s="154">
        <v>30735</v>
      </c>
      <c r="BF73" s="151" t="s">
        <v>543</v>
      </c>
      <c r="BG73" s="151" t="s">
        <v>925</v>
      </c>
      <c r="BH73" s="155" t="s">
        <v>1472</v>
      </c>
      <c r="BI73" s="95" t="s">
        <v>100</v>
      </c>
      <c r="BJ73" s="121">
        <v>46239</v>
      </c>
      <c r="BK73" s="94" t="s">
        <v>107</v>
      </c>
      <c r="BL73" s="95" t="s">
        <v>119</v>
      </c>
      <c r="BM73" s="96" t="s">
        <v>181</v>
      </c>
      <c r="BN73" s="94" t="s">
        <v>223</v>
      </c>
      <c r="BO73" s="94"/>
      <c r="BP73" s="42"/>
      <c r="BQ73" s="120" t="s">
        <v>329</v>
      </c>
    </row>
    <row r="74" spans="1:69" ht="26.4" hidden="1" x14ac:dyDescent="0.3">
      <c r="A74" s="130">
        <v>70</v>
      </c>
      <c r="B74" s="151" t="s">
        <v>252</v>
      </c>
      <c r="C74" s="151" t="s">
        <v>253</v>
      </c>
      <c r="D74" s="151" t="s">
        <v>415</v>
      </c>
      <c r="E74" s="151" t="s">
        <v>416</v>
      </c>
      <c r="F74" s="151" t="s">
        <v>416</v>
      </c>
      <c r="G74" s="151" t="s">
        <v>417</v>
      </c>
      <c r="H74" s="151" t="s">
        <v>418</v>
      </c>
      <c r="I74" s="151">
        <v>35993</v>
      </c>
      <c r="J74" s="151" t="s">
        <v>447</v>
      </c>
      <c r="K74" s="151">
        <v>35993</v>
      </c>
      <c r="L74" s="151" t="s">
        <v>420</v>
      </c>
      <c r="M74" s="151" t="s">
        <v>421</v>
      </c>
      <c r="N74" s="151">
        <v>53847</v>
      </c>
      <c r="O74" s="151" t="s">
        <v>472</v>
      </c>
      <c r="P74" s="151">
        <v>78995</v>
      </c>
      <c r="Q74" s="151" t="s">
        <v>473</v>
      </c>
      <c r="R74" s="151" t="s">
        <v>254</v>
      </c>
      <c r="S74" s="151" t="s">
        <v>527</v>
      </c>
      <c r="T74" s="151" t="s">
        <v>527</v>
      </c>
      <c r="U74" s="151" t="s">
        <v>261</v>
      </c>
      <c r="V74" s="151" t="s">
        <v>256</v>
      </c>
      <c r="W74" s="151">
        <v>0</v>
      </c>
      <c r="X74" s="151" t="s">
        <v>259</v>
      </c>
      <c r="Y74" s="151">
        <v>20240014</v>
      </c>
      <c r="Z74" s="151" t="s">
        <v>740</v>
      </c>
      <c r="AA74" s="151" t="s">
        <v>1160</v>
      </c>
      <c r="AB74" s="154">
        <v>31116</v>
      </c>
      <c r="AC74" s="151" t="s">
        <v>1066</v>
      </c>
      <c r="AD74" s="151">
        <v>24</v>
      </c>
      <c r="AE74" s="151" t="s">
        <v>275</v>
      </c>
      <c r="AF74" s="151" t="s">
        <v>1140</v>
      </c>
      <c r="AG74" s="151" t="s">
        <v>1139</v>
      </c>
      <c r="AH74" s="151" t="s">
        <v>311</v>
      </c>
      <c r="AI74" s="151" t="s">
        <v>1160</v>
      </c>
      <c r="AJ74" s="154">
        <v>1650</v>
      </c>
      <c r="AK74" s="154">
        <v>1650</v>
      </c>
      <c r="AL74" s="151" t="s">
        <v>270</v>
      </c>
      <c r="AM74" s="154">
        <v>709</v>
      </c>
      <c r="AN74" s="154">
        <v>621.54999999999995</v>
      </c>
      <c r="AO74" s="154">
        <v>1330.55</v>
      </c>
      <c r="AP74" s="154">
        <v>34025</v>
      </c>
      <c r="AQ74" s="154">
        <v>6394.45</v>
      </c>
      <c r="AR74" s="154">
        <v>40419.449999999997</v>
      </c>
      <c r="AS74" s="154">
        <v>30407</v>
      </c>
      <c r="AT74" s="154">
        <v>6394.45</v>
      </c>
      <c r="AU74" s="154">
        <v>36801.449999999997</v>
      </c>
      <c r="AV74" s="151">
        <v>60</v>
      </c>
      <c r="AW74" s="141"/>
      <c r="AX74" s="141"/>
      <c r="AY74" s="122"/>
      <c r="AZ74" s="122"/>
      <c r="BA74" s="122"/>
      <c r="BB74" s="151" t="s">
        <v>288</v>
      </c>
      <c r="BC74" s="122"/>
      <c r="BD74" s="151"/>
      <c r="BE74" s="154">
        <v>0</v>
      </c>
      <c r="BF74" s="151" t="s">
        <v>527</v>
      </c>
      <c r="BG74" s="151" t="s">
        <v>914</v>
      </c>
      <c r="BH74" s="155" t="s">
        <v>1472</v>
      </c>
      <c r="BI74" s="95" t="s">
        <v>100</v>
      </c>
      <c r="BJ74" s="121">
        <v>46240</v>
      </c>
      <c r="BK74" s="94" t="s">
        <v>107</v>
      </c>
      <c r="BL74" s="95" t="s">
        <v>119</v>
      </c>
      <c r="BM74" s="96" t="s">
        <v>181</v>
      </c>
      <c r="BN74" s="94" t="s">
        <v>223</v>
      </c>
      <c r="BO74" s="94"/>
      <c r="BP74" s="42"/>
      <c r="BQ74" s="120" t="s">
        <v>329</v>
      </c>
    </row>
    <row r="75" spans="1:69" ht="26.4" hidden="1" x14ac:dyDescent="0.3">
      <c r="A75" s="130">
        <v>71</v>
      </c>
      <c r="B75" s="151" t="s">
        <v>252</v>
      </c>
      <c r="C75" s="151" t="s">
        <v>253</v>
      </c>
      <c r="D75" s="151" t="s">
        <v>415</v>
      </c>
      <c r="E75" s="151" t="s">
        <v>416</v>
      </c>
      <c r="F75" s="151" t="s">
        <v>416</v>
      </c>
      <c r="G75" s="151" t="s">
        <v>417</v>
      </c>
      <c r="H75" s="151" t="s">
        <v>418</v>
      </c>
      <c r="I75" s="151">
        <v>35993</v>
      </c>
      <c r="J75" s="151" t="s">
        <v>447</v>
      </c>
      <c r="K75" s="151">
        <v>35993</v>
      </c>
      <c r="L75" s="151" t="s">
        <v>420</v>
      </c>
      <c r="M75" s="151" t="s">
        <v>421</v>
      </c>
      <c r="N75" s="151">
        <v>53847</v>
      </c>
      <c r="O75" s="151" t="s">
        <v>472</v>
      </c>
      <c r="P75" s="151">
        <v>79171</v>
      </c>
      <c r="Q75" s="151" t="s">
        <v>525</v>
      </c>
      <c r="R75" s="151" t="s">
        <v>254</v>
      </c>
      <c r="S75" s="151" t="s">
        <v>528</v>
      </c>
      <c r="T75" s="151" t="s">
        <v>528</v>
      </c>
      <c r="U75" s="151" t="s">
        <v>261</v>
      </c>
      <c r="V75" s="151" t="s">
        <v>263</v>
      </c>
      <c r="W75" s="151">
        <v>0</v>
      </c>
      <c r="X75" s="151" t="s">
        <v>308</v>
      </c>
      <c r="Y75" s="151">
        <v>20240522</v>
      </c>
      <c r="Z75" s="151" t="s">
        <v>741</v>
      </c>
      <c r="AA75" s="151" t="s">
        <v>353</v>
      </c>
      <c r="AB75" s="154">
        <v>31116</v>
      </c>
      <c r="AC75" s="151" t="s">
        <v>1066</v>
      </c>
      <c r="AD75" s="151">
        <v>24</v>
      </c>
      <c r="AE75" s="151" t="s">
        <v>1118</v>
      </c>
      <c r="AF75" s="151" t="s">
        <v>1142</v>
      </c>
      <c r="AG75" s="151" t="s">
        <v>1143</v>
      </c>
      <c r="AH75" s="151" t="s">
        <v>311</v>
      </c>
      <c r="AI75" s="151" t="s">
        <v>353</v>
      </c>
      <c r="AJ75" s="154">
        <v>1650</v>
      </c>
      <c r="AK75" s="154">
        <v>1650</v>
      </c>
      <c r="AL75" s="151" t="s">
        <v>271</v>
      </c>
      <c r="AM75" s="154">
        <v>1589</v>
      </c>
      <c r="AN75" s="154">
        <v>448.1</v>
      </c>
      <c r="AO75" s="154">
        <v>2037.1</v>
      </c>
      <c r="AP75" s="154">
        <v>33140</v>
      </c>
      <c r="AQ75" s="154">
        <v>5795.9</v>
      </c>
      <c r="AR75" s="154">
        <v>38935.9</v>
      </c>
      <c r="AS75" s="154">
        <v>29527</v>
      </c>
      <c r="AT75" s="154">
        <v>5795.9</v>
      </c>
      <c r="AU75" s="154">
        <v>35322.9</v>
      </c>
      <c r="AV75" s="151">
        <v>60</v>
      </c>
      <c r="AW75" s="141"/>
      <c r="AX75" s="141"/>
      <c r="AY75" s="122"/>
      <c r="AZ75" s="122"/>
      <c r="BA75" s="122"/>
      <c r="BB75" s="151" t="s">
        <v>288</v>
      </c>
      <c r="BC75" s="122"/>
      <c r="BD75" s="151"/>
      <c r="BE75" s="154">
        <v>0</v>
      </c>
      <c r="BF75" s="151" t="s">
        <v>528</v>
      </c>
      <c r="BG75" s="151" t="s">
        <v>915</v>
      </c>
      <c r="BH75" s="155" t="s">
        <v>1472</v>
      </c>
      <c r="BI75" s="95" t="s">
        <v>100</v>
      </c>
      <c r="BJ75" s="121">
        <v>46240</v>
      </c>
      <c r="BK75" s="94" t="s">
        <v>107</v>
      </c>
      <c r="BL75" s="95" t="s">
        <v>119</v>
      </c>
      <c r="BM75" s="96" t="s">
        <v>181</v>
      </c>
      <c r="BN75" s="94" t="s">
        <v>223</v>
      </c>
      <c r="BO75" s="94"/>
      <c r="BP75" s="42"/>
      <c r="BQ75" s="120" t="s">
        <v>329</v>
      </c>
    </row>
    <row r="76" spans="1:69" ht="26.4" hidden="1" x14ac:dyDescent="0.3">
      <c r="A76" s="130">
        <v>72</v>
      </c>
      <c r="B76" s="151" t="s">
        <v>252</v>
      </c>
      <c r="C76" s="151" t="s">
        <v>253</v>
      </c>
      <c r="D76" s="151" t="s">
        <v>415</v>
      </c>
      <c r="E76" s="151" t="s">
        <v>416</v>
      </c>
      <c r="F76" s="151" t="s">
        <v>416</v>
      </c>
      <c r="G76" s="151" t="s">
        <v>417</v>
      </c>
      <c r="H76" s="151" t="s">
        <v>418</v>
      </c>
      <c r="I76" s="151">
        <v>36069</v>
      </c>
      <c r="J76" s="151" t="s">
        <v>512</v>
      </c>
      <c r="K76" s="151">
        <v>36069</v>
      </c>
      <c r="L76" s="151" t="s">
        <v>420</v>
      </c>
      <c r="M76" s="151" t="s">
        <v>421</v>
      </c>
      <c r="N76" s="151">
        <v>53922</v>
      </c>
      <c r="O76" s="151" t="s">
        <v>513</v>
      </c>
      <c r="P76" s="151">
        <v>79103</v>
      </c>
      <c r="Q76" s="151" t="s">
        <v>514</v>
      </c>
      <c r="R76" s="151" t="s">
        <v>254</v>
      </c>
      <c r="S76" s="151" t="s">
        <v>515</v>
      </c>
      <c r="T76" s="151" t="s">
        <v>515</v>
      </c>
      <c r="U76" s="151" t="s">
        <v>260</v>
      </c>
      <c r="V76" s="151" t="s">
        <v>256</v>
      </c>
      <c r="W76" s="151">
        <v>0</v>
      </c>
      <c r="X76" s="151" t="s">
        <v>308</v>
      </c>
      <c r="Y76" s="151">
        <v>20244599</v>
      </c>
      <c r="Z76" s="151" t="s">
        <v>712</v>
      </c>
      <c r="AA76" s="151" t="s">
        <v>1167</v>
      </c>
      <c r="AB76" s="154">
        <v>25930</v>
      </c>
      <c r="AC76" s="151" t="s">
        <v>1066</v>
      </c>
      <c r="AD76" s="151">
        <v>18</v>
      </c>
      <c r="AE76" s="151" t="s">
        <v>275</v>
      </c>
      <c r="AF76" s="151" t="s">
        <v>347</v>
      </c>
      <c r="AG76" s="151" t="s">
        <v>1125</v>
      </c>
      <c r="AH76" s="151" t="s">
        <v>269</v>
      </c>
      <c r="AI76" s="151" t="s">
        <v>1167</v>
      </c>
      <c r="AJ76" s="154">
        <v>1730</v>
      </c>
      <c r="AK76" s="154">
        <v>1730</v>
      </c>
      <c r="AL76" s="151" t="s">
        <v>270</v>
      </c>
      <c r="AM76" s="154">
        <v>15825.36</v>
      </c>
      <c r="AN76" s="154">
        <v>523</v>
      </c>
      <c r="AO76" s="154">
        <v>16348.36</v>
      </c>
      <c r="AP76" s="154">
        <v>11391.23</v>
      </c>
      <c r="AQ76" s="154">
        <v>596.66</v>
      </c>
      <c r="AR76" s="154">
        <v>11987.89</v>
      </c>
      <c r="AS76" s="154">
        <v>10296.64</v>
      </c>
      <c r="AT76" s="154">
        <v>596.66</v>
      </c>
      <c r="AU76" s="154">
        <v>10893.3</v>
      </c>
      <c r="AV76" s="151">
        <v>60</v>
      </c>
      <c r="AW76" s="141"/>
      <c r="AX76" s="141"/>
      <c r="AY76" s="122"/>
      <c r="AZ76" s="122"/>
      <c r="BA76" s="122"/>
      <c r="BB76" s="151" t="s">
        <v>288</v>
      </c>
      <c r="BC76" s="122"/>
      <c r="BD76" s="151"/>
      <c r="BE76" s="154">
        <v>0</v>
      </c>
      <c r="BF76" s="151" t="s">
        <v>515</v>
      </c>
      <c r="BG76" s="151" t="s">
        <v>907</v>
      </c>
      <c r="BH76" s="155" t="s">
        <v>1472</v>
      </c>
      <c r="BI76" s="95" t="s">
        <v>100</v>
      </c>
      <c r="BJ76" s="121">
        <v>46241</v>
      </c>
      <c r="BK76" s="94" t="s">
        <v>103</v>
      </c>
      <c r="BL76" s="95" t="s">
        <v>108</v>
      </c>
      <c r="BM76" s="96" t="s">
        <v>181</v>
      </c>
      <c r="BN76" s="94" t="s">
        <v>223</v>
      </c>
      <c r="BO76" s="94"/>
      <c r="BP76" s="42"/>
      <c r="BQ76" s="120" t="s">
        <v>330</v>
      </c>
    </row>
    <row r="77" spans="1:69" ht="26.4" hidden="1" x14ac:dyDescent="0.3">
      <c r="A77" s="130">
        <v>73</v>
      </c>
      <c r="B77" s="151" t="s">
        <v>252</v>
      </c>
      <c r="C77" s="151" t="s">
        <v>253</v>
      </c>
      <c r="D77" s="151" t="s">
        <v>415</v>
      </c>
      <c r="E77" s="151" t="s">
        <v>416</v>
      </c>
      <c r="F77" s="151" t="s">
        <v>416</v>
      </c>
      <c r="G77" s="151" t="s">
        <v>417</v>
      </c>
      <c r="H77" s="151" t="s">
        <v>418</v>
      </c>
      <c r="I77" s="151">
        <v>36077</v>
      </c>
      <c r="J77" s="151" t="s">
        <v>519</v>
      </c>
      <c r="K77" s="151">
        <v>36077</v>
      </c>
      <c r="L77" s="151" t="s">
        <v>420</v>
      </c>
      <c r="M77" s="151" t="s">
        <v>421</v>
      </c>
      <c r="N77" s="151">
        <v>53935</v>
      </c>
      <c r="O77" s="151" t="s">
        <v>520</v>
      </c>
      <c r="P77" s="151">
        <v>79120</v>
      </c>
      <c r="Q77" s="151" t="s">
        <v>521</v>
      </c>
      <c r="R77" s="151" t="s">
        <v>254</v>
      </c>
      <c r="S77" s="151" t="s">
        <v>523</v>
      </c>
      <c r="T77" s="151" t="s">
        <v>523</v>
      </c>
      <c r="U77" s="151" t="s">
        <v>260</v>
      </c>
      <c r="V77" s="151" t="s">
        <v>256</v>
      </c>
      <c r="W77" s="151">
        <v>0</v>
      </c>
      <c r="X77" s="151" t="s">
        <v>308</v>
      </c>
      <c r="Y77" s="151">
        <v>20285991</v>
      </c>
      <c r="Z77" s="151" t="s">
        <v>737</v>
      </c>
      <c r="AA77" s="151" t="s">
        <v>354</v>
      </c>
      <c r="AB77" s="154">
        <v>31116</v>
      </c>
      <c r="AC77" s="151" t="s">
        <v>1066</v>
      </c>
      <c r="AD77" s="151">
        <v>24</v>
      </c>
      <c r="AE77" s="151" t="s">
        <v>274</v>
      </c>
      <c r="AF77" s="151" t="s">
        <v>1132</v>
      </c>
      <c r="AG77" s="151" t="s">
        <v>1133</v>
      </c>
      <c r="AH77" s="151" t="s">
        <v>311</v>
      </c>
      <c r="AI77" s="151" t="s">
        <v>354</v>
      </c>
      <c r="AJ77" s="154">
        <v>1650</v>
      </c>
      <c r="AK77" s="154">
        <v>1650</v>
      </c>
      <c r="AL77" s="151" t="s">
        <v>270</v>
      </c>
      <c r="AM77" s="154">
        <v>2484</v>
      </c>
      <c r="AN77" s="154">
        <v>694.28</v>
      </c>
      <c r="AO77" s="154">
        <v>3178.28</v>
      </c>
      <c r="AP77" s="154">
        <v>32128</v>
      </c>
      <c r="AQ77" s="154">
        <v>5939.72</v>
      </c>
      <c r="AR77" s="154">
        <v>38067.72</v>
      </c>
      <c r="AS77" s="154">
        <v>28632</v>
      </c>
      <c r="AT77" s="154">
        <v>5939.72</v>
      </c>
      <c r="AU77" s="154">
        <v>34571.72</v>
      </c>
      <c r="AV77" s="151">
        <v>60</v>
      </c>
      <c r="AW77" s="141"/>
      <c r="AX77" s="141"/>
      <c r="AY77" s="122"/>
      <c r="AZ77" s="122"/>
      <c r="BA77" s="122"/>
      <c r="BB77" s="151" t="s">
        <v>288</v>
      </c>
      <c r="BC77" s="122"/>
      <c r="BD77" s="151"/>
      <c r="BE77" s="154">
        <v>0</v>
      </c>
      <c r="BF77" s="151" t="s">
        <v>523</v>
      </c>
      <c r="BG77" s="151" t="s">
        <v>911</v>
      </c>
      <c r="BH77" s="155" t="s">
        <v>1472</v>
      </c>
      <c r="BI77" s="95" t="s">
        <v>100</v>
      </c>
      <c r="BJ77" s="121">
        <v>46238</v>
      </c>
      <c r="BK77" s="94" t="s">
        <v>103</v>
      </c>
      <c r="BL77" s="95" t="s">
        <v>108</v>
      </c>
      <c r="BM77" s="96" t="s">
        <v>181</v>
      </c>
      <c r="BN77" s="94" t="s">
        <v>223</v>
      </c>
      <c r="BO77" s="94"/>
      <c r="BP77" s="42"/>
      <c r="BQ77" s="120" t="s">
        <v>330</v>
      </c>
    </row>
    <row r="78" spans="1:69" ht="26.4" hidden="1" x14ac:dyDescent="0.3">
      <c r="A78" s="130">
        <v>74</v>
      </c>
      <c r="B78" s="151" t="s">
        <v>252</v>
      </c>
      <c r="C78" s="151" t="s">
        <v>253</v>
      </c>
      <c r="D78" s="151" t="s">
        <v>415</v>
      </c>
      <c r="E78" s="151" t="s">
        <v>416</v>
      </c>
      <c r="F78" s="151" t="s">
        <v>416</v>
      </c>
      <c r="G78" s="151" t="s">
        <v>417</v>
      </c>
      <c r="H78" s="151" t="s">
        <v>418</v>
      </c>
      <c r="I78" s="151">
        <v>36077</v>
      </c>
      <c r="J78" s="151" t="s">
        <v>519</v>
      </c>
      <c r="K78" s="151">
        <v>36077</v>
      </c>
      <c r="L78" s="151" t="s">
        <v>420</v>
      </c>
      <c r="M78" s="151" t="s">
        <v>421</v>
      </c>
      <c r="N78" s="151">
        <v>53935</v>
      </c>
      <c r="O78" s="151" t="s">
        <v>520</v>
      </c>
      <c r="P78" s="151">
        <v>79120</v>
      </c>
      <c r="Q78" s="151" t="s">
        <v>521</v>
      </c>
      <c r="R78" s="151" t="s">
        <v>254</v>
      </c>
      <c r="S78" s="151" t="s">
        <v>544</v>
      </c>
      <c r="T78" s="151" t="s">
        <v>544</v>
      </c>
      <c r="U78" s="151" t="s">
        <v>257</v>
      </c>
      <c r="V78" s="151" t="s">
        <v>256</v>
      </c>
      <c r="W78" s="151">
        <v>0</v>
      </c>
      <c r="X78" s="151" t="s">
        <v>259</v>
      </c>
      <c r="Y78" s="151">
        <v>21380836</v>
      </c>
      <c r="Z78" s="151" t="s">
        <v>751</v>
      </c>
      <c r="AA78" s="151" t="s">
        <v>352</v>
      </c>
      <c r="AB78" s="154">
        <v>41488</v>
      </c>
      <c r="AC78" s="151" t="s">
        <v>1066</v>
      </c>
      <c r="AD78" s="151">
        <v>24</v>
      </c>
      <c r="AE78" s="151" t="s">
        <v>262</v>
      </c>
      <c r="AF78" s="151" t="s">
        <v>1168</v>
      </c>
      <c r="AG78" s="151" t="s">
        <v>1163</v>
      </c>
      <c r="AH78" s="151" t="s">
        <v>311</v>
      </c>
      <c r="AI78" s="151" t="s">
        <v>352</v>
      </c>
      <c r="AJ78" s="154">
        <v>2200</v>
      </c>
      <c r="AK78" s="154">
        <v>2200</v>
      </c>
      <c r="AL78" s="151" t="s">
        <v>271</v>
      </c>
      <c r="AM78" s="154">
        <v>33251.86</v>
      </c>
      <c r="AN78" s="154">
        <v>4739.1099999999997</v>
      </c>
      <c r="AO78" s="154">
        <v>37990.97</v>
      </c>
      <c r="AP78" s="154">
        <v>11277.42</v>
      </c>
      <c r="AQ78" s="154">
        <v>375.19</v>
      </c>
      <c r="AR78" s="154">
        <v>11652.61</v>
      </c>
      <c r="AS78" s="154">
        <v>8838.14</v>
      </c>
      <c r="AT78" s="154">
        <v>375.19</v>
      </c>
      <c r="AU78" s="154">
        <v>9213.33</v>
      </c>
      <c r="AV78" s="151">
        <v>59</v>
      </c>
      <c r="AW78" s="141"/>
      <c r="AX78" s="141"/>
      <c r="AY78" s="122"/>
      <c r="AZ78" s="122"/>
      <c r="BA78" s="122"/>
      <c r="BB78" s="151" t="s">
        <v>288</v>
      </c>
      <c r="BC78" s="122"/>
      <c r="BD78" s="151"/>
      <c r="BE78" s="154">
        <v>0</v>
      </c>
      <c r="BF78" s="151" t="s">
        <v>544</v>
      </c>
      <c r="BG78" s="151" t="s">
        <v>926</v>
      </c>
      <c r="BH78" s="155" t="s">
        <v>1472</v>
      </c>
      <c r="BI78" s="95" t="s">
        <v>100</v>
      </c>
      <c r="BJ78" s="121">
        <v>46238</v>
      </c>
      <c r="BK78" s="94" t="s">
        <v>103</v>
      </c>
      <c r="BL78" s="95" t="s">
        <v>108</v>
      </c>
      <c r="BM78" s="96" t="s">
        <v>181</v>
      </c>
      <c r="BN78" s="94" t="s">
        <v>223</v>
      </c>
      <c r="BO78" s="94"/>
      <c r="BP78" s="42"/>
      <c r="BQ78" s="120" t="s">
        <v>330</v>
      </c>
    </row>
    <row r="79" spans="1:69" ht="26.4" hidden="1" x14ac:dyDescent="0.3">
      <c r="A79" s="130">
        <v>75</v>
      </c>
      <c r="B79" s="151" t="s">
        <v>252</v>
      </c>
      <c r="C79" s="151" t="s">
        <v>253</v>
      </c>
      <c r="D79" s="151" t="s">
        <v>415</v>
      </c>
      <c r="E79" s="151" t="s">
        <v>416</v>
      </c>
      <c r="F79" s="151" t="s">
        <v>416</v>
      </c>
      <c r="G79" s="151" t="s">
        <v>417</v>
      </c>
      <c r="H79" s="151" t="s">
        <v>418</v>
      </c>
      <c r="I79" s="151">
        <v>36077</v>
      </c>
      <c r="J79" s="151" t="s">
        <v>519</v>
      </c>
      <c r="K79" s="151">
        <v>36077</v>
      </c>
      <c r="L79" s="151" t="s">
        <v>420</v>
      </c>
      <c r="M79" s="151" t="s">
        <v>421</v>
      </c>
      <c r="N79" s="151">
        <v>53935</v>
      </c>
      <c r="O79" s="151" t="s">
        <v>520</v>
      </c>
      <c r="P79" s="151">
        <v>79120</v>
      </c>
      <c r="Q79" s="151" t="s">
        <v>521</v>
      </c>
      <c r="R79" s="151" t="s">
        <v>254</v>
      </c>
      <c r="S79" s="151" t="s">
        <v>545</v>
      </c>
      <c r="T79" s="151" t="s">
        <v>545</v>
      </c>
      <c r="U79" s="151" t="s">
        <v>255</v>
      </c>
      <c r="V79" s="151" t="s">
        <v>256</v>
      </c>
      <c r="W79" s="151">
        <v>0</v>
      </c>
      <c r="X79" s="151" t="s">
        <v>259</v>
      </c>
      <c r="Y79" s="151">
        <v>21381032</v>
      </c>
      <c r="Z79" s="151" t="s">
        <v>752</v>
      </c>
      <c r="AA79" s="151" t="s">
        <v>355</v>
      </c>
      <c r="AB79" s="154">
        <v>31116</v>
      </c>
      <c r="AC79" s="151" t="s">
        <v>1066</v>
      </c>
      <c r="AD79" s="151">
        <v>24</v>
      </c>
      <c r="AE79" s="151" t="s">
        <v>268</v>
      </c>
      <c r="AF79" s="151" t="s">
        <v>363</v>
      </c>
      <c r="AG79" s="151" t="s">
        <v>1169</v>
      </c>
      <c r="AH79" s="151" t="s">
        <v>269</v>
      </c>
      <c r="AI79" s="151" t="s">
        <v>355</v>
      </c>
      <c r="AJ79" s="154">
        <v>1650</v>
      </c>
      <c r="AK79" s="154">
        <v>1650</v>
      </c>
      <c r="AL79" s="151" t="s">
        <v>271</v>
      </c>
      <c r="AM79" s="154">
        <v>20971.150000000001</v>
      </c>
      <c r="AN79" s="154">
        <v>2765.71</v>
      </c>
      <c r="AO79" s="154">
        <v>23736.86</v>
      </c>
      <c r="AP79" s="154">
        <v>11049.08</v>
      </c>
      <c r="AQ79" s="154">
        <v>734.23</v>
      </c>
      <c r="AR79" s="154">
        <v>11783.31</v>
      </c>
      <c r="AS79" s="154">
        <v>10618.85</v>
      </c>
      <c r="AT79" s="154">
        <v>734.23</v>
      </c>
      <c r="AU79" s="154">
        <v>11353.08</v>
      </c>
      <c r="AV79" s="151">
        <v>59</v>
      </c>
      <c r="AW79" s="141"/>
      <c r="AX79" s="141"/>
      <c r="AY79" s="122"/>
      <c r="AZ79" s="122"/>
      <c r="BA79" s="122"/>
      <c r="BB79" s="151" t="s">
        <v>288</v>
      </c>
      <c r="BC79" s="122"/>
      <c r="BD79" s="151"/>
      <c r="BE79" s="154">
        <v>0</v>
      </c>
      <c r="BF79" s="151" t="s">
        <v>545</v>
      </c>
      <c r="BG79" s="151" t="s">
        <v>927</v>
      </c>
      <c r="BH79" s="155" t="s">
        <v>1472</v>
      </c>
      <c r="BI79" s="95" t="s">
        <v>100</v>
      </c>
      <c r="BJ79" s="121">
        <v>46238</v>
      </c>
      <c r="BK79" s="94" t="s">
        <v>103</v>
      </c>
      <c r="BL79" s="95" t="s">
        <v>108</v>
      </c>
      <c r="BM79" s="96" t="s">
        <v>181</v>
      </c>
      <c r="BN79" s="94" t="s">
        <v>223</v>
      </c>
      <c r="BO79" s="94"/>
      <c r="BP79" s="42"/>
      <c r="BQ79" s="120" t="s">
        <v>330</v>
      </c>
    </row>
    <row r="80" spans="1:69" ht="26.4" hidden="1" x14ac:dyDescent="0.3">
      <c r="A80" s="130">
        <v>76</v>
      </c>
      <c r="B80" s="151" t="s">
        <v>252</v>
      </c>
      <c r="C80" s="151" t="s">
        <v>253</v>
      </c>
      <c r="D80" s="151" t="s">
        <v>415</v>
      </c>
      <c r="E80" s="151" t="s">
        <v>416</v>
      </c>
      <c r="F80" s="151" t="s">
        <v>416</v>
      </c>
      <c r="G80" s="151" t="s">
        <v>417</v>
      </c>
      <c r="H80" s="151" t="s">
        <v>418</v>
      </c>
      <c r="I80" s="151">
        <v>36077</v>
      </c>
      <c r="J80" s="151" t="s">
        <v>519</v>
      </c>
      <c r="K80" s="151">
        <v>36077</v>
      </c>
      <c r="L80" s="151" t="s">
        <v>420</v>
      </c>
      <c r="M80" s="151" t="s">
        <v>421</v>
      </c>
      <c r="N80" s="151">
        <v>53935</v>
      </c>
      <c r="O80" s="151" t="s">
        <v>520</v>
      </c>
      <c r="P80" s="151">
        <v>79120</v>
      </c>
      <c r="Q80" s="151" t="s">
        <v>521</v>
      </c>
      <c r="R80" s="151" t="s">
        <v>254</v>
      </c>
      <c r="S80" s="151" t="s">
        <v>546</v>
      </c>
      <c r="T80" s="151" t="s">
        <v>546</v>
      </c>
      <c r="U80" s="151" t="s">
        <v>257</v>
      </c>
      <c r="V80" s="151" t="s">
        <v>256</v>
      </c>
      <c r="W80" s="151">
        <v>0</v>
      </c>
      <c r="X80" s="151" t="s">
        <v>259</v>
      </c>
      <c r="Y80" s="151">
        <v>21385684</v>
      </c>
      <c r="Z80" s="151" t="s">
        <v>753</v>
      </c>
      <c r="AA80" s="151" t="s">
        <v>355</v>
      </c>
      <c r="AB80" s="154">
        <v>31116</v>
      </c>
      <c r="AC80" s="151" t="s">
        <v>1066</v>
      </c>
      <c r="AD80" s="151">
        <v>24</v>
      </c>
      <c r="AE80" s="151" t="s">
        <v>268</v>
      </c>
      <c r="AF80" s="151" t="s">
        <v>363</v>
      </c>
      <c r="AG80" s="151" t="s">
        <v>1169</v>
      </c>
      <c r="AH80" s="151" t="s">
        <v>269</v>
      </c>
      <c r="AI80" s="151" t="s">
        <v>355</v>
      </c>
      <c r="AJ80" s="154">
        <v>1650</v>
      </c>
      <c r="AK80" s="154">
        <v>1650</v>
      </c>
      <c r="AL80" s="151" t="s">
        <v>271</v>
      </c>
      <c r="AM80" s="154">
        <v>17549.52</v>
      </c>
      <c r="AN80" s="154">
        <v>1655.84</v>
      </c>
      <c r="AO80" s="154">
        <v>19205.36</v>
      </c>
      <c r="AP80" s="154">
        <v>14430.04</v>
      </c>
      <c r="AQ80" s="154">
        <v>1222.5999999999999</v>
      </c>
      <c r="AR80" s="154">
        <v>15652.64</v>
      </c>
      <c r="AS80" s="154">
        <v>13999.48</v>
      </c>
      <c r="AT80" s="154">
        <v>1222.5999999999999</v>
      </c>
      <c r="AU80" s="154">
        <v>15222.08</v>
      </c>
      <c r="AV80" s="151">
        <v>59</v>
      </c>
      <c r="AW80" s="141"/>
      <c r="AX80" s="141"/>
      <c r="AY80" s="122"/>
      <c r="AZ80" s="122"/>
      <c r="BA80" s="122"/>
      <c r="BB80" s="151" t="s">
        <v>288</v>
      </c>
      <c r="BC80" s="122"/>
      <c r="BD80" s="151"/>
      <c r="BE80" s="154">
        <v>0</v>
      </c>
      <c r="BF80" s="151" t="s">
        <v>546</v>
      </c>
      <c r="BG80" s="151" t="s">
        <v>928</v>
      </c>
      <c r="BH80" s="155" t="s">
        <v>1472</v>
      </c>
      <c r="BI80" s="95" t="s">
        <v>100</v>
      </c>
      <c r="BJ80" s="121">
        <v>46238</v>
      </c>
      <c r="BK80" s="94" t="s">
        <v>103</v>
      </c>
      <c r="BL80" s="95" t="s">
        <v>108</v>
      </c>
      <c r="BM80" s="96" t="s">
        <v>181</v>
      </c>
      <c r="BN80" s="94" t="s">
        <v>223</v>
      </c>
      <c r="BO80" s="94"/>
      <c r="BP80" s="42"/>
      <c r="BQ80" s="120" t="s">
        <v>330</v>
      </c>
    </row>
    <row r="81" spans="1:69" ht="26.4" hidden="1" x14ac:dyDescent="0.3">
      <c r="A81" s="130">
        <v>77</v>
      </c>
      <c r="B81" s="151" t="s">
        <v>252</v>
      </c>
      <c r="C81" s="151" t="s">
        <v>253</v>
      </c>
      <c r="D81" s="151" t="s">
        <v>415</v>
      </c>
      <c r="E81" s="151" t="s">
        <v>416</v>
      </c>
      <c r="F81" s="151" t="s">
        <v>416</v>
      </c>
      <c r="G81" s="151" t="s">
        <v>417</v>
      </c>
      <c r="H81" s="151" t="s">
        <v>418</v>
      </c>
      <c r="I81" s="151">
        <v>35998</v>
      </c>
      <c r="J81" s="151" t="s">
        <v>440</v>
      </c>
      <c r="K81" s="151">
        <v>35998</v>
      </c>
      <c r="L81" s="151" t="s">
        <v>420</v>
      </c>
      <c r="M81" s="151" t="s">
        <v>421</v>
      </c>
      <c r="N81" s="151">
        <v>53828</v>
      </c>
      <c r="O81" s="151" t="s">
        <v>441</v>
      </c>
      <c r="P81" s="151">
        <v>78973</v>
      </c>
      <c r="Q81" s="151" t="s">
        <v>316</v>
      </c>
      <c r="R81" s="151" t="s">
        <v>264</v>
      </c>
      <c r="S81" s="151" t="s">
        <v>547</v>
      </c>
      <c r="T81" s="151" t="s">
        <v>547</v>
      </c>
      <c r="U81" s="151" t="s">
        <v>261</v>
      </c>
      <c r="V81" s="151" t="s">
        <v>256</v>
      </c>
      <c r="W81" s="151">
        <v>0</v>
      </c>
      <c r="X81" s="151" t="s">
        <v>308</v>
      </c>
      <c r="Y81" s="151">
        <v>22560405</v>
      </c>
      <c r="Z81" s="151" t="s">
        <v>754</v>
      </c>
      <c r="AA81" s="151" t="s">
        <v>1170</v>
      </c>
      <c r="AB81" s="154">
        <v>51860</v>
      </c>
      <c r="AC81" s="151" t="s">
        <v>1049</v>
      </c>
      <c r="AD81" s="151">
        <v>24</v>
      </c>
      <c r="AE81" s="151" t="s">
        <v>262</v>
      </c>
      <c r="AF81" s="151" t="s">
        <v>1171</v>
      </c>
      <c r="AG81" s="151" t="s">
        <v>1172</v>
      </c>
      <c r="AH81" s="151" t="s">
        <v>311</v>
      </c>
      <c r="AI81" s="151" t="s">
        <v>1170</v>
      </c>
      <c r="AJ81" s="154">
        <v>2700</v>
      </c>
      <c r="AK81" s="154">
        <v>2700</v>
      </c>
      <c r="AL81" s="151" t="s">
        <v>1173</v>
      </c>
      <c r="AM81" s="154">
        <v>22920.52</v>
      </c>
      <c r="AN81" s="154">
        <v>1509.56</v>
      </c>
      <c r="AO81" s="154">
        <v>24430.080000000002</v>
      </c>
      <c r="AP81" s="154">
        <v>28939.48</v>
      </c>
      <c r="AQ81" s="154">
        <v>2881.44</v>
      </c>
      <c r="AR81" s="154">
        <v>31820.92</v>
      </c>
      <c r="AS81" s="154">
        <v>28939.48</v>
      </c>
      <c r="AT81" s="154">
        <v>2881.44</v>
      </c>
      <c r="AU81" s="154">
        <v>31820.92</v>
      </c>
      <c r="AV81" s="151">
        <v>60</v>
      </c>
      <c r="AW81" s="141"/>
      <c r="AX81" s="141"/>
      <c r="AY81" s="122"/>
      <c r="AZ81" s="122"/>
      <c r="BA81" s="122"/>
      <c r="BB81" s="151" t="s">
        <v>288</v>
      </c>
      <c r="BC81" s="122"/>
      <c r="BD81" s="151"/>
      <c r="BE81" s="154">
        <v>0</v>
      </c>
      <c r="BF81" s="151" t="s">
        <v>547</v>
      </c>
      <c r="BG81" s="151" t="s">
        <v>929</v>
      </c>
      <c r="BH81" s="155" t="s">
        <v>1472</v>
      </c>
      <c r="BI81" s="95" t="s">
        <v>100</v>
      </c>
      <c r="BJ81" s="121">
        <v>46239</v>
      </c>
      <c r="BK81" s="94" t="s">
        <v>103</v>
      </c>
      <c r="BL81" s="95" t="s">
        <v>108</v>
      </c>
      <c r="BM81" s="96" t="s">
        <v>181</v>
      </c>
      <c r="BN81" s="94" t="s">
        <v>223</v>
      </c>
      <c r="BO81" s="94"/>
      <c r="BP81" s="42"/>
      <c r="BQ81" s="120" t="s">
        <v>330</v>
      </c>
    </row>
    <row r="82" spans="1:69" ht="26.4" hidden="1" x14ac:dyDescent="0.3">
      <c r="A82" s="130">
        <v>78</v>
      </c>
      <c r="B82" s="151" t="s">
        <v>252</v>
      </c>
      <c r="C82" s="151" t="s">
        <v>253</v>
      </c>
      <c r="D82" s="151" t="s">
        <v>415</v>
      </c>
      <c r="E82" s="151" t="s">
        <v>416</v>
      </c>
      <c r="F82" s="151" t="s">
        <v>416</v>
      </c>
      <c r="G82" s="151" t="s">
        <v>417</v>
      </c>
      <c r="H82" s="151" t="s">
        <v>418</v>
      </c>
      <c r="I82" s="151">
        <v>35998</v>
      </c>
      <c r="J82" s="151" t="s">
        <v>440</v>
      </c>
      <c r="K82" s="151">
        <v>35998</v>
      </c>
      <c r="L82" s="151" t="s">
        <v>420</v>
      </c>
      <c r="M82" s="151" t="s">
        <v>421</v>
      </c>
      <c r="N82" s="151">
        <v>53828</v>
      </c>
      <c r="O82" s="151" t="s">
        <v>441</v>
      </c>
      <c r="P82" s="151">
        <v>78973</v>
      </c>
      <c r="Q82" s="151" t="s">
        <v>316</v>
      </c>
      <c r="R82" s="151" t="s">
        <v>264</v>
      </c>
      <c r="S82" s="151" t="s">
        <v>548</v>
      </c>
      <c r="T82" s="151" t="s">
        <v>548</v>
      </c>
      <c r="U82" s="151" t="s">
        <v>261</v>
      </c>
      <c r="V82" s="151" t="s">
        <v>256</v>
      </c>
      <c r="W82" s="151">
        <v>0</v>
      </c>
      <c r="X82" s="151" t="s">
        <v>310</v>
      </c>
      <c r="Y82" s="151">
        <v>23422860</v>
      </c>
      <c r="Z82" s="151" t="s">
        <v>755</v>
      </c>
      <c r="AA82" s="151" t="s">
        <v>1170</v>
      </c>
      <c r="AB82" s="154">
        <v>51860</v>
      </c>
      <c r="AC82" s="151" t="s">
        <v>1049</v>
      </c>
      <c r="AD82" s="151">
        <v>24</v>
      </c>
      <c r="AE82" s="151" t="s">
        <v>275</v>
      </c>
      <c r="AF82" s="151" t="s">
        <v>1174</v>
      </c>
      <c r="AG82" s="151" t="s">
        <v>1172</v>
      </c>
      <c r="AH82" s="151" t="s">
        <v>311</v>
      </c>
      <c r="AI82" s="151" t="s">
        <v>1170</v>
      </c>
      <c r="AJ82" s="154">
        <v>2700</v>
      </c>
      <c r="AK82" s="154">
        <v>2700</v>
      </c>
      <c r="AL82" s="151" t="s">
        <v>270</v>
      </c>
      <c r="AM82" s="154">
        <v>32039.23</v>
      </c>
      <c r="AN82" s="154">
        <v>2332.83</v>
      </c>
      <c r="AO82" s="154">
        <v>34372.06</v>
      </c>
      <c r="AP82" s="154">
        <v>19820.77</v>
      </c>
      <c r="AQ82" s="154">
        <v>1492.17</v>
      </c>
      <c r="AR82" s="154">
        <v>21312.94</v>
      </c>
      <c r="AS82" s="154">
        <v>19820.77</v>
      </c>
      <c r="AT82" s="154">
        <v>1492.17</v>
      </c>
      <c r="AU82" s="154">
        <v>21312.94</v>
      </c>
      <c r="AV82" s="151">
        <v>59</v>
      </c>
      <c r="AW82" s="141"/>
      <c r="AX82" s="141"/>
      <c r="AY82" s="122"/>
      <c r="AZ82" s="122"/>
      <c r="BA82" s="122"/>
      <c r="BB82" s="151" t="s">
        <v>288</v>
      </c>
      <c r="BC82" s="122"/>
      <c r="BD82" s="151"/>
      <c r="BE82" s="154">
        <v>0</v>
      </c>
      <c r="BF82" s="151" t="s">
        <v>548</v>
      </c>
      <c r="BG82" s="151" t="s">
        <v>930</v>
      </c>
      <c r="BH82" s="155" t="s">
        <v>1472</v>
      </c>
      <c r="BI82" s="95" t="s">
        <v>100</v>
      </c>
      <c r="BJ82" s="121">
        <v>46239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20" t="s">
        <v>327</v>
      </c>
    </row>
    <row r="83" spans="1:69" ht="26.4" hidden="1" x14ac:dyDescent="0.3">
      <c r="A83" s="130">
        <v>79</v>
      </c>
      <c r="B83" s="151" t="s">
        <v>252</v>
      </c>
      <c r="C83" s="151" t="s">
        <v>253</v>
      </c>
      <c r="D83" s="151" t="s">
        <v>415</v>
      </c>
      <c r="E83" s="151" t="s">
        <v>416</v>
      </c>
      <c r="F83" s="151" t="s">
        <v>416</v>
      </c>
      <c r="G83" s="151" t="s">
        <v>417</v>
      </c>
      <c r="H83" s="151" t="s">
        <v>418</v>
      </c>
      <c r="I83" s="151">
        <v>36058</v>
      </c>
      <c r="J83" s="151" t="s">
        <v>509</v>
      </c>
      <c r="K83" s="151">
        <v>36058</v>
      </c>
      <c r="L83" s="151" t="s">
        <v>420</v>
      </c>
      <c r="M83" s="151" t="s">
        <v>421</v>
      </c>
      <c r="N83" s="151">
        <v>53908</v>
      </c>
      <c r="O83" s="151" t="s">
        <v>262</v>
      </c>
      <c r="P83" s="151">
        <v>79166</v>
      </c>
      <c r="Q83" s="151" t="s">
        <v>549</v>
      </c>
      <c r="R83" s="151" t="s">
        <v>264</v>
      </c>
      <c r="S83" s="151" t="s">
        <v>550</v>
      </c>
      <c r="T83" s="151" t="s">
        <v>550</v>
      </c>
      <c r="U83" s="151" t="s">
        <v>261</v>
      </c>
      <c r="V83" s="151" t="s">
        <v>256</v>
      </c>
      <c r="W83" s="151">
        <v>0</v>
      </c>
      <c r="X83" s="151" t="s">
        <v>338</v>
      </c>
      <c r="Y83" s="151">
        <v>23987146</v>
      </c>
      <c r="Z83" s="151" t="s">
        <v>756</v>
      </c>
      <c r="AA83" s="151" t="s">
        <v>1175</v>
      </c>
      <c r="AB83" s="154">
        <v>31116</v>
      </c>
      <c r="AC83" s="151" t="s">
        <v>1066</v>
      </c>
      <c r="AD83" s="151">
        <v>24</v>
      </c>
      <c r="AE83" s="151" t="s">
        <v>268</v>
      </c>
      <c r="AF83" s="151" t="s">
        <v>1176</v>
      </c>
      <c r="AG83" s="151" t="s">
        <v>1177</v>
      </c>
      <c r="AH83" s="151" t="s">
        <v>276</v>
      </c>
      <c r="AI83" s="151" t="s">
        <v>1175</v>
      </c>
      <c r="AJ83" s="154">
        <v>1600</v>
      </c>
      <c r="AK83" s="154">
        <v>1600</v>
      </c>
      <c r="AL83" s="151" t="s">
        <v>1178</v>
      </c>
      <c r="AM83" s="154">
        <v>16495.689999999999</v>
      </c>
      <c r="AN83" s="154">
        <v>1231.31</v>
      </c>
      <c r="AO83" s="154">
        <v>17727</v>
      </c>
      <c r="AP83" s="154">
        <v>14620.31</v>
      </c>
      <c r="AQ83" s="154">
        <v>1411.69</v>
      </c>
      <c r="AR83" s="154">
        <v>16032</v>
      </c>
      <c r="AS83" s="154">
        <v>14620.31</v>
      </c>
      <c r="AT83" s="154">
        <v>1411.69</v>
      </c>
      <c r="AU83" s="154">
        <v>16032</v>
      </c>
      <c r="AV83" s="151">
        <v>60</v>
      </c>
      <c r="AW83" s="141"/>
      <c r="AX83" s="141"/>
      <c r="AY83" s="122"/>
      <c r="AZ83" s="122"/>
      <c r="BA83" s="122"/>
      <c r="BB83" s="151" t="s">
        <v>288</v>
      </c>
      <c r="BC83" s="122"/>
      <c r="BD83" s="151"/>
      <c r="BE83" s="154">
        <v>0</v>
      </c>
      <c r="BF83" s="151" t="s">
        <v>550</v>
      </c>
      <c r="BG83" s="151" t="s">
        <v>931</v>
      </c>
      <c r="BH83" s="155" t="s">
        <v>1472</v>
      </c>
      <c r="BI83" s="95" t="s">
        <v>100</v>
      </c>
      <c r="BJ83" s="121">
        <v>46239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49" t="s">
        <v>327</v>
      </c>
    </row>
    <row r="84" spans="1:69" ht="26.4" hidden="1" x14ac:dyDescent="0.3">
      <c r="A84" s="130">
        <v>80</v>
      </c>
      <c r="B84" s="151" t="s">
        <v>252</v>
      </c>
      <c r="C84" s="151" t="s">
        <v>253</v>
      </c>
      <c r="D84" s="151" t="s">
        <v>415</v>
      </c>
      <c r="E84" s="151" t="s">
        <v>416</v>
      </c>
      <c r="F84" s="151" t="s">
        <v>416</v>
      </c>
      <c r="G84" s="151" t="s">
        <v>417</v>
      </c>
      <c r="H84" s="151" t="s">
        <v>418</v>
      </c>
      <c r="I84" s="151">
        <v>35998</v>
      </c>
      <c r="J84" s="151" t="s">
        <v>440</v>
      </c>
      <c r="K84" s="151">
        <v>35998</v>
      </c>
      <c r="L84" s="151" t="s">
        <v>420</v>
      </c>
      <c r="M84" s="151" t="s">
        <v>421</v>
      </c>
      <c r="N84" s="151">
        <v>53827</v>
      </c>
      <c r="O84" s="151" t="s">
        <v>455</v>
      </c>
      <c r="P84" s="151">
        <v>78972</v>
      </c>
      <c r="Q84" s="151" t="s">
        <v>456</v>
      </c>
      <c r="R84" s="151" t="s">
        <v>264</v>
      </c>
      <c r="S84" s="151" t="s">
        <v>551</v>
      </c>
      <c r="T84" s="151" t="s">
        <v>551</v>
      </c>
      <c r="U84" s="151" t="s">
        <v>261</v>
      </c>
      <c r="V84" s="151" t="s">
        <v>256</v>
      </c>
      <c r="W84" s="151">
        <v>0</v>
      </c>
      <c r="X84" s="151" t="s">
        <v>336</v>
      </c>
      <c r="Y84" s="151">
        <v>23988459</v>
      </c>
      <c r="Z84" s="151" t="s">
        <v>757</v>
      </c>
      <c r="AA84" s="151" t="s">
        <v>1179</v>
      </c>
      <c r="AB84" s="154">
        <v>51860</v>
      </c>
      <c r="AC84" s="151" t="s">
        <v>1049</v>
      </c>
      <c r="AD84" s="151">
        <v>24</v>
      </c>
      <c r="AE84" s="151" t="s">
        <v>1118</v>
      </c>
      <c r="AF84" s="151" t="s">
        <v>1174</v>
      </c>
      <c r="AG84" s="151" t="s">
        <v>1180</v>
      </c>
      <c r="AH84" s="151" t="s">
        <v>311</v>
      </c>
      <c r="AI84" s="151" t="s">
        <v>1179</v>
      </c>
      <c r="AJ84" s="154">
        <v>2700</v>
      </c>
      <c r="AK84" s="154">
        <v>2700</v>
      </c>
      <c r="AL84" s="151" t="s">
        <v>1181</v>
      </c>
      <c r="AM84" s="154">
        <v>39685.050000000003</v>
      </c>
      <c r="AN84" s="154">
        <v>3498.95</v>
      </c>
      <c r="AO84" s="154">
        <v>43184</v>
      </c>
      <c r="AP84" s="154">
        <v>12174.95</v>
      </c>
      <c r="AQ84" s="154">
        <v>469.05</v>
      </c>
      <c r="AR84" s="154">
        <v>12644</v>
      </c>
      <c r="AS84" s="154">
        <v>12174.95</v>
      </c>
      <c r="AT84" s="154">
        <v>469.05</v>
      </c>
      <c r="AU84" s="154">
        <v>12644</v>
      </c>
      <c r="AV84" s="151">
        <v>59</v>
      </c>
      <c r="AW84" s="141"/>
      <c r="AX84" s="141"/>
      <c r="AY84" s="122"/>
      <c r="AZ84" s="122"/>
      <c r="BA84" s="122"/>
      <c r="BB84" s="151" t="s">
        <v>288</v>
      </c>
      <c r="BC84" s="122"/>
      <c r="BD84" s="151"/>
      <c r="BE84" s="154">
        <v>0</v>
      </c>
      <c r="BF84" s="151" t="s">
        <v>551</v>
      </c>
      <c r="BG84" s="151" t="s">
        <v>932</v>
      </c>
      <c r="BH84" s="155" t="s">
        <v>1472</v>
      </c>
      <c r="BI84" s="95" t="s">
        <v>100</v>
      </c>
      <c r="BJ84" s="121">
        <v>46239</v>
      </c>
      <c r="BK84" s="94" t="s">
        <v>103</v>
      </c>
      <c r="BL84" s="95" t="s">
        <v>108</v>
      </c>
      <c r="BM84" s="96" t="s">
        <v>181</v>
      </c>
      <c r="BN84" s="94" t="s">
        <v>223</v>
      </c>
      <c r="BO84" s="94"/>
      <c r="BP84" s="42"/>
      <c r="BQ84" s="120" t="s">
        <v>1474</v>
      </c>
    </row>
    <row r="85" spans="1:69" ht="26.4" hidden="1" x14ac:dyDescent="0.3">
      <c r="A85" s="130">
        <v>81</v>
      </c>
      <c r="B85" s="151" t="s">
        <v>252</v>
      </c>
      <c r="C85" s="151" t="s">
        <v>253</v>
      </c>
      <c r="D85" s="151" t="s">
        <v>415</v>
      </c>
      <c r="E85" s="151" t="s">
        <v>416</v>
      </c>
      <c r="F85" s="151" t="s">
        <v>416</v>
      </c>
      <c r="G85" s="151" t="s">
        <v>417</v>
      </c>
      <c r="H85" s="151" t="s">
        <v>418</v>
      </c>
      <c r="I85" s="151">
        <v>35998</v>
      </c>
      <c r="J85" s="151" t="s">
        <v>440</v>
      </c>
      <c r="K85" s="151">
        <v>35998</v>
      </c>
      <c r="L85" s="151" t="s">
        <v>420</v>
      </c>
      <c r="M85" s="151" t="s">
        <v>421</v>
      </c>
      <c r="N85" s="151">
        <v>53827</v>
      </c>
      <c r="O85" s="151" t="s">
        <v>455</v>
      </c>
      <c r="P85" s="151">
        <v>78972</v>
      </c>
      <c r="Q85" s="151" t="s">
        <v>456</v>
      </c>
      <c r="R85" s="151" t="s">
        <v>264</v>
      </c>
      <c r="S85" s="151" t="s">
        <v>552</v>
      </c>
      <c r="T85" s="151" t="s">
        <v>552</v>
      </c>
      <c r="U85" s="151" t="s">
        <v>260</v>
      </c>
      <c r="V85" s="151" t="s">
        <v>256</v>
      </c>
      <c r="W85" s="151">
        <v>0</v>
      </c>
      <c r="X85" s="151" t="s">
        <v>259</v>
      </c>
      <c r="Y85" s="151">
        <v>24033175</v>
      </c>
      <c r="Z85" s="151" t="s">
        <v>758</v>
      </c>
      <c r="AA85" s="151" t="s">
        <v>1182</v>
      </c>
      <c r="AB85" s="154">
        <v>51860</v>
      </c>
      <c r="AC85" s="151" t="s">
        <v>1049</v>
      </c>
      <c r="AD85" s="151">
        <v>24</v>
      </c>
      <c r="AE85" s="151" t="s">
        <v>1118</v>
      </c>
      <c r="AF85" s="151" t="s">
        <v>1183</v>
      </c>
      <c r="AG85" s="151" t="s">
        <v>1184</v>
      </c>
      <c r="AH85" s="151" t="s">
        <v>311</v>
      </c>
      <c r="AI85" s="151" t="s">
        <v>1182</v>
      </c>
      <c r="AJ85" s="154">
        <v>2700</v>
      </c>
      <c r="AK85" s="154">
        <v>2700</v>
      </c>
      <c r="AL85" s="151" t="s">
        <v>270</v>
      </c>
      <c r="AM85" s="154">
        <v>22348.75</v>
      </c>
      <c r="AN85" s="154">
        <v>601.28</v>
      </c>
      <c r="AO85" s="154">
        <v>22950.03</v>
      </c>
      <c r="AP85" s="154">
        <v>29511.25</v>
      </c>
      <c r="AQ85" s="154">
        <v>3345.76</v>
      </c>
      <c r="AR85" s="154">
        <v>32857.01</v>
      </c>
      <c r="AS85" s="154">
        <v>29511.25</v>
      </c>
      <c r="AT85" s="154">
        <v>3345.76</v>
      </c>
      <c r="AU85" s="154">
        <v>32857.01</v>
      </c>
      <c r="AV85" s="151">
        <v>59</v>
      </c>
      <c r="AW85" s="141"/>
      <c r="AX85" s="141"/>
      <c r="AY85" s="122"/>
      <c r="AZ85" s="122"/>
      <c r="BA85" s="122"/>
      <c r="BB85" s="151" t="s">
        <v>288</v>
      </c>
      <c r="BC85" s="122"/>
      <c r="BD85" s="151" t="s">
        <v>290</v>
      </c>
      <c r="BE85" s="154">
        <v>51860</v>
      </c>
      <c r="BF85" s="151" t="s">
        <v>552</v>
      </c>
      <c r="BG85" s="151" t="s">
        <v>933</v>
      </c>
      <c r="BH85" s="155" t="s">
        <v>1472</v>
      </c>
      <c r="BI85" s="95" t="s">
        <v>100</v>
      </c>
      <c r="BJ85" s="121">
        <v>46239</v>
      </c>
      <c r="BK85" s="94" t="s">
        <v>103</v>
      </c>
      <c r="BL85" s="95" t="s">
        <v>108</v>
      </c>
      <c r="BM85" s="96" t="s">
        <v>181</v>
      </c>
      <c r="BN85" s="94" t="s">
        <v>223</v>
      </c>
      <c r="BO85" s="94"/>
      <c r="BP85" s="42"/>
      <c r="BQ85" s="120" t="s">
        <v>330</v>
      </c>
    </row>
    <row r="86" spans="1:69" ht="26.4" hidden="1" x14ac:dyDescent="0.3">
      <c r="A86" s="130">
        <v>82</v>
      </c>
      <c r="B86" s="151" t="s">
        <v>252</v>
      </c>
      <c r="C86" s="151" t="s">
        <v>253</v>
      </c>
      <c r="D86" s="151" t="s">
        <v>415</v>
      </c>
      <c r="E86" s="151" t="s">
        <v>416</v>
      </c>
      <c r="F86" s="151" t="s">
        <v>416</v>
      </c>
      <c r="G86" s="151" t="s">
        <v>417</v>
      </c>
      <c r="H86" s="151" t="s">
        <v>418</v>
      </c>
      <c r="I86" s="151">
        <v>35998</v>
      </c>
      <c r="J86" s="151" t="s">
        <v>440</v>
      </c>
      <c r="K86" s="151">
        <v>35998</v>
      </c>
      <c r="L86" s="151" t="s">
        <v>420</v>
      </c>
      <c r="M86" s="151" t="s">
        <v>421</v>
      </c>
      <c r="N86" s="151">
        <v>53828</v>
      </c>
      <c r="O86" s="151" t="s">
        <v>441</v>
      </c>
      <c r="P86" s="151">
        <v>78973</v>
      </c>
      <c r="Q86" s="151" t="s">
        <v>316</v>
      </c>
      <c r="R86" s="151" t="s">
        <v>264</v>
      </c>
      <c r="S86" s="151" t="s">
        <v>553</v>
      </c>
      <c r="T86" s="151" t="s">
        <v>553</v>
      </c>
      <c r="U86" s="151" t="s">
        <v>260</v>
      </c>
      <c r="V86" s="151" t="s">
        <v>256</v>
      </c>
      <c r="W86" s="151">
        <v>0</v>
      </c>
      <c r="X86" s="151" t="s">
        <v>259</v>
      </c>
      <c r="Y86" s="151">
        <v>24058713</v>
      </c>
      <c r="Z86" s="151" t="s">
        <v>321</v>
      </c>
      <c r="AA86" s="151" t="s">
        <v>1170</v>
      </c>
      <c r="AB86" s="154">
        <v>51860</v>
      </c>
      <c r="AC86" s="151" t="s">
        <v>1049</v>
      </c>
      <c r="AD86" s="151">
        <v>24</v>
      </c>
      <c r="AE86" s="151" t="s">
        <v>275</v>
      </c>
      <c r="AF86" s="151" t="s">
        <v>1185</v>
      </c>
      <c r="AG86" s="151" t="s">
        <v>1172</v>
      </c>
      <c r="AH86" s="151" t="s">
        <v>276</v>
      </c>
      <c r="AI86" s="151" t="s">
        <v>1170</v>
      </c>
      <c r="AJ86" s="154">
        <v>2700</v>
      </c>
      <c r="AK86" s="154">
        <v>2700</v>
      </c>
      <c r="AL86" s="151" t="s">
        <v>1186</v>
      </c>
      <c r="AM86" s="154">
        <v>39120.07</v>
      </c>
      <c r="AN86" s="154">
        <v>3869.93</v>
      </c>
      <c r="AO86" s="154">
        <v>42990</v>
      </c>
      <c r="AP86" s="154">
        <v>12739.93</v>
      </c>
      <c r="AQ86" s="154">
        <v>474.07</v>
      </c>
      <c r="AR86" s="154">
        <v>13214</v>
      </c>
      <c r="AS86" s="154">
        <v>12739.93</v>
      </c>
      <c r="AT86" s="154">
        <v>474.07</v>
      </c>
      <c r="AU86" s="154">
        <v>13214</v>
      </c>
      <c r="AV86" s="151">
        <v>60</v>
      </c>
      <c r="AW86" s="141"/>
      <c r="AX86" s="141"/>
      <c r="AY86" s="122"/>
      <c r="AZ86" s="122"/>
      <c r="BA86" s="122"/>
      <c r="BB86" s="151" t="s">
        <v>288</v>
      </c>
      <c r="BC86" s="122"/>
      <c r="BD86" s="151"/>
      <c r="BE86" s="154">
        <v>0</v>
      </c>
      <c r="BF86" s="151" t="s">
        <v>553</v>
      </c>
      <c r="BG86" s="151" t="s">
        <v>934</v>
      </c>
      <c r="BH86" s="155" t="s">
        <v>1472</v>
      </c>
      <c r="BI86" s="95" t="s">
        <v>100</v>
      </c>
      <c r="BJ86" s="121">
        <v>46239</v>
      </c>
      <c r="BK86" s="94" t="s">
        <v>103</v>
      </c>
      <c r="BL86" s="95" t="s">
        <v>108</v>
      </c>
      <c r="BM86" s="96" t="s">
        <v>181</v>
      </c>
      <c r="BN86" s="94" t="s">
        <v>223</v>
      </c>
      <c r="BO86" s="94"/>
      <c r="BP86" s="42"/>
      <c r="BQ86" s="120" t="s">
        <v>330</v>
      </c>
    </row>
    <row r="87" spans="1:69" ht="26.4" hidden="1" x14ac:dyDescent="0.3">
      <c r="A87" s="130">
        <v>83</v>
      </c>
      <c r="B87" s="151" t="s">
        <v>252</v>
      </c>
      <c r="C87" s="151" t="s">
        <v>253</v>
      </c>
      <c r="D87" s="151" t="s">
        <v>415</v>
      </c>
      <c r="E87" s="151" t="s">
        <v>416</v>
      </c>
      <c r="F87" s="151" t="s">
        <v>416</v>
      </c>
      <c r="G87" s="151" t="s">
        <v>417</v>
      </c>
      <c r="H87" s="151" t="s">
        <v>418</v>
      </c>
      <c r="I87" s="151">
        <v>35998</v>
      </c>
      <c r="J87" s="151" t="s">
        <v>440</v>
      </c>
      <c r="K87" s="151">
        <v>35998</v>
      </c>
      <c r="L87" s="151" t="s">
        <v>420</v>
      </c>
      <c r="M87" s="151" t="s">
        <v>421</v>
      </c>
      <c r="N87" s="151">
        <v>53828</v>
      </c>
      <c r="O87" s="151" t="s">
        <v>441</v>
      </c>
      <c r="P87" s="151">
        <v>78973</v>
      </c>
      <c r="Q87" s="151" t="s">
        <v>316</v>
      </c>
      <c r="R87" s="151" t="s">
        <v>264</v>
      </c>
      <c r="S87" s="151" t="s">
        <v>554</v>
      </c>
      <c r="T87" s="151" t="s">
        <v>554</v>
      </c>
      <c r="U87" s="151" t="s">
        <v>260</v>
      </c>
      <c r="V87" s="151" t="s">
        <v>256</v>
      </c>
      <c r="W87" s="151">
        <v>0</v>
      </c>
      <c r="X87" s="151" t="s">
        <v>259</v>
      </c>
      <c r="Y87" s="151">
        <v>24070617</v>
      </c>
      <c r="Z87" s="151" t="s">
        <v>759</v>
      </c>
      <c r="AA87" s="151" t="s">
        <v>1170</v>
      </c>
      <c r="AB87" s="154">
        <v>51860</v>
      </c>
      <c r="AC87" s="151" t="s">
        <v>1049</v>
      </c>
      <c r="AD87" s="151">
        <v>24</v>
      </c>
      <c r="AE87" s="151" t="s">
        <v>274</v>
      </c>
      <c r="AF87" s="151" t="s">
        <v>1185</v>
      </c>
      <c r="AG87" s="151" t="s">
        <v>1172</v>
      </c>
      <c r="AH87" s="151" t="s">
        <v>276</v>
      </c>
      <c r="AI87" s="151" t="s">
        <v>1170</v>
      </c>
      <c r="AJ87" s="154">
        <v>2700</v>
      </c>
      <c r="AK87" s="154">
        <v>2700</v>
      </c>
      <c r="AL87" s="151" t="s">
        <v>1187</v>
      </c>
      <c r="AM87" s="154">
        <v>41304.25</v>
      </c>
      <c r="AN87" s="154">
        <v>3471.98</v>
      </c>
      <c r="AO87" s="154">
        <v>44776.23</v>
      </c>
      <c r="AP87" s="154">
        <v>10555.75</v>
      </c>
      <c r="AQ87" s="154">
        <v>468.25</v>
      </c>
      <c r="AR87" s="154">
        <v>11024</v>
      </c>
      <c r="AS87" s="154">
        <v>10555.75</v>
      </c>
      <c r="AT87" s="154">
        <v>468.25</v>
      </c>
      <c r="AU87" s="154">
        <v>11024</v>
      </c>
      <c r="AV87" s="151">
        <v>59</v>
      </c>
      <c r="AW87" s="141"/>
      <c r="AX87" s="141"/>
      <c r="AY87" s="122"/>
      <c r="AZ87" s="122"/>
      <c r="BA87" s="122"/>
      <c r="BB87" s="151" t="s">
        <v>288</v>
      </c>
      <c r="BC87" s="122"/>
      <c r="BD87" s="151"/>
      <c r="BE87" s="154">
        <v>0</v>
      </c>
      <c r="BF87" s="151" t="s">
        <v>554</v>
      </c>
      <c r="BG87" s="151" t="s">
        <v>935</v>
      </c>
      <c r="BH87" s="155" t="s">
        <v>1472</v>
      </c>
      <c r="BI87" s="95" t="s">
        <v>100</v>
      </c>
      <c r="BJ87" s="121">
        <v>46239</v>
      </c>
      <c r="BK87" s="94" t="s">
        <v>103</v>
      </c>
      <c r="BL87" s="95" t="s">
        <v>108</v>
      </c>
      <c r="BM87" s="96" t="s">
        <v>181</v>
      </c>
      <c r="BN87" s="94" t="s">
        <v>223</v>
      </c>
      <c r="BO87" s="94"/>
      <c r="BP87" s="42"/>
      <c r="BQ87" s="120" t="s">
        <v>330</v>
      </c>
    </row>
    <row r="88" spans="1:69" ht="26.4" hidden="1" x14ac:dyDescent="0.3">
      <c r="A88" s="130">
        <v>84</v>
      </c>
      <c r="B88" s="151" t="s">
        <v>252</v>
      </c>
      <c r="C88" s="151" t="s">
        <v>253</v>
      </c>
      <c r="D88" s="151" t="s">
        <v>415</v>
      </c>
      <c r="E88" s="151" t="s">
        <v>416</v>
      </c>
      <c r="F88" s="151" t="s">
        <v>416</v>
      </c>
      <c r="G88" s="151" t="s">
        <v>417</v>
      </c>
      <c r="H88" s="151" t="s">
        <v>418</v>
      </c>
      <c r="I88" s="151">
        <v>35998</v>
      </c>
      <c r="J88" s="151" t="s">
        <v>440</v>
      </c>
      <c r="K88" s="151">
        <v>35998</v>
      </c>
      <c r="L88" s="151" t="s">
        <v>420</v>
      </c>
      <c r="M88" s="151" t="s">
        <v>421</v>
      </c>
      <c r="N88" s="151">
        <v>53828</v>
      </c>
      <c r="O88" s="151" t="s">
        <v>441</v>
      </c>
      <c r="P88" s="151">
        <v>79308</v>
      </c>
      <c r="Q88" s="151" t="s">
        <v>555</v>
      </c>
      <c r="R88" s="151" t="s">
        <v>264</v>
      </c>
      <c r="S88" s="151" t="s">
        <v>556</v>
      </c>
      <c r="T88" s="151" t="s">
        <v>556</v>
      </c>
      <c r="U88" s="151" t="s">
        <v>261</v>
      </c>
      <c r="V88" s="151" t="s">
        <v>256</v>
      </c>
      <c r="W88" s="151">
        <v>0</v>
      </c>
      <c r="X88" s="151" t="s">
        <v>336</v>
      </c>
      <c r="Y88" s="151">
        <v>24096065</v>
      </c>
      <c r="Z88" s="151" t="s">
        <v>760</v>
      </c>
      <c r="AA88" s="151" t="s">
        <v>1188</v>
      </c>
      <c r="AB88" s="154">
        <v>51860</v>
      </c>
      <c r="AC88" s="151" t="s">
        <v>1049</v>
      </c>
      <c r="AD88" s="151">
        <v>24</v>
      </c>
      <c r="AE88" s="151" t="s">
        <v>275</v>
      </c>
      <c r="AF88" s="151" t="s">
        <v>1189</v>
      </c>
      <c r="AG88" s="151" t="s">
        <v>1190</v>
      </c>
      <c r="AH88" s="151" t="s">
        <v>311</v>
      </c>
      <c r="AI88" s="151" t="s">
        <v>1188</v>
      </c>
      <c r="AJ88" s="154">
        <v>2700</v>
      </c>
      <c r="AK88" s="154">
        <v>2700</v>
      </c>
      <c r="AL88" s="151" t="s">
        <v>1191</v>
      </c>
      <c r="AM88" s="154">
        <v>40182.28</v>
      </c>
      <c r="AN88" s="154">
        <v>3994.15</v>
      </c>
      <c r="AO88" s="154">
        <v>44176.43</v>
      </c>
      <c r="AP88" s="154">
        <v>11677.72</v>
      </c>
      <c r="AQ88" s="154">
        <v>453.85</v>
      </c>
      <c r="AR88" s="154">
        <v>12131.57</v>
      </c>
      <c r="AS88" s="154">
        <v>11677.72</v>
      </c>
      <c r="AT88" s="154">
        <v>453.85</v>
      </c>
      <c r="AU88" s="154">
        <v>12131.57</v>
      </c>
      <c r="AV88" s="151">
        <v>59</v>
      </c>
      <c r="AW88" s="141"/>
      <c r="AX88" s="141"/>
      <c r="AY88" s="122"/>
      <c r="AZ88" s="122"/>
      <c r="BA88" s="122"/>
      <c r="BB88" s="151" t="s">
        <v>288</v>
      </c>
      <c r="BC88" s="122"/>
      <c r="BD88" s="151"/>
      <c r="BE88" s="154">
        <v>0</v>
      </c>
      <c r="BF88" s="151" t="s">
        <v>556</v>
      </c>
      <c r="BG88" s="151" t="s">
        <v>936</v>
      </c>
      <c r="BH88" s="155" t="s">
        <v>1472</v>
      </c>
      <c r="BI88" s="95" t="s">
        <v>100</v>
      </c>
      <c r="BJ88" s="121">
        <v>46239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49" t="s">
        <v>327</v>
      </c>
    </row>
    <row r="89" spans="1:69" ht="26.4" hidden="1" x14ac:dyDescent="0.3">
      <c r="A89" s="130">
        <v>85</v>
      </c>
      <c r="B89" s="151" t="s">
        <v>252</v>
      </c>
      <c r="C89" s="151" t="s">
        <v>253</v>
      </c>
      <c r="D89" s="151" t="s">
        <v>415</v>
      </c>
      <c r="E89" s="151" t="s">
        <v>416</v>
      </c>
      <c r="F89" s="151" t="s">
        <v>416</v>
      </c>
      <c r="G89" s="151" t="s">
        <v>417</v>
      </c>
      <c r="H89" s="151" t="s">
        <v>418</v>
      </c>
      <c r="I89" s="151">
        <v>35998</v>
      </c>
      <c r="J89" s="151" t="s">
        <v>440</v>
      </c>
      <c r="K89" s="151">
        <v>35998</v>
      </c>
      <c r="L89" s="151" t="s">
        <v>420</v>
      </c>
      <c r="M89" s="151" t="s">
        <v>421</v>
      </c>
      <c r="N89" s="151">
        <v>53828</v>
      </c>
      <c r="O89" s="151" t="s">
        <v>441</v>
      </c>
      <c r="P89" s="151">
        <v>78973</v>
      </c>
      <c r="Q89" s="151" t="s">
        <v>316</v>
      </c>
      <c r="R89" s="151" t="s">
        <v>264</v>
      </c>
      <c r="S89" s="151" t="s">
        <v>557</v>
      </c>
      <c r="T89" s="151" t="s">
        <v>557</v>
      </c>
      <c r="U89" s="151" t="s">
        <v>261</v>
      </c>
      <c r="V89" s="151" t="s">
        <v>256</v>
      </c>
      <c r="W89" s="151">
        <v>0</v>
      </c>
      <c r="X89" s="151" t="s">
        <v>259</v>
      </c>
      <c r="Y89" s="151">
        <v>24159444</v>
      </c>
      <c r="Z89" s="151" t="s">
        <v>761</v>
      </c>
      <c r="AA89" s="151" t="s">
        <v>1170</v>
      </c>
      <c r="AB89" s="154">
        <v>31116</v>
      </c>
      <c r="AC89" s="151" t="s">
        <v>1049</v>
      </c>
      <c r="AD89" s="151">
        <v>24</v>
      </c>
      <c r="AE89" s="151" t="s">
        <v>268</v>
      </c>
      <c r="AF89" s="151" t="s">
        <v>1185</v>
      </c>
      <c r="AG89" s="151" t="s">
        <v>1172</v>
      </c>
      <c r="AH89" s="151" t="s">
        <v>276</v>
      </c>
      <c r="AI89" s="151" t="s">
        <v>1170</v>
      </c>
      <c r="AJ89" s="154">
        <v>1600</v>
      </c>
      <c r="AK89" s="154">
        <v>1600</v>
      </c>
      <c r="AL89" s="151" t="s">
        <v>1192</v>
      </c>
      <c r="AM89" s="154">
        <v>29417.3</v>
      </c>
      <c r="AN89" s="154">
        <v>2345.6999999999998</v>
      </c>
      <c r="AO89" s="154">
        <v>31763</v>
      </c>
      <c r="AP89" s="154">
        <v>1698.7</v>
      </c>
      <c r="AQ89" s="154">
        <v>4.3</v>
      </c>
      <c r="AR89" s="154">
        <v>1703</v>
      </c>
      <c r="AS89" s="154">
        <v>1698.7</v>
      </c>
      <c r="AT89" s="154">
        <v>4.3</v>
      </c>
      <c r="AU89" s="154">
        <v>1703</v>
      </c>
      <c r="AV89" s="151">
        <v>59</v>
      </c>
      <c r="AW89" s="141"/>
      <c r="AX89" s="141"/>
      <c r="AY89" s="122"/>
      <c r="AZ89" s="122"/>
      <c r="BA89" s="122"/>
      <c r="BB89" s="151" t="s">
        <v>288</v>
      </c>
      <c r="BC89" s="122"/>
      <c r="BD89" s="151"/>
      <c r="BE89" s="154">
        <v>0</v>
      </c>
      <c r="BF89" s="151" t="s">
        <v>557</v>
      </c>
      <c r="BG89" s="151" t="s">
        <v>937</v>
      </c>
      <c r="BH89" s="155" t="s">
        <v>1472</v>
      </c>
      <c r="BI89" s="95" t="s">
        <v>100</v>
      </c>
      <c r="BJ89" s="121">
        <v>46239</v>
      </c>
      <c r="BK89" s="94" t="s">
        <v>103</v>
      </c>
      <c r="BL89" s="95" t="s">
        <v>108</v>
      </c>
      <c r="BM89" s="96" t="s">
        <v>181</v>
      </c>
      <c r="BN89" s="94" t="s">
        <v>223</v>
      </c>
      <c r="BO89" s="94"/>
      <c r="BP89" s="42"/>
      <c r="BQ89" s="120" t="s">
        <v>330</v>
      </c>
    </row>
    <row r="90" spans="1:69" ht="26.4" hidden="1" x14ac:dyDescent="0.3">
      <c r="A90" s="130">
        <v>86</v>
      </c>
      <c r="B90" s="151" t="s">
        <v>252</v>
      </c>
      <c r="C90" s="151" t="s">
        <v>253</v>
      </c>
      <c r="D90" s="151" t="s">
        <v>415</v>
      </c>
      <c r="E90" s="151" t="s">
        <v>416</v>
      </c>
      <c r="F90" s="151" t="s">
        <v>416</v>
      </c>
      <c r="G90" s="151" t="s">
        <v>417</v>
      </c>
      <c r="H90" s="151" t="s">
        <v>418</v>
      </c>
      <c r="I90" s="151">
        <v>36058</v>
      </c>
      <c r="J90" s="151" t="s">
        <v>509</v>
      </c>
      <c r="K90" s="151">
        <v>36058</v>
      </c>
      <c r="L90" s="151" t="s">
        <v>420</v>
      </c>
      <c r="M90" s="151" t="s">
        <v>421</v>
      </c>
      <c r="N90" s="151">
        <v>53908</v>
      </c>
      <c r="O90" s="151" t="s">
        <v>262</v>
      </c>
      <c r="P90" s="151">
        <v>79166</v>
      </c>
      <c r="Q90" s="151" t="s">
        <v>549</v>
      </c>
      <c r="R90" s="151" t="s">
        <v>264</v>
      </c>
      <c r="S90" s="151" t="s">
        <v>558</v>
      </c>
      <c r="T90" s="151" t="s">
        <v>558</v>
      </c>
      <c r="U90" s="151" t="s">
        <v>255</v>
      </c>
      <c r="V90" s="151" t="s">
        <v>256</v>
      </c>
      <c r="W90" s="151">
        <v>0</v>
      </c>
      <c r="X90" s="151" t="s">
        <v>308</v>
      </c>
      <c r="Y90" s="151">
        <v>24271283</v>
      </c>
      <c r="Z90" s="151" t="s">
        <v>762</v>
      </c>
      <c r="AA90" s="151" t="s">
        <v>1175</v>
      </c>
      <c r="AB90" s="154">
        <v>51860</v>
      </c>
      <c r="AC90" s="151" t="s">
        <v>1066</v>
      </c>
      <c r="AD90" s="151">
        <v>24</v>
      </c>
      <c r="AE90" s="151" t="s">
        <v>274</v>
      </c>
      <c r="AF90" s="151" t="s">
        <v>1193</v>
      </c>
      <c r="AG90" s="151" t="s">
        <v>1177</v>
      </c>
      <c r="AH90" s="151" t="s">
        <v>311</v>
      </c>
      <c r="AI90" s="151" t="s">
        <v>1175</v>
      </c>
      <c r="AJ90" s="154">
        <v>2700</v>
      </c>
      <c r="AK90" s="154">
        <v>2700</v>
      </c>
      <c r="AL90" s="151" t="s">
        <v>1194</v>
      </c>
      <c r="AM90" s="154">
        <v>25677.3</v>
      </c>
      <c r="AN90" s="154">
        <v>2077.91</v>
      </c>
      <c r="AO90" s="154">
        <v>27755.21</v>
      </c>
      <c r="AP90" s="154">
        <v>26182.7</v>
      </c>
      <c r="AQ90" s="154">
        <v>2383.09</v>
      </c>
      <c r="AR90" s="154">
        <v>28565.79</v>
      </c>
      <c r="AS90" s="154">
        <v>26182.7</v>
      </c>
      <c r="AT90" s="154">
        <v>2383.09</v>
      </c>
      <c r="AU90" s="154">
        <v>28565.79</v>
      </c>
      <c r="AV90" s="151">
        <v>60</v>
      </c>
      <c r="AW90" s="141"/>
      <c r="AX90" s="141"/>
      <c r="AY90" s="122"/>
      <c r="AZ90" s="122"/>
      <c r="BA90" s="122"/>
      <c r="BB90" s="151" t="s">
        <v>288</v>
      </c>
      <c r="BC90" s="122"/>
      <c r="BD90" s="151"/>
      <c r="BE90" s="154">
        <v>0</v>
      </c>
      <c r="BF90" s="151" t="s">
        <v>558</v>
      </c>
      <c r="BG90" s="151" t="s">
        <v>938</v>
      </c>
      <c r="BH90" s="155" t="s">
        <v>1472</v>
      </c>
      <c r="BI90" s="95" t="s">
        <v>100</v>
      </c>
      <c r="BJ90" s="121">
        <v>46239</v>
      </c>
      <c r="BK90" s="94" t="s">
        <v>103</v>
      </c>
      <c r="BL90" s="95" t="s">
        <v>108</v>
      </c>
      <c r="BM90" s="96" t="s">
        <v>181</v>
      </c>
      <c r="BN90" s="94" t="s">
        <v>223</v>
      </c>
      <c r="BO90" s="94"/>
      <c r="BP90" s="42"/>
      <c r="BQ90" s="120" t="s">
        <v>330</v>
      </c>
    </row>
    <row r="91" spans="1:69" ht="26.4" hidden="1" x14ac:dyDescent="0.3">
      <c r="A91" s="130">
        <v>87</v>
      </c>
      <c r="B91" s="151" t="s">
        <v>252</v>
      </c>
      <c r="C91" s="151" t="s">
        <v>253</v>
      </c>
      <c r="D91" s="151" t="s">
        <v>415</v>
      </c>
      <c r="E91" s="151" t="s">
        <v>416</v>
      </c>
      <c r="F91" s="151" t="s">
        <v>416</v>
      </c>
      <c r="G91" s="151" t="s">
        <v>417</v>
      </c>
      <c r="H91" s="151" t="s">
        <v>418</v>
      </c>
      <c r="I91" s="151">
        <v>35998</v>
      </c>
      <c r="J91" s="151" t="s">
        <v>440</v>
      </c>
      <c r="K91" s="151">
        <v>35998</v>
      </c>
      <c r="L91" s="151" t="s">
        <v>420</v>
      </c>
      <c r="M91" s="151" t="s">
        <v>421</v>
      </c>
      <c r="N91" s="151">
        <v>53828</v>
      </c>
      <c r="O91" s="151" t="s">
        <v>441</v>
      </c>
      <c r="P91" s="151">
        <v>78973</v>
      </c>
      <c r="Q91" s="151" t="s">
        <v>316</v>
      </c>
      <c r="R91" s="151" t="s">
        <v>265</v>
      </c>
      <c r="S91" s="151" t="s">
        <v>554</v>
      </c>
      <c r="T91" s="151" t="s">
        <v>554</v>
      </c>
      <c r="U91" s="151" t="s">
        <v>260</v>
      </c>
      <c r="V91" s="151" t="s">
        <v>256</v>
      </c>
      <c r="W91" s="151">
        <v>0</v>
      </c>
      <c r="X91" s="151" t="s">
        <v>337</v>
      </c>
      <c r="Y91" s="151">
        <v>25184276</v>
      </c>
      <c r="Z91" s="151" t="s">
        <v>759</v>
      </c>
      <c r="AA91" s="151" t="s">
        <v>1188</v>
      </c>
      <c r="AB91" s="154">
        <v>3688</v>
      </c>
      <c r="AC91" s="151" t="s">
        <v>1049</v>
      </c>
      <c r="AD91" s="151">
        <v>10</v>
      </c>
      <c r="AE91" s="151" t="s">
        <v>274</v>
      </c>
      <c r="AF91" s="151" t="s">
        <v>1185</v>
      </c>
      <c r="AG91" s="151" t="s">
        <v>1172</v>
      </c>
      <c r="AH91" s="151" t="s">
        <v>276</v>
      </c>
      <c r="AI91" s="151" t="s">
        <v>1188</v>
      </c>
      <c r="AJ91" s="154">
        <v>450</v>
      </c>
      <c r="AK91" s="154">
        <v>450</v>
      </c>
      <c r="AL91" s="151" t="s">
        <v>1195</v>
      </c>
      <c r="AM91" s="154">
        <v>2601.94</v>
      </c>
      <c r="AN91" s="154">
        <v>65.180000000000007</v>
      </c>
      <c r="AO91" s="154">
        <v>2667.12</v>
      </c>
      <c r="AP91" s="154">
        <v>1232.55</v>
      </c>
      <c r="AQ91" s="154">
        <v>40.94</v>
      </c>
      <c r="AR91" s="154">
        <v>1273.49</v>
      </c>
      <c r="AS91" s="154">
        <v>1233.06</v>
      </c>
      <c r="AT91" s="154">
        <v>40.94</v>
      </c>
      <c r="AU91" s="154">
        <v>1274</v>
      </c>
      <c r="AV91" s="151">
        <v>59</v>
      </c>
      <c r="AW91" s="141"/>
      <c r="AX91" s="141"/>
      <c r="AY91" s="122"/>
      <c r="AZ91" s="122"/>
      <c r="BA91" s="122"/>
      <c r="BB91" s="151" t="s">
        <v>288</v>
      </c>
      <c r="BC91" s="122"/>
      <c r="BD91" s="151"/>
      <c r="BE91" s="154">
        <v>0</v>
      </c>
      <c r="BF91" s="151" t="s">
        <v>554</v>
      </c>
      <c r="BG91" s="151" t="s">
        <v>935</v>
      </c>
      <c r="BH91" s="155" t="s">
        <v>1472</v>
      </c>
      <c r="BI91" s="95" t="s">
        <v>100</v>
      </c>
      <c r="BJ91" s="121">
        <v>46239</v>
      </c>
      <c r="BK91" s="94" t="s">
        <v>104</v>
      </c>
      <c r="BL91" s="95" t="s">
        <v>119</v>
      </c>
      <c r="BM91" s="96" t="s">
        <v>181</v>
      </c>
      <c r="BN91" s="94" t="s">
        <v>223</v>
      </c>
      <c r="BO91" s="94"/>
      <c r="BP91" s="42"/>
      <c r="BQ91" s="149" t="s">
        <v>327</v>
      </c>
    </row>
    <row r="92" spans="1:69" ht="26.4" hidden="1" x14ac:dyDescent="0.3">
      <c r="A92" s="130">
        <v>88</v>
      </c>
      <c r="B92" s="151" t="s">
        <v>252</v>
      </c>
      <c r="C92" s="151" t="s">
        <v>253</v>
      </c>
      <c r="D92" s="151" t="s">
        <v>415</v>
      </c>
      <c r="E92" s="151" t="s">
        <v>416</v>
      </c>
      <c r="F92" s="151" t="s">
        <v>416</v>
      </c>
      <c r="G92" s="151" t="s">
        <v>417</v>
      </c>
      <c r="H92" s="151" t="s">
        <v>418</v>
      </c>
      <c r="I92" s="151">
        <v>35993</v>
      </c>
      <c r="J92" s="151" t="s">
        <v>447</v>
      </c>
      <c r="K92" s="151">
        <v>35993</v>
      </c>
      <c r="L92" s="151" t="s">
        <v>420</v>
      </c>
      <c r="M92" s="151" t="s">
        <v>421</v>
      </c>
      <c r="N92" s="151">
        <v>53847</v>
      </c>
      <c r="O92" s="151" t="s">
        <v>472</v>
      </c>
      <c r="P92" s="151">
        <v>79171</v>
      </c>
      <c r="Q92" s="151" t="s">
        <v>525</v>
      </c>
      <c r="R92" s="151" t="s">
        <v>265</v>
      </c>
      <c r="S92" s="151" t="s">
        <v>528</v>
      </c>
      <c r="T92" s="151" t="s">
        <v>528</v>
      </c>
      <c r="U92" s="151" t="s">
        <v>261</v>
      </c>
      <c r="V92" s="151" t="s">
        <v>263</v>
      </c>
      <c r="W92" s="151">
        <v>0</v>
      </c>
      <c r="X92" s="151" t="s">
        <v>308</v>
      </c>
      <c r="Y92" s="151">
        <v>25674872</v>
      </c>
      <c r="Z92" s="151" t="s">
        <v>741</v>
      </c>
      <c r="AA92" s="151" t="s">
        <v>359</v>
      </c>
      <c r="AB92" s="154">
        <v>6981</v>
      </c>
      <c r="AC92" s="151" t="s">
        <v>1066</v>
      </c>
      <c r="AD92" s="151">
        <v>12</v>
      </c>
      <c r="AE92" s="151" t="s">
        <v>1118</v>
      </c>
      <c r="AF92" s="151" t="s">
        <v>1142</v>
      </c>
      <c r="AG92" s="151" t="s">
        <v>1143</v>
      </c>
      <c r="AH92" s="151" t="s">
        <v>311</v>
      </c>
      <c r="AI92" s="151" t="s">
        <v>359</v>
      </c>
      <c r="AJ92" s="154">
        <v>650</v>
      </c>
      <c r="AK92" s="154">
        <v>650</v>
      </c>
      <c r="AL92" s="151" t="s">
        <v>312</v>
      </c>
      <c r="AM92" s="154">
        <v>2501</v>
      </c>
      <c r="AN92" s="154">
        <v>0</v>
      </c>
      <c r="AO92" s="154">
        <v>2501</v>
      </c>
      <c r="AP92" s="154">
        <v>4480</v>
      </c>
      <c r="AQ92" s="154">
        <v>153</v>
      </c>
      <c r="AR92" s="154">
        <v>4633</v>
      </c>
      <c r="AS92" s="154">
        <v>4480</v>
      </c>
      <c r="AT92" s="154">
        <v>153</v>
      </c>
      <c r="AU92" s="154">
        <v>4633</v>
      </c>
      <c r="AV92" s="151">
        <v>60</v>
      </c>
      <c r="AW92" s="141"/>
      <c r="AX92" s="141"/>
      <c r="AY92" s="122"/>
      <c r="AZ92" s="122"/>
      <c r="BA92" s="122"/>
      <c r="BB92" s="151" t="s">
        <v>288</v>
      </c>
      <c r="BC92" s="122"/>
      <c r="BD92" s="151"/>
      <c r="BE92" s="154">
        <v>0</v>
      </c>
      <c r="BF92" s="151" t="s">
        <v>528</v>
      </c>
      <c r="BG92" s="151" t="s">
        <v>915</v>
      </c>
      <c r="BH92" s="155" t="s">
        <v>1472</v>
      </c>
      <c r="BI92" s="95" t="s">
        <v>100</v>
      </c>
      <c r="BJ92" s="121">
        <v>46240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49" t="s">
        <v>327</v>
      </c>
    </row>
    <row r="93" spans="1:69" ht="26.4" hidden="1" x14ac:dyDescent="0.3">
      <c r="A93" s="130">
        <v>89</v>
      </c>
      <c r="B93" s="151" t="s">
        <v>252</v>
      </c>
      <c r="C93" s="151" t="s">
        <v>253</v>
      </c>
      <c r="D93" s="151" t="s">
        <v>415</v>
      </c>
      <c r="E93" s="151" t="s">
        <v>416</v>
      </c>
      <c r="F93" s="151" t="s">
        <v>416</v>
      </c>
      <c r="G93" s="151" t="s">
        <v>417</v>
      </c>
      <c r="H93" s="151" t="s">
        <v>418</v>
      </c>
      <c r="I93" s="151">
        <v>35993</v>
      </c>
      <c r="J93" s="151" t="s">
        <v>447</v>
      </c>
      <c r="K93" s="151">
        <v>35993</v>
      </c>
      <c r="L93" s="151" t="s">
        <v>420</v>
      </c>
      <c r="M93" s="151" t="s">
        <v>421</v>
      </c>
      <c r="N93" s="151">
        <v>53847</v>
      </c>
      <c r="O93" s="151" t="s">
        <v>472</v>
      </c>
      <c r="P93" s="151">
        <v>79016</v>
      </c>
      <c r="Q93" s="151" t="s">
        <v>487</v>
      </c>
      <c r="R93" s="151" t="s">
        <v>265</v>
      </c>
      <c r="S93" s="151" t="s">
        <v>490</v>
      </c>
      <c r="T93" s="151" t="s">
        <v>490</v>
      </c>
      <c r="U93" s="151" t="s">
        <v>261</v>
      </c>
      <c r="V93" s="151" t="s">
        <v>256</v>
      </c>
      <c r="W93" s="151">
        <v>0</v>
      </c>
      <c r="X93" s="151" t="s">
        <v>454</v>
      </c>
      <c r="Y93" s="151">
        <v>25675132</v>
      </c>
      <c r="Z93" s="151" t="s">
        <v>722</v>
      </c>
      <c r="AA93" s="151" t="s">
        <v>359</v>
      </c>
      <c r="AB93" s="154">
        <v>7285</v>
      </c>
      <c r="AC93" s="151" t="s">
        <v>1066</v>
      </c>
      <c r="AD93" s="151">
        <v>12</v>
      </c>
      <c r="AE93" s="151" t="s">
        <v>274</v>
      </c>
      <c r="AF93" s="151" t="s">
        <v>1098</v>
      </c>
      <c r="AG93" s="151" t="s">
        <v>1101</v>
      </c>
      <c r="AH93" s="151" t="s">
        <v>311</v>
      </c>
      <c r="AI93" s="151" t="s">
        <v>359</v>
      </c>
      <c r="AJ93" s="154">
        <v>700</v>
      </c>
      <c r="AK93" s="154">
        <v>700</v>
      </c>
      <c r="AL93" s="151" t="s">
        <v>312</v>
      </c>
      <c r="AM93" s="154">
        <v>3061</v>
      </c>
      <c r="AN93" s="154">
        <v>0</v>
      </c>
      <c r="AO93" s="154">
        <v>3061</v>
      </c>
      <c r="AP93" s="154">
        <v>4224</v>
      </c>
      <c r="AQ93" s="154">
        <v>67</v>
      </c>
      <c r="AR93" s="154">
        <v>4291</v>
      </c>
      <c r="AS93" s="154">
        <v>4224</v>
      </c>
      <c r="AT93" s="154">
        <v>67</v>
      </c>
      <c r="AU93" s="154">
        <v>4291</v>
      </c>
      <c r="AV93" s="151">
        <v>60</v>
      </c>
      <c r="AW93" s="141"/>
      <c r="AX93" s="141"/>
      <c r="AY93" s="122"/>
      <c r="AZ93" s="122"/>
      <c r="BA93" s="122"/>
      <c r="BB93" s="151" t="s">
        <v>288</v>
      </c>
      <c r="BC93" s="122"/>
      <c r="BD93" s="151"/>
      <c r="BE93" s="154">
        <v>0</v>
      </c>
      <c r="BF93" s="151" t="s">
        <v>490</v>
      </c>
      <c r="BG93" s="151" t="s">
        <v>892</v>
      </c>
      <c r="BH93" s="155" t="s">
        <v>1472</v>
      </c>
      <c r="BI93" s="95" t="s">
        <v>100</v>
      </c>
      <c r="BJ93" s="121">
        <v>46240</v>
      </c>
      <c r="BK93" s="94" t="s">
        <v>103</v>
      </c>
      <c r="BL93" s="95" t="s">
        <v>108</v>
      </c>
      <c r="BM93" s="96" t="s">
        <v>181</v>
      </c>
      <c r="BN93" s="94" t="s">
        <v>223</v>
      </c>
      <c r="BO93" s="94"/>
      <c r="BP93" s="42"/>
      <c r="BQ93" s="120" t="s">
        <v>1475</v>
      </c>
    </row>
    <row r="94" spans="1:69" ht="26.4" hidden="1" x14ac:dyDescent="0.3">
      <c r="A94" s="130">
        <v>90</v>
      </c>
      <c r="B94" s="151" t="s">
        <v>252</v>
      </c>
      <c r="C94" s="151" t="s">
        <v>253</v>
      </c>
      <c r="D94" s="151" t="s">
        <v>415</v>
      </c>
      <c r="E94" s="151" t="s">
        <v>416</v>
      </c>
      <c r="F94" s="151" t="s">
        <v>416</v>
      </c>
      <c r="G94" s="151" t="s">
        <v>417</v>
      </c>
      <c r="H94" s="151" t="s">
        <v>418</v>
      </c>
      <c r="I94" s="151">
        <v>35993</v>
      </c>
      <c r="J94" s="151" t="s">
        <v>447</v>
      </c>
      <c r="K94" s="151">
        <v>35993</v>
      </c>
      <c r="L94" s="151" t="s">
        <v>420</v>
      </c>
      <c r="M94" s="151" t="s">
        <v>421</v>
      </c>
      <c r="N94" s="151">
        <v>53847</v>
      </c>
      <c r="O94" s="151" t="s">
        <v>472</v>
      </c>
      <c r="P94" s="151">
        <v>79016</v>
      </c>
      <c r="Q94" s="151" t="s">
        <v>487</v>
      </c>
      <c r="R94" s="151" t="s">
        <v>265</v>
      </c>
      <c r="S94" s="151" t="s">
        <v>559</v>
      </c>
      <c r="T94" s="151" t="s">
        <v>559</v>
      </c>
      <c r="U94" s="151" t="s">
        <v>261</v>
      </c>
      <c r="V94" s="151" t="s">
        <v>263</v>
      </c>
      <c r="W94" s="151">
        <v>0</v>
      </c>
      <c r="X94" s="151" t="s">
        <v>560</v>
      </c>
      <c r="Y94" s="151">
        <v>25676076</v>
      </c>
      <c r="Z94" s="151" t="s">
        <v>763</v>
      </c>
      <c r="AA94" s="151" t="s">
        <v>359</v>
      </c>
      <c r="AB94" s="154">
        <v>6880</v>
      </c>
      <c r="AC94" s="151" t="s">
        <v>1066</v>
      </c>
      <c r="AD94" s="151">
        <v>12</v>
      </c>
      <c r="AE94" s="151" t="s">
        <v>274</v>
      </c>
      <c r="AF94" s="151" t="s">
        <v>1098</v>
      </c>
      <c r="AG94" s="151" t="s">
        <v>360</v>
      </c>
      <c r="AH94" s="151" t="s">
        <v>311</v>
      </c>
      <c r="AI94" s="151" t="s">
        <v>359</v>
      </c>
      <c r="AJ94" s="154">
        <v>650</v>
      </c>
      <c r="AK94" s="154">
        <v>650</v>
      </c>
      <c r="AL94" s="151" t="s">
        <v>271</v>
      </c>
      <c r="AM94" s="154">
        <v>1448</v>
      </c>
      <c r="AN94" s="154">
        <v>268.20999999999998</v>
      </c>
      <c r="AO94" s="154">
        <v>1716.21</v>
      </c>
      <c r="AP94" s="154">
        <v>5432</v>
      </c>
      <c r="AQ94" s="154">
        <v>289.79000000000002</v>
      </c>
      <c r="AR94" s="154">
        <v>5721.79</v>
      </c>
      <c r="AS94" s="154">
        <v>5432</v>
      </c>
      <c r="AT94" s="154">
        <v>289.79000000000002</v>
      </c>
      <c r="AU94" s="154">
        <v>5721.79</v>
      </c>
      <c r="AV94" s="151">
        <v>60</v>
      </c>
      <c r="AW94" s="141"/>
      <c r="AX94" s="141"/>
      <c r="AY94" s="122"/>
      <c r="AZ94" s="122"/>
      <c r="BA94" s="122"/>
      <c r="BB94" s="151" t="s">
        <v>288</v>
      </c>
      <c r="BC94" s="122"/>
      <c r="BD94" s="151"/>
      <c r="BE94" s="154">
        <v>0</v>
      </c>
      <c r="BF94" s="151" t="s">
        <v>559</v>
      </c>
      <c r="BG94" s="151" t="s">
        <v>939</v>
      </c>
      <c r="BH94" s="155" t="s">
        <v>1472</v>
      </c>
      <c r="BI94" s="95" t="s">
        <v>100</v>
      </c>
      <c r="BJ94" s="121">
        <v>46240</v>
      </c>
      <c r="BK94" s="94" t="s">
        <v>103</v>
      </c>
      <c r="BL94" s="95" t="s">
        <v>108</v>
      </c>
      <c r="BM94" s="96" t="s">
        <v>181</v>
      </c>
      <c r="BN94" s="94" t="s">
        <v>223</v>
      </c>
      <c r="BO94" s="94"/>
      <c r="BP94" s="42"/>
      <c r="BQ94" s="120" t="s">
        <v>330</v>
      </c>
    </row>
    <row r="95" spans="1:69" ht="26.4" hidden="1" x14ac:dyDescent="0.3">
      <c r="A95" s="130">
        <v>91</v>
      </c>
      <c r="B95" s="151" t="s">
        <v>252</v>
      </c>
      <c r="C95" s="151" t="s">
        <v>253</v>
      </c>
      <c r="D95" s="151" t="s">
        <v>415</v>
      </c>
      <c r="E95" s="151" t="s">
        <v>416</v>
      </c>
      <c r="F95" s="151" t="s">
        <v>416</v>
      </c>
      <c r="G95" s="151" t="s">
        <v>417</v>
      </c>
      <c r="H95" s="151" t="s">
        <v>418</v>
      </c>
      <c r="I95" s="151">
        <v>35993</v>
      </c>
      <c r="J95" s="151" t="s">
        <v>447</v>
      </c>
      <c r="K95" s="151">
        <v>35993</v>
      </c>
      <c r="L95" s="151" t="s">
        <v>420</v>
      </c>
      <c r="M95" s="151" t="s">
        <v>421</v>
      </c>
      <c r="N95" s="151">
        <v>53847</v>
      </c>
      <c r="O95" s="151" t="s">
        <v>472</v>
      </c>
      <c r="P95" s="151">
        <v>79171</v>
      </c>
      <c r="Q95" s="151" t="s">
        <v>525</v>
      </c>
      <c r="R95" s="151" t="s">
        <v>264</v>
      </c>
      <c r="S95" s="151" t="s">
        <v>561</v>
      </c>
      <c r="T95" s="151" t="s">
        <v>561</v>
      </c>
      <c r="U95" s="151" t="s">
        <v>261</v>
      </c>
      <c r="V95" s="151" t="s">
        <v>256</v>
      </c>
      <c r="W95" s="151">
        <v>0</v>
      </c>
      <c r="X95" s="151" t="s">
        <v>308</v>
      </c>
      <c r="Y95" s="151">
        <v>27786500</v>
      </c>
      <c r="Z95" s="151" t="s">
        <v>764</v>
      </c>
      <c r="AA95" s="151" t="s">
        <v>1196</v>
      </c>
      <c r="AB95" s="154">
        <v>74879</v>
      </c>
      <c r="AC95" s="151" t="s">
        <v>1066</v>
      </c>
      <c r="AD95" s="151">
        <v>24</v>
      </c>
      <c r="AE95" s="151" t="s">
        <v>262</v>
      </c>
      <c r="AF95" s="151" t="s">
        <v>1197</v>
      </c>
      <c r="AG95" s="151" t="s">
        <v>1198</v>
      </c>
      <c r="AH95" s="151" t="s">
        <v>269</v>
      </c>
      <c r="AI95" s="151" t="s">
        <v>1196</v>
      </c>
      <c r="AJ95" s="154">
        <v>3900</v>
      </c>
      <c r="AK95" s="154">
        <v>3900</v>
      </c>
      <c r="AL95" s="151" t="s">
        <v>271</v>
      </c>
      <c r="AM95" s="154">
        <v>0</v>
      </c>
      <c r="AN95" s="154">
        <v>123.65</v>
      </c>
      <c r="AO95" s="154">
        <v>123.65</v>
      </c>
      <c r="AP95" s="154">
        <v>79086.350000000006</v>
      </c>
      <c r="AQ95" s="154">
        <v>17719.349999999999</v>
      </c>
      <c r="AR95" s="154">
        <v>96805.7</v>
      </c>
      <c r="AS95" s="154">
        <v>79087</v>
      </c>
      <c r="AT95" s="154">
        <v>17719.349999999999</v>
      </c>
      <c r="AU95" s="154">
        <v>96806.35</v>
      </c>
      <c r="AV95" s="151">
        <v>60</v>
      </c>
      <c r="AW95" s="141"/>
      <c r="AX95" s="141"/>
      <c r="AY95" s="122"/>
      <c r="AZ95" s="122"/>
      <c r="BA95" s="122"/>
      <c r="BB95" s="151" t="s">
        <v>288</v>
      </c>
      <c r="BC95" s="122"/>
      <c r="BD95" s="151" t="s">
        <v>290</v>
      </c>
      <c r="BE95" s="154">
        <v>74879</v>
      </c>
      <c r="BF95" s="151" t="s">
        <v>561</v>
      </c>
      <c r="BG95" s="151" t="s">
        <v>940</v>
      </c>
      <c r="BH95" s="155" t="s">
        <v>1472</v>
      </c>
      <c r="BI95" s="95" t="s">
        <v>100</v>
      </c>
      <c r="BJ95" s="121">
        <v>46240</v>
      </c>
      <c r="BK95" s="94" t="s">
        <v>103</v>
      </c>
      <c r="BL95" s="95" t="s">
        <v>108</v>
      </c>
      <c r="BM95" s="96" t="s">
        <v>181</v>
      </c>
      <c r="BN95" s="94" t="s">
        <v>223</v>
      </c>
      <c r="BO95" s="94"/>
      <c r="BP95" s="42"/>
      <c r="BQ95" s="120" t="s">
        <v>330</v>
      </c>
    </row>
    <row r="96" spans="1:69" ht="26.4" hidden="1" x14ac:dyDescent="0.3">
      <c r="A96" s="130">
        <v>92</v>
      </c>
      <c r="B96" s="151" t="s">
        <v>252</v>
      </c>
      <c r="C96" s="151" t="s">
        <v>253</v>
      </c>
      <c r="D96" s="151" t="s">
        <v>415</v>
      </c>
      <c r="E96" s="151" t="s">
        <v>416</v>
      </c>
      <c r="F96" s="151" t="s">
        <v>416</v>
      </c>
      <c r="G96" s="151" t="s">
        <v>417</v>
      </c>
      <c r="H96" s="151" t="s">
        <v>418</v>
      </c>
      <c r="I96" s="151">
        <v>36069</v>
      </c>
      <c r="J96" s="151" t="s">
        <v>512</v>
      </c>
      <c r="K96" s="151">
        <v>36069</v>
      </c>
      <c r="L96" s="151" t="s">
        <v>420</v>
      </c>
      <c r="M96" s="151" t="s">
        <v>421</v>
      </c>
      <c r="N96" s="151">
        <v>53922</v>
      </c>
      <c r="O96" s="151" t="s">
        <v>513</v>
      </c>
      <c r="P96" s="151">
        <v>79103</v>
      </c>
      <c r="Q96" s="151" t="s">
        <v>514</v>
      </c>
      <c r="R96" s="151" t="s">
        <v>264</v>
      </c>
      <c r="S96" s="151" t="s">
        <v>562</v>
      </c>
      <c r="T96" s="151" t="s">
        <v>562</v>
      </c>
      <c r="U96" s="151" t="s">
        <v>260</v>
      </c>
      <c r="V96" s="151" t="s">
        <v>256</v>
      </c>
      <c r="W96" s="151">
        <v>0</v>
      </c>
      <c r="X96" s="151" t="s">
        <v>308</v>
      </c>
      <c r="Y96" s="151">
        <v>28025838</v>
      </c>
      <c r="Z96" s="151" t="s">
        <v>765</v>
      </c>
      <c r="AA96" s="151" t="s">
        <v>1199</v>
      </c>
      <c r="AB96" s="154">
        <v>62232</v>
      </c>
      <c r="AC96" s="151" t="s">
        <v>1066</v>
      </c>
      <c r="AD96" s="151">
        <v>24</v>
      </c>
      <c r="AE96" s="151" t="s">
        <v>272</v>
      </c>
      <c r="AF96" s="151" t="s">
        <v>347</v>
      </c>
      <c r="AG96" s="151" t="s">
        <v>1200</v>
      </c>
      <c r="AH96" s="151" t="s">
        <v>269</v>
      </c>
      <c r="AI96" s="151" t="s">
        <v>1199</v>
      </c>
      <c r="AJ96" s="154">
        <v>3250</v>
      </c>
      <c r="AK96" s="154">
        <v>3250</v>
      </c>
      <c r="AL96" s="151" t="s">
        <v>271</v>
      </c>
      <c r="AM96" s="154">
        <v>7155.99</v>
      </c>
      <c r="AN96" s="154">
        <v>144.88</v>
      </c>
      <c r="AO96" s="154">
        <v>7300.87</v>
      </c>
      <c r="AP96" s="154">
        <v>55715.8</v>
      </c>
      <c r="AQ96" s="154">
        <v>10070.11</v>
      </c>
      <c r="AR96" s="154">
        <v>65785.91</v>
      </c>
      <c r="AS96" s="154">
        <v>55716.01</v>
      </c>
      <c r="AT96" s="154">
        <v>10070.11</v>
      </c>
      <c r="AU96" s="154">
        <v>65786.12</v>
      </c>
      <c r="AV96" s="151">
        <v>60</v>
      </c>
      <c r="AW96" s="141"/>
      <c r="AX96" s="141"/>
      <c r="AY96" s="122"/>
      <c r="AZ96" s="122"/>
      <c r="BA96" s="122"/>
      <c r="BB96" s="151" t="s">
        <v>288</v>
      </c>
      <c r="BC96" s="122"/>
      <c r="BD96" s="151" t="s">
        <v>290</v>
      </c>
      <c r="BE96" s="154">
        <v>62232</v>
      </c>
      <c r="BF96" s="151" t="s">
        <v>562</v>
      </c>
      <c r="BG96" s="151" t="s">
        <v>941</v>
      </c>
      <c r="BH96" s="155" t="s">
        <v>1472</v>
      </c>
      <c r="BI96" s="95" t="s">
        <v>100</v>
      </c>
      <c r="BJ96" s="121">
        <v>46241</v>
      </c>
      <c r="BK96" s="94" t="s">
        <v>103</v>
      </c>
      <c r="BL96" s="95" t="s">
        <v>108</v>
      </c>
      <c r="BM96" s="96" t="s">
        <v>181</v>
      </c>
      <c r="BN96" s="94" t="s">
        <v>223</v>
      </c>
      <c r="BO96" s="94"/>
      <c r="BP96" s="42"/>
      <c r="BQ96" s="120" t="s">
        <v>330</v>
      </c>
    </row>
    <row r="97" spans="1:69" ht="26.4" hidden="1" x14ac:dyDescent="0.3">
      <c r="A97" s="130">
        <v>93</v>
      </c>
      <c r="B97" s="151" t="s">
        <v>252</v>
      </c>
      <c r="C97" s="151" t="s">
        <v>253</v>
      </c>
      <c r="D97" s="151" t="s">
        <v>415</v>
      </c>
      <c r="E97" s="151" t="s">
        <v>416</v>
      </c>
      <c r="F97" s="151" t="s">
        <v>416</v>
      </c>
      <c r="G97" s="151" t="s">
        <v>417</v>
      </c>
      <c r="H97" s="151" t="s">
        <v>418</v>
      </c>
      <c r="I97" s="151">
        <v>35993</v>
      </c>
      <c r="J97" s="151" t="s">
        <v>447</v>
      </c>
      <c r="K97" s="151">
        <v>35993</v>
      </c>
      <c r="L97" s="151" t="s">
        <v>420</v>
      </c>
      <c r="M97" s="151" t="s">
        <v>421</v>
      </c>
      <c r="N97" s="151">
        <v>53821</v>
      </c>
      <c r="O97" s="151" t="s">
        <v>448</v>
      </c>
      <c r="P97" s="151">
        <v>78966</v>
      </c>
      <c r="Q97" s="151" t="s">
        <v>449</v>
      </c>
      <c r="R97" s="151" t="s">
        <v>264</v>
      </c>
      <c r="S97" s="151" t="s">
        <v>563</v>
      </c>
      <c r="T97" s="151" t="s">
        <v>563</v>
      </c>
      <c r="U97" s="151" t="s">
        <v>255</v>
      </c>
      <c r="V97" s="151" t="s">
        <v>256</v>
      </c>
      <c r="W97" s="151">
        <v>0</v>
      </c>
      <c r="X97" s="151" t="s">
        <v>310</v>
      </c>
      <c r="Y97" s="151">
        <v>28332836</v>
      </c>
      <c r="Z97" s="151" t="s">
        <v>766</v>
      </c>
      <c r="AA97" s="151" t="s">
        <v>1201</v>
      </c>
      <c r="AB97" s="154">
        <v>52060</v>
      </c>
      <c r="AC97" s="151" t="s">
        <v>1066</v>
      </c>
      <c r="AD97" s="151">
        <v>24</v>
      </c>
      <c r="AE97" s="151" t="s">
        <v>275</v>
      </c>
      <c r="AF97" s="151" t="s">
        <v>1067</v>
      </c>
      <c r="AG97" s="151" t="s">
        <v>1202</v>
      </c>
      <c r="AH97" s="151" t="s">
        <v>311</v>
      </c>
      <c r="AI97" s="151" t="s">
        <v>1201</v>
      </c>
      <c r="AJ97" s="154">
        <v>2700</v>
      </c>
      <c r="AK97" s="154">
        <v>2700</v>
      </c>
      <c r="AL97" s="151" t="s">
        <v>1203</v>
      </c>
      <c r="AM97" s="154">
        <v>42222.44</v>
      </c>
      <c r="AN97" s="154">
        <v>7855.76</v>
      </c>
      <c r="AO97" s="154">
        <v>50078.2</v>
      </c>
      <c r="AP97" s="154">
        <v>9837.56</v>
      </c>
      <c r="AQ97" s="154">
        <v>322.56</v>
      </c>
      <c r="AR97" s="154">
        <v>10160.120000000001</v>
      </c>
      <c r="AS97" s="154">
        <v>9837.56</v>
      </c>
      <c r="AT97" s="154">
        <v>322.56</v>
      </c>
      <c r="AU97" s="154">
        <v>10160.120000000001</v>
      </c>
      <c r="AV97" s="151">
        <v>60</v>
      </c>
      <c r="AW97" s="141"/>
      <c r="AX97" s="141"/>
      <c r="AY97" s="122"/>
      <c r="AZ97" s="122"/>
      <c r="BA97" s="122"/>
      <c r="BB97" s="151" t="s">
        <v>288</v>
      </c>
      <c r="BC97" s="122"/>
      <c r="BD97" s="151"/>
      <c r="BE97" s="154">
        <v>0</v>
      </c>
      <c r="BF97" s="151" t="s">
        <v>563</v>
      </c>
      <c r="BG97" s="151" t="s">
        <v>942</v>
      </c>
      <c r="BH97" s="155" t="s">
        <v>1472</v>
      </c>
      <c r="BI97" s="95" t="s">
        <v>100</v>
      </c>
      <c r="BJ97" s="121">
        <v>46240</v>
      </c>
      <c r="BK97" s="94" t="s">
        <v>103</v>
      </c>
      <c r="BL97" s="95" t="s">
        <v>108</v>
      </c>
      <c r="BM97" s="96" t="s">
        <v>181</v>
      </c>
      <c r="BN97" s="94" t="s">
        <v>223</v>
      </c>
      <c r="BO97" s="94"/>
      <c r="BP97" s="42"/>
      <c r="BQ97" s="120" t="s">
        <v>330</v>
      </c>
    </row>
    <row r="98" spans="1:69" ht="26.4" hidden="1" x14ac:dyDescent="0.3">
      <c r="A98" s="130">
        <v>94</v>
      </c>
      <c r="B98" s="151" t="s">
        <v>252</v>
      </c>
      <c r="C98" s="151" t="s">
        <v>253</v>
      </c>
      <c r="D98" s="151" t="s">
        <v>415</v>
      </c>
      <c r="E98" s="151" t="s">
        <v>416</v>
      </c>
      <c r="F98" s="151" t="s">
        <v>416</v>
      </c>
      <c r="G98" s="151" t="s">
        <v>417</v>
      </c>
      <c r="H98" s="151" t="s">
        <v>418</v>
      </c>
      <c r="I98" s="151">
        <v>35988</v>
      </c>
      <c r="J98" s="151" t="s">
        <v>435</v>
      </c>
      <c r="K98" s="151">
        <v>35988</v>
      </c>
      <c r="L98" s="151" t="s">
        <v>420</v>
      </c>
      <c r="M98" s="151" t="s">
        <v>421</v>
      </c>
      <c r="N98" s="151">
        <v>53861</v>
      </c>
      <c r="O98" s="151" t="s">
        <v>564</v>
      </c>
      <c r="P98" s="151">
        <v>79011</v>
      </c>
      <c r="Q98" s="151" t="s">
        <v>316</v>
      </c>
      <c r="R98" s="151" t="s">
        <v>264</v>
      </c>
      <c r="S98" s="151" t="s">
        <v>565</v>
      </c>
      <c r="T98" s="151" t="s">
        <v>565</v>
      </c>
      <c r="U98" s="151" t="s">
        <v>261</v>
      </c>
      <c r="V98" s="151" t="s">
        <v>263</v>
      </c>
      <c r="W98" s="151">
        <v>0</v>
      </c>
      <c r="X98" s="151" t="s">
        <v>308</v>
      </c>
      <c r="Y98" s="151">
        <v>28507885</v>
      </c>
      <c r="Z98" s="151" t="s">
        <v>767</v>
      </c>
      <c r="AA98" s="151" t="s">
        <v>1204</v>
      </c>
      <c r="AB98" s="154">
        <v>61395</v>
      </c>
      <c r="AC98" s="151" t="s">
        <v>1049</v>
      </c>
      <c r="AD98" s="151">
        <v>24</v>
      </c>
      <c r="AE98" s="151" t="s">
        <v>262</v>
      </c>
      <c r="AF98" s="151" t="s">
        <v>1205</v>
      </c>
      <c r="AG98" s="151" t="s">
        <v>1206</v>
      </c>
      <c r="AH98" s="151" t="s">
        <v>311</v>
      </c>
      <c r="AI98" s="151" t="s">
        <v>1204</v>
      </c>
      <c r="AJ98" s="154">
        <v>3200</v>
      </c>
      <c r="AK98" s="154">
        <v>3200</v>
      </c>
      <c r="AL98" s="151" t="s">
        <v>271</v>
      </c>
      <c r="AM98" s="154">
        <v>4778.58</v>
      </c>
      <c r="AN98" s="154">
        <v>2714.2</v>
      </c>
      <c r="AO98" s="154">
        <v>7492.78</v>
      </c>
      <c r="AP98" s="154">
        <v>56687.16</v>
      </c>
      <c r="AQ98" s="154">
        <v>11284.92</v>
      </c>
      <c r="AR98" s="154">
        <v>67972.08</v>
      </c>
      <c r="AS98" s="154">
        <v>56687.42</v>
      </c>
      <c r="AT98" s="154">
        <v>11284.92</v>
      </c>
      <c r="AU98" s="154">
        <v>67972.34</v>
      </c>
      <c r="AV98" s="151">
        <v>58</v>
      </c>
      <c r="AW98" s="141"/>
      <c r="AX98" s="141"/>
      <c r="AY98" s="122"/>
      <c r="AZ98" s="122"/>
      <c r="BA98" s="122"/>
      <c r="BB98" s="151" t="s">
        <v>288</v>
      </c>
      <c r="BC98" s="122"/>
      <c r="BD98" s="151"/>
      <c r="BE98" s="154">
        <v>0</v>
      </c>
      <c r="BF98" s="151" t="s">
        <v>565</v>
      </c>
      <c r="BG98" s="151" t="s">
        <v>943</v>
      </c>
      <c r="BH98" s="155" t="s">
        <v>1472</v>
      </c>
      <c r="BI98" s="95" t="s">
        <v>100</v>
      </c>
      <c r="BJ98" s="121">
        <v>46238</v>
      </c>
      <c r="BK98" s="94" t="s">
        <v>103</v>
      </c>
      <c r="BL98" s="95" t="s">
        <v>108</v>
      </c>
      <c r="BM98" s="96" t="s">
        <v>181</v>
      </c>
      <c r="BN98" s="94" t="s">
        <v>223</v>
      </c>
      <c r="BO98" s="94"/>
      <c r="BP98" s="42"/>
      <c r="BQ98" s="120" t="s">
        <v>1474</v>
      </c>
    </row>
    <row r="99" spans="1:69" ht="26.4" hidden="1" x14ac:dyDescent="0.3">
      <c r="A99" s="130">
        <v>95</v>
      </c>
      <c r="B99" s="151" t="s">
        <v>252</v>
      </c>
      <c r="C99" s="151" t="s">
        <v>253</v>
      </c>
      <c r="D99" s="151" t="s">
        <v>415</v>
      </c>
      <c r="E99" s="151" t="s">
        <v>416</v>
      </c>
      <c r="F99" s="151" t="s">
        <v>416</v>
      </c>
      <c r="G99" s="151" t="s">
        <v>417</v>
      </c>
      <c r="H99" s="151" t="s">
        <v>418</v>
      </c>
      <c r="I99" s="151">
        <v>35936</v>
      </c>
      <c r="J99" s="151" t="s">
        <v>419</v>
      </c>
      <c r="K99" s="151">
        <v>35936</v>
      </c>
      <c r="L99" s="151" t="s">
        <v>420</v>
      </c>
      <c r="M99" s="151" t="s">
        <v>421</v>
      </c>
      <c r="N99" s="151">
        <v>53754</v>
      </c>
      <c r="O99" s="151" t="s">
        <v>422</v>
      </c>
      <c r="P99" s="151">
        <v>78890</v>
      </c>
      <c r="Q99" s="151" t="s">
        <v>423</v>
      </c>
      <c r="R99" s="151" t="s">
        <v>264</v>
      </c>
      <c r="S99" s="151" t="s">
        <v>566</v>
      </c>
      <c r="T99" s="151" t="s">
        <v>566</v>
      </c>
      <c r="U99" s="151" t="s">
        <v>260</v>
      </c>
      <c r="V99" s="151" t="s">
        <v>256</v>
      </c>
      <c r="W99" s="151">
        <v>0</v>
      </c>
      <c r="X99" s="151" t="s">
        <v>259</v>
      </c>
      <c r="Y99" s="151">
        <v>28532582</v>
      </c>
      <c r="Z99" s="151" t="s">
        <v>768</v>
      </c>
      <c r="AA99" s="151" t="s">
        <v>1207</v>
      </c>
      <c r="AB99" s="154">
        <v>46674</v>
      </c>
      <c r="AC99" s="151" t="s">
        <v>1049</v>
      </c>
      <c r="AD99" s="151">
        <v>24</v>
      </c>
      <c r="AE99" s="151" t="s">
        <v>275</v>
      </c>
      <c r="AF99" s="151" t="s">
        <v>1208</v>
      </c>
      <c r="AG99" s="151" t="s">
        <v>1209</v>
      </c>
      <c r="AH99" s="151" t="s">
        <v>311</v>
      </c>
      <c r="AI99" s="151" t="s">
        <v>1207</v>
      </c>
      <c r="AJ99" s="154">
        <v>2400</v>
      </c>
      <c r="AK99" s="154">
        <v>2400</v>
      </c>
      <c r="AL99" s="151" t="s">
        <v>1097</v>
      </c>
      <c r="AM99" s="154">
        <v>18344.66</v>
      </c>
      <c r="AN99" s="154">
        <v>4795.8999999999996</v>
      </c>
      <c r="AO99" s="154">
        <v>23140.560000000001</v>
      </c>
      <c r="AP99" s="154">
        <v>28329.34</v>
      </c>
      <c r="AQ99" s="154">
        <v>3206.05</v>
      </c>
      <c r="AR99" s="154">
        <v>31535.39</v>
      </c>
      <c r="AS99" s="154">
        <v>28329.34</v>
      </c>
      <c r="AT99" s="154">
        <v>3206.05</v>
      </c>
      <c r="AU99" s="154">
        <v>31535.39</v>
      </c>
      <c r="AV99" s="151">
        <v>59</v>
      </c>
      <c r="AW99" s="141"/>
      <c r="AX99" s="141"/>
      <c r="AY99" s="122"/>
      <c r="AZ99" s="122"/>
      <c r="BA99" s="122"/>
      <c r="BB99" s="151" t="s">
        <v>288</v>
      </c>
      <c r="BC99" s="122"/>
      <c r="BD99" s="151"/>
      <c r="BE99" s="154">
        <v>0</v>
      </c>
      <c r="BF99" s="151" t="s">
        <v>566</v>
      </c>
      <c r="BG99" s="151" t="s">
        <v>944</v>
      </c>
      <c r="BH99" s="155" t="s">
        <v>1472</v>
      </c>
      <c r="BI99" s="95" t="s">
        <v>100</v>
      </c>
      <c r="BJ99" s="121">
        <v>46239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20" t="s">
        <v>327</v>
      </c>
    </row>
    <row r="100" spans="1:69" ht="26.4" hidden="1" x14ac:dyDescent="0.3">
      <c r="A100" s="130">
        <v>96</v>
      </c>
      <c r="B100" s="151" t="s">
        <v>252</v>
      </c>
      <c r="C100" s="151" t="s">
        <v>253</v>
      </c>
      <c r="D100" s="151" t="s">
        <v>415</v>
      </c>
      <c r="E100" s="151" t="s">
        <v>416</v>
      </c>
      <c r="F100" s="151" t="s">
        <v>416</v>
      </c>
      <c r="G100" s="151" t="s">
        <v>417</v>
      </c>
      <c r="H100" s="151" t="s">
        <v>418</v>
      </c>
      <c r="I100" s="151">
        <v>35936</v>
      </c>
      <c r="J100" s="151" t="s">
        <v>419</v>
      </c>
      <c r="K100" s="151">
        <v>35936</v>
      </c>
      <c r="L100" s="151" t="s">
        <v>420</v>
      </c>
      <c r="M100" s="151" t="s">
        <v>421</v>
      </c>
      <c r="N100" s="151">
        <v>53754</v>
      </c>
      <c r="O100" s="151" t="s">
        <v>422</v>
      </c>
      <c r="P100" s="151">
        <v>78890</v>
      </c>
      <c r="Q100" s="151" t="s">
        <v>423</v>
      </c>
      <c r="R100" s="151" t="s">
        <v>264</v>
      </c>
      <c r="S100" s="151" t="s">
        <v>567</v>
      </c>
      <c r="T100" s="151" t="s">
        <v>567</v>
      </c>
      <c r="U100" s="151" t="s">
        <v>261</v>
      </c>
      <c r="V100" s="151" t="s">
        <v>256</v>
      </c>
      <c r="W100" s="151">
        <v>0</v>
      </c>
      <c r="X100" s="151" t="s">
        <v>308</v>
      </c>
      <c r="Y100" s="151">
        <v>28532588</v>
      </c>
      <c r="Z100" s="151" t="s">
        <v>769</v>
      </c>
      <c r="AA100" s="151" t="s">
        <v>361</v>
      </c>
      <c r="AB100" s="154">
        <v>46874</v>
      </c>
      <c r="AC100" s="151" t="s">
        <v>1049</v>
      </c>
      <c r="AD100" s="151">
        <v>24</v>
      </c>
      <c r="AE100" s="151" t="s">
        <v>272</v>
      </c>
      <c r="AF100" s="151" t="s">
        <v>1210</v>
      </c>
      <c r="AG100" s="151" t="s">
        <v>362</v>
      </c>
      <c r="AH100" s="151" t="s">
        <v>269</v>
      </c>
      <c r="AI100" s="151" t="s">
        <v>361</v>
      </c>
      <c r="AJ100" s="154">
        <v>2450</v>
      </c>
      <c r="AK100" s="154">
        <v>2450</v>
      </c>
      <c r="AL100" s="151" t="s">
        <v>351</v>
      </c>
      <c r="AM100" s="154">
        <v>20746.64</v>
      </c>
      <c r="AN100" s="154">
        <v>2686.97</v>
      </c>
      <c r="AO100" s="154">
        <v>23433.61</v>
      </c>
      <c r="AP100" s="154">
        <v>26127.360000000001</v>
      </c>
      <c r="AQ100" s="154">
        <v>2663.03</v>
      </c>
      <c r="AR100" s="154">
        <v>28790.39</v>
      </c>
      <c r="AS100" s="154">
        <v>26127.360000000001</v>
      </c>
      <c r="AT100" s="154">
        <v>2663.03</v>
      </c>
      <c r="AU100" s="154">
        <v>28790.39</v>
      </c>
      <c r="AV100" s="151">
        <v>59</v>
      </c>
      <c r="AW100" s="141"/>
      <c r="AX100" s="141"/>
      <c r="AY100" s="122"/>
      <c r="AZ100" s="122"/>
      <c r="BA100" s="122"/>
      <c r="BB100" s="151" t="s">
        <v>288</v>
      </c>
      <c r="BC100" s="122"/>
      <c r="BD100" s="151"/>
      <c r="BE100" s="154">
        <v>0</v>
      </c>
      <c r="BF100" s="151" t="s">
        <v>567</v>
      </c>
      <c r="BG100" s="151" t="s">
        <v>945</v>
      </c>
      <c r="BH100" s="155" t="s">
        <v>1472</v>
      </c>
      <c r="BI100" s="95" t="s">
        <v>100</v>
      </c>
      <c r="BJ100" s="121">
        <v>46239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20" t="s">
        <v>327</v>
      </c>
    </row>
    <row r="101" spans="1:69" ht="26.4" hidden="1" x14ac:dyDescent="0.3">
      <c r="A101" s="130">
        <v>97</v>
      </c>
      <c r="B101" s="151" t="s">
        <v>252</v>
      </c>
      <c r="C101" s="151" t="s">
        <v>253</v>
      </c>
      <c r="D101" s="151" t="s">
        <v>415</v>
      </c>
      <c r="E101" s="151" t="s">
        <v>416</v>
      </c>
      <c r="F101" s="151" t="s">
        <v>416</v>
      </c>
      <c r="G101" s="151" t="s">
        <v>417</v>
      </c>
      <c r="H101" s="151" t="s">
        <v>418</v>
      </c>
      <c r="I101" s="151">
        <v>35998</v>
      </c>
      <c r="J101" s="151" t="s">
        <v>440</v>
      </c>
      <c r="K101" s="151">
        <v>35998</v>
      </c>
      <c r="L101" s="151" t="s">
        <v>420</v>
      </c>
      <c r="M101" s="151" t="s">
        <v>421</v>
      </c>
      <c r="N101" s="151">
        <v>53827</v>
      </c>
      <c r="O101" s="151" t="s">
        <v>455</v>
      </c>
      <c r="P101" s="151">
        <v>79331</v>
      </c>
      <c r="Q101" s="151" t="s">
        <v>568</v>
      </c>
      <c r="R101" s="151" t="s">
        <v>264</v>
      </c>
      <c r="S101" s="151" t="s">
        <v>569</v>
      </c>
      <c r="T101" s="151" t="s">
        <v>569</v>
      </c>
      <c r="U101" s="151" t="s">
        <v>255</v>
      </c>
      <c r="V101" s="151" t="s">
        <v>256</v>
      </c>
      <c r="W101" s="151">
        <v>0</v>
      </c>
      <c r="X101" s="151" t="s">
        <v>259</v>
      </c>
      <c r="Y101" s="151">
        <v>28643510</v>
      </c>
      <c r="Z101" s="151" t="s">
        <v>770</v>
      </c>
      <c r="AA101" s="151" t="s">
        <v>1211</v>
      </c>
      <c r="AB101" s="154">
        <v>41688</v>
      </c>
      <c r="AC101" s="151" t="s">
        <v>1049</v>
      </c>
      <c r="AD101" s="151">
        <v>24</v>
      </c>
      <c r="AE101" s="151" t="s">
        <v>272</v>
      </c>
      <c r="AF101" s="151" t="s">
        <v>1212</v>
      </c>
      <c r="AG101" s="151" t="s">
        <v>405</v>
      </c>
      <c r="AH101" s="151" t="s">
        <v>269</v>
      </c>
      <c r="AI101" s="151" t="s">
        <v>1211</v>
      </c>
      <c r="AJ101" s="154">
        <v>2150</v>
      </c>
      <c r="AK101" s="154">
        <v>2150</v>
      </c>
      <c r="AL101" s="151" t="s">
        <v>271</v>
      </c>
      <c r="AM101" s="154">
        <v>0</v>
      </c>
      <c r="AN101" s="154">
        <v>481.22</v>
      </c>
      <c r="AO101" s="154">
        <v>481.22</v>
      </c>
      <c r="AP101" s="154">
        <v>41688</v>
      </c>
      <c r="AQ101" s="154">
        <v>9252.93</v>
      </c>
      <c r="AR101" s="154">
        <v>50940.93</v>
      </c>
      <c r="AS101" s="154">
        <v>41688</v>
      </c>
      <c r="AT101" s="154">
        <v>9252.93</v>
      </c>
      <c r="AU101" s="154">
        <v>50940.93</v>
      </c>
      <c r="AV101" s="151">
        <v>59</v>
      </c>
      <c r="AW101" s="141"/>
      <c r="AX101" s="141"/>
      <c r="AY101" s="122"/>
      <c r="AZ101" s="122"/>
      <c r="BA101" s="122"/>
      <c r="BB101" s="151" t="s">
        <v>288</v>
      </c>
      <c r="BC101" s="122"/>
      <c r="BD101" s="151" t="s">
        <v>290</v>
      </c>
      <c r="BE101" s="154">
        <v>41688</v>
      </c>
      <c r="BF101" s="151" t="s">
        <v>569</v>
      </c>
      <c r="BG101" s="151" t="s">
        <v>946</v>
      </c>
      <c r="BH101" s="155" t="s">
        <v>1472</v>
      </c>
      <c r="BI101" s="95" t="s">
        <v>100</v>
      </c>
      <c r="BJ101" s="121">
        <v>46239</v>
      </c>
      <c r="BK101" s="94" t="s">
        <v>103</v>
      </c>
      <c r="BL101" s="95" t="s">
        <v>108</v>
      </c>
      <c r="BM101" s="96" t="s">
        <v>181</v>
      </c>
      <c r="BN101" s="94" t="s">
        <v>223</v>
      </c>
      <c r="BO101" s="94"/>
      <c r="BP101" s="42"/>
      <c r="BQ101" s="120" t="s">
        <v>330</v>
      </c>
    </row>
    <row r="102" spans="1:69" ht="26.4" hidden="1" x14ac:dyDescent="0.3">
      <c r="A102" s="130">
        <v>98</v>
      </c>
      <c r="B102" s="151" t="s">
        <v>252</v>
      </c>
      <c r="C102" s="151" t="s">
        <v>253</v>
      </c>
      <c r="D102" s="151" t="s">
        <v>415</v>
      </c>
      <c r="E102" s="151" t="s">
        <v>416</v>
      </c>
      <c r="F102" s="151" t="s">
        <v>416</v>
      </c>
      <c r="G102" s="151" t="s">
        <v>417</v>
      </c>
      <c r="H102" s="151" t="s">
        <v>418</v>
      </c>
      <c r="I102" s="151">
        <v>35998</v>
      </c>
      <c r="J102" s="151" t="s">
        <v>440</v>
      </c>
      <c r="K102" s="151">
        <v>35998</v>
      </c>
      <c r="L102" s="151" t="s">
        <v>420</v>
      </c>
      <c r="M102" s="151" t="s">
        <v>421</v>
      </c>
      <c r="N102" s="151">
        <v>53982</v>
      </c>
      <c r="O102" s="151" t="s">
        <v>532</v>
      </c>
      <c r="P102" s="151">
        <v>79194</v>
      </c>
      <c r="Q102" s="151" t="s">
        <v>533</v>
      </c>
      <c r="R102" s="151" t="s">
        <v>264</v>
      </c>
      <c r="S102" s="151" t="s">
        <v>570</v>
      </c>
      <c r="T102" s="151" t="s">
        <v>570</v>
      </c>
      <c r="U102" s="151" t="s">
        <v>257</v>
      </c>
      <c r="V102" s="151" t="s">
        <v>256</v>
      </c>
      <c r="W102" s="151">
        <v>0</v>
      </c>
      <c r="X102" s="151" t="s">
        <v>259</v>
      </c>
      <c r="Y102" s="151">
        <v>28846944</v>
      </c>
      <c r="Z102" s="151" t="s">
        <v>771</v>
      </c>
      <c r="AA102" s="151" t="s">
        <v>1213</v>
      </c>
      <c r="AB102" s="154">
        <v>62432</v>
      </c>
      <c r="AC102" s="151" t="s">
        <v>1049</v>
      </c>
      <c r="AD102" s="151">
        <v>24</v>
      </c>
      <c r="AE102" s="151" t="s">
        <v>272</v>
      </c>
      <c r="AF102" s="151" t="s">
        <v>1154</v>
      </c>
      <c r="AG102" s="151" t="s">
        <v>1214</v>
      </c>
      <c r="AH102" s="151" t="s">
        <v>269</v>
      </c>
      <c r="AI102" s="151" t="s">
        <v>1213</v>
      </c>
      <c r="AJ102" s="154">
        <v>3250</v>
      </c>
      <c r="AK102" s="154">
        <v>3250</v>
      </c>
      <c r="AL102" s="151" t="s">
        <v>271</v>
      </c>
      <c r="AM102" s="154">
        <v>1471.95</v>
      </c>
      <c r="AN102" s="154">
        <v>355.1</v>
      </c>
      <c r="AO102" s="154">
        <v>1827.05</v>
      </c>
      <c r="AP102" s="154">
        <v>64087.02</v>
      </c>
      <c r="AQ102" s="154">
        <v>14271.85</v>
      </c>
      <c r="AR102" s="154">
        <v>78358.87</v>
      </c>
      <c r="AS102" s="154">
        <v>64087.05</v>
      </c>
      <c r="AT102" s="154">
        <v>14271.85</v>
      </c>
      <c r="AU102" s="154">
        <v>78358.899999999994</v>
      </c>
      <c r="AV102" s="151">
        <v>59</v>
      </c>
      <c r="AW102" s="141"/>
      <c r="AX102" s="141"/>
      <c r="AY102" s="122"/>
      <c r="AZ102" s="122"/>
      <c r="BA102" s="122"/>
      <c r="BB102" s="151" t="s">
        <v>288</v>
      </c>
      <c r="BC102" s="122"/>
      <c r="BD102" s="151" t="s">
        <v>290</v>
      </c>
      <c r="BE102" s="154">
        <v>62432</v>
      </c>
      <c r="BF102" s="151" t="s">
        <v>570</v>
      </c>
      <c r="BG102" s="151" t="s">
        <v>947</v>
      </c>
      <c r="BH102" s="155" t="s">
        <v>1472</v>
      </c>
      <c r="BI102" s="95" t="s">
        <v>100</v>
      </c>
      <c r="BJ102" s="121">
        <v>46239</v>
      </c>
      <c r="BK102" s="94" t="s">
        <v>103</v>
      </c>
      <c r="BL102" s="95" t="s">
        <v>108</v>
      </c>
      <c r="BM102" s="96" t="s">
        <v>181</v>
      </c>
      <c r="BN102" s="94" t="s">
        <v>223</v>
      </c>
      <c r="BO102" s="94"/>
      <c r="BP102" s="42"/>
      <c r="BQ102" s="120" t="s">
        <v>1475</v>
      </c>
    </row>
    <row r="103" spans="1:69" ht="26.4" hidden="1" x14ac:dyDescent="0.3">
      <c r="A103" s="130">
        <v>99</v>
      </c>
      <c r="B103" s="151" t="s">
        <v>252</v>
      </c>
      <c r="C103" s="151" t="s">
        <v>253</v>
      </c>
      <c r="D103" s="151" t="s">
        <v>415</v>
      </c>
      <c r="E103" s="151" t="s">
        <v>416</v>
      </c>
      <c r="F103" s="151" t="s">
        <v>416</v>
      </c>
      <c r="G103" s="151" t="s">
        <v>417</v>
      </c>
      <c r="H103" s="151" t="s">
        <v>418</v>
      </c>
      <c r="I103" s="151">
        <v>36069</v>
      </c>
      <c r="J103" s="151" t="s">
        <v>512</v>
      </c>
      <c r="K103" s="151">
        <v>36069</v>
      </c>
      <c r="L103" s="151" t="s">
        <v>420</v>
      </c>
      <c r="M103" s="151" t="s">
        <v>421</v>
      </c>
      <c r="N103" s="151">
        <v>53922</v>
      </c>
      <c r="O103" s="151" t="s">
        <v>513</v>
      </c>
      <c r="P103" s="151">
        <v>79103</v>
      </c>
      <c r="Q103" s="151" t="s">
        <v>514</v>
      </c>
      <c r="R103" s="151" t="s">
        <v>264</v>
      </c>
      <c r="S103" s="151" t="s">
        <v>571</v>
      </c>
      <c r="T103" s="151" t="s">
        <v>571</v>
      </c>
      <c r="U103" s="151" t="s">
        <v>260</v>
      </c>
      <c r="V103" s="151" t="s">
        <v>256</v>
      </c>
      <c r="W103" s="151">
        <v>0</v>
      </c>
      <c r="X103" s="151" t="s">
        <v>308</v>
      </c>
      <c r="Y103" s="151">
        <v>29120986</v>
      </c>
      <c r="Z103" s="151" t="s">
        <v>772</v>
      </c>
      <c r="AA103" s="151" t="s">
        <v>1199</v>
      </c>
      <c r="AB103" s="154">
        <v>62232</v>
      </c>
      <c r="AC103" s="151" t="s">
        <v>1066</v>
      </c>
      <c r="AD103" s="151">
        <v>24</v>
      </c>
      <c r="AE103" s="151" t="s">
        <v>272</v>
      </c>
      <c r="AF103" s="151" t="s">
        <v>1215</v>
      </c>
      <c r="AG103" s="151" t="s">
        <v>1200</v>
      </c>
      <c r="AH103" s="151" t="s">
        <v>269</v>
      </c>
      <c r="AI103" s="151" t="s">
        <v>1199</v>
      </c>
      <c r="AJ103" s="154">
        <v>3250</v>
      </c>
      <c r="AK103" s="154">
        <v>3250</v>
      </c>
      <c r="AL103" s="151" t="s">
        <v>271</v>
      </c>
      <c r="AM103" s="154">
        <v>6789.08</v>
      </c>
      <c r="AN103" s="154">
        <v>271.83999999999997</v>
      </c>
      <c r="AO103" s="154">
        <v>7060.92</v>
      </c>
      <c r="AP103" s="154">
        <v>58164.47</v>
      </c>
      <c r="AQ103" s="154">
        <v>11159</v>
      </c>
      <c r="AR103" s="154">
        <v>69323.47</v>
      </c>
      <c r="AS103" s="154">
        <v>58164.92</v>
      </c>
      <c r="AT103" s="154">
        <v>11159</v>
      </c>
      <c r="AU103" s="154">
        <v>69323.92</v>
      </c>
      <c r="AV103" s="151">
        <v>60</v>
      </c>
      <c r="AW103" s="141"/>
      <c r="AX103" s="141"/>
      <c r="AY103" s="122"/>
      <c r="AZ103" s="122"/>
      <c r="BA103" s="122"/>
      <c r="BB103" s="151" t="s">
        <v>288</v>
      </c>
      <c r="BC103" s="122"/>
      <c r="BD103" s="151" t="s">
        <v>290</v>
      </c>
      <c r="BE103" s="154">
        <v>62232</v>
      </c>
      <c r="BF103" s="151" t="s">
        <v>571</v>
      </c>
      <c r="BG103" s="151" t="s">
        <v>948</v>
      </c>
      <c r="BH103" s="155" t="s">
        <v>1472</v>
      </c>
      <c r="BI103" s="95" t="s">
        <v>100</v>
      </c>
      <c r="BJ103" s="121">
        <v>46241</v>
      </c>
      <c r="BK103" s="94" t="s">
        <v>104</v>
      </c>
      <c r="BL103" s="95" t="s">
        <v>119</v>
      </c>
      <c r="BM103" s="96" t="s">
        <v>181</v>
      </c>
      <c r="BN103" s="94" t="s">
        <v>223</v>
      </c>
      <c r="BO103" s="94"/>
      <c r="BP103" s="42"/>
      <c r="BQ103" s="120" t="s">
        <v>327</v>
      </c>
    </row>
    <row r="104" spans="1:69" ht="26.4" hidden="1" x14ac:dyDescent="0.3">
      <c r="A104" s="130">
        <v>100</v>
      </c>
      <c r="B104" s="151" t="s">
        <v>252</v>
      </c>
      <c r="C104" s="151" t="s">
        <v>253</v>
      </c>
      <c r="D104" s="151" t="s">
        <v>415</v>
      </c>
      <c r="E104" s="151" t="s">
        <v>416</v>
      </c>
      <c r="F104" s="151" t="s">
        <v>416</v>
      </c>
      <c r="G104" s="151" t="s">
        <v>417</v>
      </c>
      <c r="H104" s="151" t="s">
        <v>418</v>
      </c>
      <c r="I104" s="151">
        <v>36069</v>
      </c>
      <c r="J104" s="151" t="s">
        <v>512</v>
      </c>
      <c r="K104" s="151">
        <v>36069</v>
      </c>
      <c r="L104" s="151" t="s">
        <v>420</v>
      </c>
      <c r="M104" s="151" t="s">
        <v>421</v>
      </c>
      <c r="N104" s="151">
        <v>53922</v>
      </c>
      <c r="O104" s="151" t="s">
        <v>513</v>
      </c>
      <c r="P104" s="151">
        <v>79103</v>
      </c>
      <c r="Q104" s="151" t="s">
        <v>514</v>
      </c>
      <c r="R104" s="151" t="s">
        <v>264</v>
      </c>
      <c r="S104" s="151" t="s">
        <v>572</v>
      </c>
      <c r="T104" s="151" t="s">
        <v>572</v>
      </c>
      <c r="U104" s="151" t="s">
        <v>260</v>
      </c>
      <c r="V104" s="151" t="s">
        <v>256</v>
      </c>
      <c r="W104" s="151">
        <v>0</v>
      </c>
      <c r="X104" s="151" t="s">
        <v>310</v>
      </c>
      <c r="Y104" s="151">
        <v>29120988</v>
      </c>
      <c r="Z104" s="151" t="s">
        <v>339</v>
      </c>
      <c r="AA104" s="151" t="s">
        <v>1199</v>
      </c>
      <c r="AB104" s="154">
        <v>62232</v>
      </c>
      <c r="AC104" s="151" t="s">
        <v>1066</v>
      </c>
      <c r="AD104" s="151">
        <v>24</v>
      </c>
      <c r="AE104" s="151" t="s">
        <v>275</v>
      </c>
      <c r="AF104" s="151" t="s">
        <v>1216</v>
      </c>
      <c r="AG104" s="151" t="s">
        <v>1200</v>
      </c>
      <c r="AH104" s="151" t="s">
        <v>311</v>
      </c>
      <c r="AI104" s="151" t="s">
        <v>1199</v>
      </c>
      <c r="AJ104" s="154">
        <v>3250</v>
      </c>
      <c r="AK104" s="154">
        <v>3250</v>
      </c>
      <c r="AL104" s="151" t="s">
        <v>271</v>
      </c>
      <c r="AM104" s="154">
        <v>7669.57</v>
      </c>
      <c r="AN104" s="154">
        <v>261.27</v>
      </c>
      <c r="AO104" s="154">
        <v>7930.84</v>
      </c>
      <c r="AP104" s="154">
        <v>56180.07</v>
      </c>
      <c r="AQ104" s="154">
        <v>10172</v>
      </c>
      <c r="AR104" s="154">
        <v>66352.070000000007</v>
      </c>
      <c r="AS104" s="154">
        <v>56180.43</v>
      </c>
      <c r="AT104" s="154">
        <v>10172</v>
      </c>
      <c r="AU104" s="154">
        <v>66352.429999999993</v>
      </c>
      <c r="AV104" s="151">
        <v>60</v>
      </c>
      <c r="AW104" s="141"/>
      <c r="AX104" s="141"/>
      <c r="AY104" s="122"/>
      <c r="AZ104" s="122"/>
      <c r="BA104" s="122"/>
      <c r="BB104" s="151" t="s">
        <v>288</v>
      </c>
      <c r="BC104" s="122"/>
      <c r="BD104" s="151" t="s">
        <v>290</v>
      </c>
      <c r="BE104" s="154">
        <v>62232</v>
      </c>
      <c r="BF104" s="151" t="s">
        <v>572</v>
      </c>
      <c r="BG104" s="151" t="s">
        <v>949</v>
      </c>
      <c r="BH104" s="155" t="s">
        <v>1472</v>
      </c>
      <c r="BI104" s="95" t="s">
        <v>100</v>
      </c>
      <c r="BJ104" s="121">
        <v>46241</v>
      </c>
      <c r="BK104" s="94" t="s">
        <v>103</v>
      </c>
      <c r="BL104" s="95" t="s">
        <v>108</v>
      </c>
      <c r="BM104" s="96" t="s">
        <v>181</v>
      </c>
      <c r="BN104" s="94" t="s">
        <v>223</v>
      </c>
      <c r="BO104" s="94"/>
      <c r="BP104" s="42"/>
      <c r="BQ104" s="120" t="s">
        <v>330</v>
      </c>
    </row>
    <row r="105" spans="1:69" ht="26.4" hidden="1" x14ac:dyDescent="0.3">
      <c r="A105" s="130">
        <v>101</v>
      </c>
      <c r="B105" s="151" t="s">
        <v>252</v>
      </c>
      <c r="C105" s="151" t="s">
        <v>253</v>
      </c>
      <c r="D105" s="151" t="s">
        <v>415</v>
      </c>
      <c r="E105" s="151" t="s">
        <v>416</v>
      </c>
      <c r="F105" s="151" t="s">
        <v>416</v>
      </c>
      <c r="G105" s="151" t="s">
        <v>417</v>
      </c>
      <c r="H105" s="151" t="s">
        <v>418</v>
      </c>
      <c r="I105" s="151">
        <v>36069</v>
      </c>
      <c r="J105" s="151" t="s">
        <v>512</v>
      </c>
      <c r="K105" s="151">
        <v>36069</v>
      </c>
      <c r="L105" s="151" t="s">
        <v>420</v>
      </c>
      <c r="M105" s="151" t="s">
        <v>421</v>
      </c>
      <c r="N105" s="151">
        <v>53922</v>
      </c>
      <c r="O105" s="151" t="s">
        <v>513</v>
      </c>
      <c r="P105" s="151">
        <v>79103</v>
      </c>
      <c r="Q105" s="151" t="s">
        <v>514</v>
      </c>
      <c r="R105" s="151" t="s">
        <v>264</v>
      </c>
      <c r="S105" s="151" t="s">
        <v>573</v>
      </c>
      <c r="T105" s="151" t="s">
        <v>573</v>
      </c>
      <c r="U105" s="151" t="s">
        <v>260</v>
      </c>
      <c r="V105" s="151" t="s">
        <v>256</v>
      </c>
      <c r="W105" s="151">
        <v>0</v>
      </c>
      <c r="X105" s="151" t="s">
        <v>310</v>
      </c>
      <c r="Y105" s="151">
        <v>29120990</v>
      </c>
      <c r="Z105" s="151" t="s">
        <v>773</v>
      </c>
      <c r="AA105" s="151" t="s">
        <v>1199</v>
      </c>
      <c r="AB105" s="154">
        <v>62232</v>
      </c>
      <c r="AC105" s="151" t="s">
        <v>1066</v>
      </c>
      <c r="AD105" s="151">
        <v>24</v>
      </c>
      <c r="AE105" s="151" t="s">
        <v>275</v>
      </c>
      <c r="AF105" s="151" t="s">
        <v>1217</v>
      </c>
      <c r="AG105" s="151" t="s">
        <v>1200</v>
      </c>
      <c r="AH105" s="151" t="s">
        <v>311</v>
      </c>
      <c r="AI105" s="151" t="s">
        <v>1199</v>
      </c>
      <c r="AJ105" s="154">
        <v>3250</v>
      </c>
      <c r="AK105" s="154">
        <v>3250</v>
      </c>
      <c r="AL105" s="151" t="s">
        <v>271</v>
      </c>
      <c r="AM105" s="154">
        <v>20071.64</v>
      </c>
      <c r="AN105" s="154">
        <v>2451.9299999999998</v>
      </c>
      <c r="AO105" s="154">
        <v>22523.57</v>
      </c>
      <c r="AP105" s="154">
        <v>42160.36</v>
      </c>
      <c r="AQ105" s="154">
        <v>5551.07</v>
      </c>
      <c r="AR105" s="154">
        <v>47711.43</v>
      </c>
      <c r="AS105" s="154">
        <v>42160.36</v>
      </c>
      <c r="AT105" s="154">
        <v>5551.07</v>
      </c>
      <c r="AU105" s="154">
        <v>47711.43</v>
      </c>
      <c r="AV105" s="151">
        <v>61</v>
      </c>
      <c r="AW105" s="141"/>
      <c r="AX105" s="141"/>
      <c r="AY105" s="122"/>
      <c r="AZ105" s="122"/>
      <c r="BA105" s="122"/>
      <c r="BB105" s="151" t="s">
        <v>288</v>
      </c>
      <c r="BC105" s="122"/>
      <c r="BD105" s="151"/>
      <c r="BE105" s="154">
        <v>0</v>
      </c>
      <c r="BF105" s="151" t="s">
        <v>573</v>
      </c>
      <c r="BG105" s="151" t="s">
        <v>950</v>
      </c>
      <c r="BH105" s="155" t="s">
        <v>1472</v>
      </c>
      <c r="BI105" s="95" t="s">
        <v>100</v>
      </c>
      <c r="BJ105" s="121">
        <v>46241</v>
      </c>
      <c r="BK105" s="94" t="s">
        <v>104</v>
      </c>
      <c r="BL105" s="95" t="s">
        <v>119</v>
      </c>
      <c r="BM105" s="96" t="s">
        <v>181</v>
      </c>
      <c r="BN105" s="94" t="s">
        <v>223</v>
      </c>
      <c r="BO105" s="94"/>
      <c r="BP105" s="42"/>
      <c r="BQ105" s="120" t="s">
        <v>327</v>
      </c>
    </row>
    <row r="106" spans="1:69" ht="26.4" hidden="1" x14ac:dyDescent="0.3">
      <c r="A106" s="130">
        <v>102</v>
      </c>
      <c r="B106" s="151" t="s">
        <v>252</v>
      </c>
      <c r="C106" s="151" t="s">
        <v>253</v>
      </c>
      <c r="D106" s="151" t="s">
        <v>415</v>
      </c>
      <c r="E106" s="151" t="s">
        <v>416</v>
      </c>
      <c r="F106" s="151" t="s">
        <v>416</v>
      </c>
      <c r="G106" s="151" t="s">
        <v>417</v>
      </c>
      <c r="H106" s="151" t="s">
        <v>418</v>
      </c>
      <c r="I106" s="151">
        <v>36069</v>
      </c>
      <c r="J106" s="151" t="s">
        <v>512</v>
      </c>
      <c r="K106" s="151">
        <v>36069</v>
      </c>
      <c r="L106" s="151" t="s">
        <v>420</v>
      </c>
      <c r="M106" s="151" t="s">
        <v>421</v>
      </c>
      <c r="N106" s="151">
        <v>53922</v>
      </c>
      <c r="O106" s="151" t="s">
        <v>513</v>
      </c>
      <c r="P106" s="151">
        <v>79103</v>
      </c>
      <c r="Q106" s="151" t="s">
        <v>514</v>
      </c>
      <c r="R106" s="151" t="s">
        <v>264</v>
      </c>
      <c r="S106" s="151" t="s">
        <v>574</v>
      </c>
      <c r="T106" s="151" t="s">
        <v>574</v>
      </c>
      <c r="U106" s="151" t="s">
        <v>260</v>
      </c>
      <c r="V106" s="151" t="s">
        <v>256</v>
      </c>
      <c r="W106" s="151">
        <v>0</v>
      </c>
      <c r="X106" s="151" t="s">
        <v>308</v>
      </c>
      <c r="Y106" s="151">
        <v>29120992</v>
      </c>
      <c r="Z106" s="151" t="s">
        <v>774</v>
      </c>
      <c r="AA106" s="151" t="s">
        <v>1199</v>
      </c>
      <c r="AB106" s="154">
        <v>62232</v>
      </c>
      <c r="AC106" s="151" t="s">
        <v>1066</v>
      </c>
      <c r="AD106" s="151">
        <v>24</v>
      </c>
      <c r="AE106" s="151" t="s">
        <v>272</v>
      </c>
      <c r="AF106" s="151" t="s">
        <v>347</v>
      </c>
      <c r="AG106" s="151" t="s">
        <v>1200</v>
      </c>
      <c r="AH106" s="151" t="s">
        <v>269</v>
      </c>
      <c r="AI106" s="151" t="s">
        <v>1199</v>
      </c>
      <c r="AJ106" s="154">
        <v>3250</v>
      </c>
      <c r="AK106" s="154">
        <v>3250</v>
      </c>
      <c r="AL106" s="151" t="s">
        <v>271</v>
      </c>
      <c r="AM106" s="154">
        <v>5944.08</v>
      </c>
      <c r="AN106" s="154">
        <v>277.14</v>
      </c>
      <c r="AO106" s="154">
        <v>6221.22</v>
      </c>
      <c r="AP106" s="154">
        <v>59337.01</v>
      </c>
      <c r="AQ106" s="154">
        <v>11669.14</v>
      </c>
      <c r="AR106" s="154">
        <v>71006.149999999994</v>
      </c>
      <c r="AS106" s="154">
        <v>59337.919999999998</v>
      </c>
      <c r="AT106" s="154">
        <v>11669.14</v>
      </c>
      <c r="AU106" s="154">
        <v>71007.06</v>
      </c>
      <c r="AV106" s="151">
        <v>60</v>
      </c>
      <c r="AW106" s="141"/>
      <c r="AX106" s="141"/>
      <c r="AY106" s="122"/>
      <c r="AZ106" s="122"/>
      <c r="BA106" s="122"/>
      <c r="BB106" s="151" t="s">
        <v>288</v>
      </c>
      <c r="BC106" s="122"/>
      <c r="BD106" s="151" t="s">
        <v>290</v>
      </c>
      <c r="BE106" s="154">
        <v>62232</v>
      </c>
      <c r="BF106" s="151" t="s">
        <v>574</v>
      </c>
      <c r="BG106" s="151" t="s">
        <v>951</v>
      </c>
      <c r="BH106" s="155" t="s">
        <v>1472</v>
      </c>
      <c r="BI106" s="95" t="s">
        <v>100</v>
      </c>
      <c r="BJ106" s="121">
        <v>46241</v>
      </c>
      <c r="BK106" s="94" t="s">
        <v>104</v>
      </c>
      <c r="BL106" s="95" t="s">
        <v>119</v>
      </c>
      <c r="BM106" s="96" t="s">
        <v>181</v>
      </c>
      <c r="BN106" s="94" t="s">
        <v>223</v>
      </c>
      <c r="BO106" s="94"/>
      <c r="BP106" s="42"/>
      <c r="BQ106" s="149" t="s">
        <v>327</v>
      </c>
    </row>
    <row r="107" spans="1:69" ht="26.4" hidden="1" x14ac:dyDescent="0.3">
      <c r="A107" s="130">
        <v>103</v>
      </c>
      <c r="B107" s="151" t="s">
        <v>252</v>
      </c>
      <c r="C107" s="151" t="s">
        <v>253</v>
      </c>
      <c r="D107" s="151" t="s">
        <v>415</v>
      </c>
      <c r="E107" s="151" t="s">
        <v>416</v>
      </c>
      <c r="F107" s="151" t="s">
        <v>416</v>
      </c>
      <c r="G107" s="151" t="s">
        <v>417</v>
      </c>
      <c r="H107" s="151" t="s">
        <v>418</v>
      </c>
      <c r="I107" s="151">
        <v>35998</v>
      </c>
      <c r="J107" s="151" t="s">
        <v>440</v>
      </c>
      <c r="K107" s="151">
        <v>35998</v>
      </c>
      <c r="L107" s="151" t="s">
        <v>420</v>
      </c>
      <c r="M107" s="151" t="s">
        <v>421</v>
      </c>
      <c r="N107" s="151">
        <v>53827</v>
      </c>
      <c r="O107" s="151" t="s">
        <v>455</v>
      </c>
      <c r="P107" s="151">
        <v>79331</v>
      </c>
      <c r="Q107" s="151" t="s">
        <v>568</v>
      </c>
      <c r="R107" s="151" t="s">
        <v>264</v>
      </c>
      <c r="S107" s="151" t="s">
        <v>575</v>
      </c>
      <c r="T107" s="151" t="s">
        <v>575</v>
      </c>
      <c r="U107" s="151" t="s">
        <v>261</v>
      </c>
      <c r="V107" s="151" t="s">
        <v>256</v>
      </c>
      <c r="W107" s="151">
        <v>0</v>
      </c>
      <c r="X107" s="151" t="s">
        <v>259</v>
      </c>
      <c r="Y107" s="151">
        <v>29808370</v>
      </c>
      <c r="Z107" s="151" t="s">
        <v>775</v>
      </c>
      <c r="AA107" s="151" t="s">
        <v>1218</v>
      </c>
      <c r="AB107" s="154">
        <v>60357</v>
      </c>
      <c r="AC107" s="151" t="s">
        <v>1049</v>
      </c>
      <c r="AD107" s="151">
        <v>24</v>
      </c>
      <c r="AE107" s="151" t="s">
        <v>262</v>
      </c>
      <c r="AF107" s="151" t="s">
        <v>1219</v>
      </c>
      <c r="AG107" s="151" t="s">
        <v>1220</v>
      </c>
      <c r="AH107" s="151" t="s">
        <v>311</v>
      </c>
      <c r="AI107" s="151" t="s">
        <v>1218</v>
      </c>
      <c r="AJ107" s="154">
        <v>3150</v>
      </c>
      <c r="AK107" s="154">
        <v>3150</v>
      </c>
      <c r="AL107" s="151" t="s">
        <v>271</v>
      </c>
      <c r="AM107" s="154">
        <v>1903.9</v>
      </c>
      <c r="AN107" s="154">
        <v>177.19</v>
      </c>
      <c r="AO107" s="154">
        <v>2081.09</v>
      </c>
      <c r="AP107" s="154">
        <v>60383.05</v>
      </c>
      <c r="AQ107" s="154">
        <v>12779.86</v>
      </c>
      <c r="AR107" s="154">
        <v>73162.91</v>
      </c>
      <c r="AS107" s="154">
        <v>60383.1</v>
      </c>
      <c r="AT107" s="154">
        <v>12779.86</v>
      </c>
      <c r="AU107" s="154">
        <v>73162.960000000006</v>
      </c>
      <c r="AV107" s="151">
        <v>59</v>
      </c>
      <c r="AW107" s="141"/>
      <c r="AX107" s="141"/>
      <c r="AY107" s="122"/>
      <c r="AZ107" s="122"/>
      <c r="BA107" s="122"/>
      <c r="BB107" s="151" t="s">
        <v>288</v>
      </c>
      <c r="BC107" s="122"/>
      <c r="BD107" s="151" t="s">
        <v>290</v>
      </c>
      <c r="BE107" s="154">
        <v>60357</v>
      </c>
      <c r="BF107" s="151" t="s">
        <v>575</v>
      </c>
      <c r="BG107" s="151" t="s">
        <v>952</v>
      </c>
      <c r="BH107" s="155" t="s">
        <v>1472</v>
      </c>
      <c r="BI107" s="95" t="s">
        <v>100</v>
      </c>
      <c r="BJ107" s="121">
        <v>46239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20" t="s">
        <v>327</v>
      </c>
    </row>
    <row r="108" spans="1:69" ht="26.4" hidden="1" x14ac:dyDescent="0.3">
      <c r="A108" s="130">
        <v>104</v>
      </c>
      <c r="B108" s="151" t="s">
        <v>252</v>
      </c>
      <c r="C108" s="151" t="s">
        <v>253</v>
      </c>
      <c r="D108" s="151" t="s">
        <v>415</v>
      </c>
      <c r="E108" s="151" t="s">
        <v>416</v>
      </c>
      <c r="F108" s="151" t="s">
        <v>416</v>
      </c>
      <c r="G108" s="151" t="s">
        <v>417</v>
      </c>
      <c r="H108" s="151" t="s">
        <v>418</v>
      </c>
      <c r="I108" s="151">
        <v>35998</v>
      </c>
      <c r="J108" s="151" t="s">
        <v>440</v>
      </c>
      <c r="K108" s="151">
        <v>35998</v>
      </c>
      <c r="L108" s="151" t="s">
        <v>420</v>
      </c>
      <c r="M108" s="151" t="s">
        <v>421</v>
      </c>
      <c r="N108" s="151">
        <v>53827</v>
      </c>
      <c r="O108" s="151" t="s">
        <v>455</v>
      </c>
      <c r="P108" s="151">
        <v>79331</v>
      </c>
      <c r="Q108" s="151" t="s">
        <v>568</v>
      </c>
      <c r="R108" s="151" t="s">
        <v>264</v>
      </c>
      <c r="S108" s="151" t="s">
        <v>576</v>
      </c>
      <c r="T108" s="151" t="s">
        <v>576</v>
      </c>
      <c r="U108" s="151" t="s">
        <v>255</v>
      </c>
      <c r="V108" s="151" t="s">
        <v>256</v>
      </c>
      <c r="W108" s="151">
        <v>0</v>
      </c>
      <c r="X108" s="151" t="s">
        <v>334</v>
      </c>
      <c r="Y108" s="151">
        <v>29810142</v>
      </c>
      <c r="Z108" s="151" t="s">
        <v>737</v>
      </c>
      <c r="AA108" s="151" t="s">
        <v>1218</v>
      </c>
      <c r="AB108" s="154">
        <v>31316</v>
      </c>
      <c r="AC108" s="151" t="s">
        <v>1049</v>
      </c>
      <c r="AD108" s="151">
        <v>24</v>
      </c>
      <c r="AE108" s="151" t="s">
        <v>262</v>
      </c>
      <c r="AF108" s="151" t="s">
        <v>1221</v>
      </c>
      <c r="AG108" s="151" t="s">
        <v>1220</v>
      </c>
      <c r="AH108" s="151" t="s">
        <v>311</v>
      </c>
      <c r="AI108" s="151" t="s">
        <v>1218</v>
      </c>
      <c r="AJ108" s="154">
        <v>1650</v>
      </c>
      <c r="AK108" s="154">
        <v>1650</v>
      </c>
      <c r="AL108" s="151" t="s">
        <v>271</v>
      </c>
      <c r="AM108" s="154">
        <v>6141.31</v>
      </c>
      <c r="AN108" s="154">
        <v>1574.43</v>
      </c>
      <c r="AO108" s="154">
        <v>7715.74</v>
      </c>
      <c r="AP108" s="154">
        <v>25174.69</v>
      </c>
      <c r="AQ108" s="154">
        <v>4005.57</v>
      </c>
      <c r="AR108" s="154">
        <v>29180.26</v>
      </c>
      <c r="AS108" s="154">
        <v>25174.69</v>
      </c>
      <c r="AT108" s="154">
        <v>4005.57</v>
      </c>
      <c r="AU108" s="154">
        <v>29180.26</v>
      </c>
      <c r="AV108" s="151">
        <v>59</v>
      </c>
      <c r="AW108" s="141"/>
      <c r="AX108" s="141"/>
      <c r="AY108" s="122"/>
      <c r="AZ108" s="122"/>
      <c r="BA108" s="122"/>
      <c r="BB108" s="151" t="s">
        <v>288</v>
      </c>
      <c r="BC108" s="122"/>
      <c r="BD108" s="151"/>
      <c r="BE108" s="154">
        <v>0</v>
      </c>
      <c r="BF108" s="151" t="s">
        <v>576</v>
      </c>
      <c r="BG108" s="151" t="s">
        <v>953</v>
      </c>
      <c r="BH108" s="155" t="s">
        <v>1472</v>
      </c>
      <c r="BI108" s="95" t="s">
        <v>100</v>
      </c>
      <c r="BJ108" s="121">
        <v>46239</v>
      </c>
      <c r="BK108" s="94" t="s">
        <v>103</v>
      </c>
      <c r="BL108" s="95" t="s">
        <v>108</v>
      </c>
      <c r="BM108" s="96" t="s">
        <v>181</v>
      </c>
      <c r="BN108" s="94" t="s">
        <v>223</v>
      </c>
      <c r="BO108" s="94"/>
      <c r="BP108" s="42"/>
      <c r="BQ108" s="120" t="s">
        <v>330</v>
      </c>
    </row>
    <row r="109" spans="1:69" ht="26.4" hidden="1" x14ac:dyDescent="0.3">
      <c r="A109" s="130">
        <v>105</v>
      </c>
      <c r="B109" s="151" t="s">
        <v>252</v>
      </c>
      <c r="C109" s="151" t="s">
        <v>253</v>
      </c>
      <c r="D109" s="151" t="s">
        <v>415</v>
      </c>
      <c r="E109" s="151" t="s">
        <v>416</v>
      </c>
      <c r="F109" s="151" t="s">
        <v>416</v>
      </c>
      <c r="G109" s="151" t="s">
        <v>417</v>
      </c>
      <c r="H109" s="151" t="s">
        <v>418</v>
      </c>
      <c r="I109" s="151">
        <v>35998</v>
      </c>
      <c r="J109" s="151" t="s">
        <v>440</v>
      </c>
      <c r="K109" s="151">
        <v>35998</v>
      </c>
      <c r="L109" s="151" t="s">
        <v>420</v>
      </c>
      <c r="M109" s="151" t="s">
        <v>421</v>
      </c>
      <c r="N109" s="151">
        <v>53982</v>
      </c>
      <c r="O109" s="151" t="s">
        <v>532</v>
      </c>
      <c r="P109" s="151">
        <v>79194</v>
      </c>
      <c r="Q109" s="151" t="s">
        <v>533</v>
      </c>
      <c r="R109" s="151" t="s">
        <v>264</v>
      </c>
      <c r="S109" s="151" t="s">
        <v>577</v>
      </c>
      <c r="T109" s="151" t="s">
        <v>577</v>
      </c>
      <c r="U109" s="151" t="s">
        <v>257</v>
      </c>
      <c r="V109" s="151" t="s">
        <v>256</v>
      </c>
      <c r="W109" s="151">
        <v>0</v>
      </c>
      <c r="X109" s="151" t="s">
        <v>259</v>
      </c>
      <c r="Y109" s="151">
        <v>29923689</v>
      </c>
      <c r="Z109" s="151" t="s">
        <v>776</v>
      </c>
      <c r="AA109" s="151" t="s">
        <v>1213</v>
      </c>
      <c r="AB109" s="154">
        <v>62432</v>
      </c>
      <c r="AC109" s="151" t="s">
        <v>1049</v>
      </c>
      <c r="AD109" s="151">
        <v>24</v>
      </c>
      <c r="AE109" s="151" t="s">
        <v>272</v>
      </c>
      <c r="AF109" s="151" t="s">
        <v>1154</v>
      </c>
      <c r="AG109" s="151" t="s">
        <v>1214</v>
      </c>
      <c r="AH109" s="151" t="s">
        <v>269</v>
      </c>
      <c r="AI109" s="151" t="s">
        <v>1213</v>
      </c>
      <c r="AJ109" s="154">
        <v>3250</v>
      </c>
      <c r="AK109" s="154">
        <v>3250</v>
      </c>
      <c r="AL109" s="151" t="s">
        <v>271</v>
      </c>
      <c r="AM109" s="154">
        <v>15436.34</v>
      </c>
      <c r="AN109" s="154">
        <v>2167.2600000000002</v>
      </c>
      <c r="AO109" s="154">
        <v>17603.599999999999</v>
      </c>
      <c r="AP109" s="154">
        <v>46995.66</v>
      </c>
      <c r="AQ109" s="154">
        <v>7355.74</v>
      </c>
      <c r="AR109" s="154">
        <v>54351.4</v>
      </c>
      <c r="AS109" s="154">
        <v>46995.66</v>
      </c>
      <c r="AT109" s="154">
        <v>7355.74</v>
      </c>
      <c r="AU109" s="154">
        <v>54351.4</v>
      </c>
      <c r="AV109" s="151">
        <v>59</v>
      </c>
      <c r="AW109" s="141"/>
      <c r="AX109" s="141"/>
      <c r="AY109" s="122"/>
      <c r="AZ109" s="122"/>
      <c r="BA109" s="122"/>
      <c r="BB109" s="151" t="s">
        <v>288</v>
      </c>
      <c r="BC109" s="122"/>
      <c r="BD109" s="151"/>
      <c r="BE109" s="154">
        <v>0</v>
      </c>
      <c r="BF109" s="151" t="s">
        <v>577</v>
      </c>
      <c r="BG109" s="151" t="s">
        <v>954</v>
      </c>
      <c r="BH109" s="155" t="s">
        <v>1472</v>
      </c>
      <c r="BI109" s="95" t="s">
        <v>100</v>
      </c>
      <c r="BJ109" s="121">
        <v>46239</v>
      </c>
      <c r="BK109" s="94" t="s">
        <v>104</v>
      </c>
      <c r="BL109" s="95" t="s">
        <v>119</v>
      </c>
      <c r="BM109" s="96" t="s">
        <v>181</v>
      </c>
      <c r="BN109" s="94" t="s">
        <v>223</v>
      </c>
      <c r="BO109" s="94"/>
      <c r="BP109" s="42"/>
      <c r="BQ109" s="120" t="s">
        <v>327</v>
      </c>
    </row>
    <row r="110" spans="1:69" ht="26.4" hidden="1" x14ac:dyDescent="0.3">
      <c r="A110" s="130">
        <v>106</v>
      </c>
      <c r="B110" s="151" t="s">
        <v>252</v>
      </c>
      <c r="C110" s="151" t="s">
        <v>253</v>
      </c>
      <c r="D110" s="151" t="s">
        <v>415</v>
      </c>
      <c r="E110" s="151" t="s">
        <v>416</v>
      </c>
      <c r="F110" s="151" t="s">
        <v>416</v>
      </c>
      <c r="G110" s="151" t="s">
        <v>417</v>
      </c>
      <c r="H110" s="151" t="s">
        <v>418</v>
      </c>
      <c r="I110" s="151">
        <v>35998</v>
      </c>
      <c r="J110" s="151" t="s">
        <v>440</v>
      </c>
      <c r="K110" s="151">
        <v>35998</v>
      </c>
      <c r="L110" s="151" t="s">
        <v>420</v>
      </c>
      <c r="M110" s="151" t="s">
        <v>421</v>
      </c>
      <c r="N110" s="151">
        <v>53827</v>
      </c>
      <c r="O110" s="151" t="s">
        <v>455</v>
      </c>
      <c r="P110" s="151">
        <v>79331</v>
      </c>
      <c r="Q110" s="151" t="s">
        <v>568</v>
      </c>
      <c r="R110" s="151" t="s">
        <v>264</v>
      </c>
      <c r="S110" s="151" t="s">
        <v>578</v>
      </c>
      <c r="T110" s="151" t="s">
        <v>578</v>
      </c>
      <c r="U110" s="151" t="s">
        <v>255</v>
      </c>
      <c r="V110" s="151" t="s">
        <v>256</v>
      </c>
      <c r="W110" s="151">
        <v>0</v>
      </c>
      <c r="X110" s="151" t="s">
        <v>259</v>
      </c>
      <c r="Y110" s="151">
        <v>29942757</v>
      </c>
      <c r="Z110" s="151" t="s">
        <v>777</v>
      </c>
      <c r="AA110" s="151" t="s">
        <v>1218</v>
      </c>
      <c r="AB110" s="154">
        <v>52060</v>
      </c>
      <c r="AC110" s="151" t="s">
        <v>1049</v>
      </c>
      <c r="AD110" s="151">
        <v>24</v>
      </c>
      <c r="AE110" s="151" t="s">
        <v>262</v>
      </c>
      <c r="AF110" s="151" t="s">
        <v>1221</v>
      </c>
      <c r="AG110" s="151" t="s">
        <v>1220</v>
      </c>
      <c r="AH110" s="151" t="s">
        <v>311</v>
      </c>
      <c r="AI110" s="151" t="s">
        <v>1218</v>
      </c>
      <c r="AJ110" s="154">
        <v>2700</v>
      </c>
      <c r="AK110" s="154">
        <v>2700</v>
      </c>
      <c r="AL110" s="151" t="s">
        <v>271</v>
      </c>
      <c r="AM110" s="154">
        <v>0</v>
      </c>
      <c r="AN110" s="154">
        <v>481.22</v>
      </c>
      <c r="AO110" s="154">
        <v>481.22</v>
      </c>
      <c r="AP110" s="154">
        <v>55433.81</v>
      </c>
      <c r="AQ110" s="154">
        <v>12694.78</v>
      </c>
      <c r="AR110" s="154">
        <v>68128.59</v>
      </c>
      <c r="AS110" s="154">
        <v>55434</v>
      </c>
      <c r="AT110" s="154">
        <v>12694.78</v>
      </c>
      <c r="AU110" s="154">
        <v>68128.78</v>
      </c>
      <c r="AV110" s="151">
        <v>58</v>
      </c>
      <c r="AW110" s="141"/>
      <c r="AX110" s="141"/>
      <c r="AY110" s="122"/>
      <c r="AZ110" s="122"/>
      <c r="BA110" s="122"/>
      <c r="BB110" s="151" t="s">
        <v>288</v>
      </c>
      <c r="BC110" s="122"/>
      <c r="BD110" s="151" t="s">
        <v>290</v>
      </c>
      <c r="BE110" s="154">
        <v>52060</v>
      </c>
      <c r="BF110" s="151" t="s">
        <v>578</v>
      </c>
      <c r="BG110" s="151" t="s">
        <v>955</v>
      </c>
      <c r="BH110" s="155" t="s">
        <v>1472</v>
      </c>
      <c r="BI110" s="95" t="s">
        <v>100</v>
      </c>
      <c r="BJ110" s="121">
        <v>46239</v>
      </c>
      <c r="BK110" s="94" t="s">
        <v>104</v>
      </c>
      <c r="BL110" s="95" t="s">
        <v>119</v>
      </c>
      <c r="BM110" s="96" t="s">
        <v>181</v>
      </c>
      <c r="BN110" s="94" t="s">
        <v>223</v>
      </c>
      <c r="BO110" s="94"/>
      <c r="BP110" s="42"/>
      <c r="BQ110" s="120" t="s">
        <v>327</v>
      </c>
    </row>
    <row r="111" spans="1:69" ht="26.4" hidden="1" x14ac:dyDescent="0.3">
      <c r="A111" s="130">
        <v>107</v>
      </c>
      <c r="B111" s="151" t="s">
        <v>252</v>
      </c>
      <c r="C111" s="151" t="s">
        <v>253</v>
      </c>
      <c r="D111" s="151" t="s">
        <v>415</v>
      </c>
      <c r="E111" s="151" t="s">
        <v>416</v>
      </c>
      <c r="F111" s="151" t="s">
        <v>416</v>
      </c>
      <c r="G111" s="151" t="s">
        <v>417</v>
      </c>
      <c r="H111" s="151" t="s">
        <v>418</v>
      </c>
      <c r="I111" s="151">
        <v>35993</v>
      </c>
      <c r="J111" s="151" t="s">
        <v>447</v>
      </c>
      <c r="K111" s="151">
        <v>35993</v>
      </c>
      <c r="L111" s="151" t="s">
        <v>420</v>
      </c>
      <c r="M111" s="151" t="s">
        <v>421</v>
      </c>
      <c r="N111" s="151">
        <v>53847</v>
      </c>
      <c r="O111" s="151" t="s">
        <v>472</v>
      </c>
      <c r="P111" s="151">
        <v>79171</v>
      </c>
      <c r="Q111" s="151" t="s">
        <v>525</v>
      </c>
      <c r="R111" s="151" t="s">
        <v>264</v>
      </c>
      <c r="S111" s="151" t="s">
        <v>579</v>
      </c>
      <c r="T111" s="151" t="s">
        <v>579</v>
      </c>
      <c r="U111" s="151" t="s">
        <v>260</v>
      </c>
      <c r="V111" s="151" t="s">
        <v>263</v>
      </c>
      <c r="W111" s="151">
        <v>0</v>
      </c>
      <c r="X111" s="151" t="s">
        <v>425</v>
      </c>
      <c r="Y111" s="151">
        <v>30009068</v>
      </c>
      <c r="Z111" s="151" t="s">
        <v>778</v>
      </c>
      <c r="AA111" s="151" t="s">
        <v>1196</v>
      </c>
      <c r="AB111" s="154">
        <v>52060</v>
      </c>
      <c r="AC111" s="151" t="s">
        <v>1066</v>
      </c>
      <c r="AD111" s="151">
        <v>24</v>
      </c>
      <c r="AE111" s="151" t="s">
        <v>272</v>
      </c>
      <c r="AF111" s="151" t="s">
        <v>1222</v>
      </c>
      <c r="AG111" s="151" t="s">
        <v>1198</v>
      </c>
      <c r="AH111" s="151" t="s">
        <v>269</v>
      </c>
      <c r="AI111" s="151" t="s">
        <v>1196</v>
      </c>
      <c r="AJ111" s="154">
        <v>2700</v>
      </c>
      <c r="AK111" s="154">
        <v>2700</v>
      </c>
      <c r="AL111" s="151" t="s">
        <v>271</v>
      </c>
      <c r="AM111" s="154">
        <v>10432.299999999999</v>
      </c>
      <c r="AN111" s="154">
        <v>2681.28</v>
      </c>
      <c r="AO111" s="154">
        <v>13113.58</v>
      </c>
      <c r="AP111" s="154">
        <v>43881.8</v>
      </c>
      <c r="AQ111" s="154">
        <v>8167.42</v>
      </c>
      <c r="AR111" s="154">
        <v>52049.22</v>
      </c>
      <c r="AS111" s="154">
        <v>43882.7</v>
      </c>
      <c r="AT111" s="154">
        <v>8167.42</v>
      </c>
      <c r="AU111" s="154">
        <v>52050.12</v>
      </c>
      <c r="AV111" s="151">
        <v>60</v>
      </c>
      <c r="AW111" s="141"/>
      <c r="AX111" s="141"/>
      <c r="AY111" s="122"/>
      <c r="AZ111" s="122"/>
      <c r="BA111" s="122"/>
      <c r="BB111" s="151" t="s">
        <v>288</v>
      </c>
      <c r="BC111" s="122"/>
      <c r="BD111" s="151"/>
      <c r="BE111" s="154">
        <v>0</v>
      </c>
      <c r="BF111" s="151" t="s">
        <v>579</v>
      </c>
      <c r="BG111" s="151" t="s">
        <v>956</v>
      </c>
      <c r="BH111" s="155" t="s">
        <v>1472</v>
      </c>
      <c r="BI111" s="95" t="s">
        <v>100</v>
      </c>
      <c r="BJ111" s="121">
        <v>46240</v>
      </c>
      <c r="BK111" s="94" t="s">
        <v>104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20" t="s">
        <v>327</v>
      </c>
    </row>
    <row r="112" spans="1:69" ht="26.4" hidden="1" x14ac:dyDescent="0.3">
      <c r="A112" s="130">
        <v>108</v>
      </c>
      <c r="B112" s="151" t="s">
        <v>252</v>
      </c>
      <c r="C112" s="151" t="s">
        <v>253</v>
      </c>
      <c r="D112" s="151" t="s">
        <v>415</v>
      </c>
      <c r="E112" s="151" t="s">
        <v>416</v>
      </c>
      <c r="F112" s="151" t="s">
        <v>416</v>
      </c>
      <c r="G112" s="151" t="s">
        <v>417</v>
      </c>
      <c r="H112" s="151" t="s">
        <v>418</v>
      </c>
      <c r="I112" s="151">
        <v>35998</v>
      </c>
      <c r="J112" s="151" t="s">
        <v>440</v>
      </c>
      <c r="K112" s="151">
        <v>35998</v>
      </c>
      <c r="L112" s="151" t="s">
        <v>420</v>
      </c>
      <c r="M112" s="151" t="s">
        <v>421</v>
      </c>
      <c r="N112" s="151">
        <v>53827</v>
      </c>
      <c r="O112" s="151" t="s">
        <v>455</v>
      </c>
      <c r="P112" s="151">
        <v>79331</v>
      </c>
      <c r="Q112" s="151" t="s">
        <v>568</v>
      </c>
      <c r="R112" s="151" t="s">
        <v>264</v>
      </c>
      <c r="S112" s="151" t="s">
        <v>580</v>
      </c>
      <c r="T112" s="151" t="s">
        <v>580</v>
      </c>
      <c r="U112" s="151" t="s">
        <v>261</v>
      </c>
      <c r="V112" s="151" t="s">
        <v>256</v>
      </c>
      <c r="W112" s="151">
        <v>0</v>
      </c>
      <c r="X112" s="151" t="s">
        <v>259</v>
      </c>
      <c r="Y112" s="151">
        <v>30015071</v>
      </c>
      <c r="Z112" s="151" t="s">
        <v>779</v>
      </c>
      <c r="AA112" s="151" t="s">
        <v>1218</v>
      </c>
      <c r="AB112" s="154">
        <v>52060</v>
      </c>
      <c r="AC112" s="151" t="s">
        <v>1049</v>
      </c>
      <c r="AD112" s="151">
        <v>24</v>
      </c>
      <c r="AE112" s="151" t="s">
        <v>275</v>
      </c>
      <c r="AF112" s="151" t="s">
        <v>1223</v>
      </c>
      <c r="AG112" s="151" t="s">
        <v>1220</v>
      </c>
      <c r="AH112" s="151" t="s">
        <v>311</v>
      </c>
      <c r="AI112" s="151" t="s">
        <v>1218</v>
      </c>
      <c r="AJ112" s="154">
        <v>2700</v>
      </c>
      <c r="AK112" s="154">
        <v>2700</v>
      </c>
      <c r="AL112" s="151" t="s">
        <v>271</v>
      </c>
      <c r="AM112" s="154">
        <v>328.77</v>
      </c>
      <c r="AN112" s="154">
        <v>390.38</v>
      </c>
      <c r="AO112" s="154">
        <v>719.15</v>
      </c>
      <c r="AP112" s="154">
        <v>55679.839999999997</v>
      </c>
      <c r="AQ112" s="154">
        <v>12932.62</v>
      </c>
      <c r="AR112" s="154">
        <v>68612.460000000006</v>
      </c>
      <c r="AS112" s="154">
        <v>55680.23</v>
      </c>
      <c r="AT112" s="154">
        <v>12932.62</v>
      </c>
      <c r="AU112" s="154">
        <v>68612.850000000006</v>
      </c>
      <c r="AV112" s="151">
        <v>58</v>
      </c>
      <c r="AW112" s="141"/>
      <c r="AX112" s="141"/>
      <c r="AY112" s="122"/>
      <c r="AZ112" s="122"/>
      <c r="BA112" s="122"/>
      <c r="BB112" s="151" t="s">
        <v>288</v>
      </c>
      <c r="BC112" s="122"/>
      <c r="BD112" s="151" t="s">
        <v>290</v>
      </c>
      <c r="BE112" s="154">
        <v>52060</v>
      </c>
      <c r="BF112" s="151" t="s">
        <v>580</v>
      </c>
      <c r="BG112" s="151" t="s">
        <v>957</v>
      </c>
      <c r="BH112" s="155" t="s">
        <v>1472</v>
      </c>
      <c r="BI112" s="95" t="s">
        <v>100</v>
      </c>
      <c r="BJ112" s="121">
        <v>46239</v>
      </c>
      <c r="BK112" s="94" t="s">
        <v>103</v>
      </c>
      <c r="BL112" s="95" t="s">
        <v>108</v>
      </c>
      <c r="BM112" s="96" t="s">
        <v>181</v>
      </c>
      <c r="BN112" s="94" t="s">
        <v>223</v>
      </c>
      <c r="BO112" s="94"/>
      <c r="BP112" s="42"/>
      <c r="BQ112" s="120" t="s">
        <v>330</v>
      </c>
    </row>
    <row r="113" spans="1:69" ht="26.4" hidden="1" x14ac:dyDescent="0.3">
      <c r="A113" s="130">
        <v>109</v>
      </c>
      <c r="B113" s="151" t="s">
        <v>252</v>
      </c>
      <c r="C113" s="151" t="s">
        <v>253</v>
      </c>
      <c r="D113" s="151" t="s">
        <v>415</v>
      </c>
      <c r="E113" s="151" t="s">
        <v>416</v>
      </c>
      <c r="F113" s="151" t="s">
        <v>416</v>
      </c>
      <c r="G113" s="151" t="s">
        <v>417</v>
      </c>
      <c r="H113" s="151" t="s">
        <v>418</v>
      </c>
      <c r="I113" s="151">
        <v>36011</v>
      </c>
      <c r="J113" s="151" t="s">
        <v>459</v>
      </c>
      <c r="K113" s="151">
        <v>36011</v>
      </c>
      <c r="L113" s="151" t="s">
        <v>420</v>
      </c>
      <c r="M113" s="151" t="s">
        <v>421</v>
      </c>
      <c r="N113" s="151">
        <v>53867</v>
      </c>
      <c r="O113" s="151" t="s">
        <v>484</v>
      </c>
      <c r="P113" s="151">
        <v>79023</v>
      </c>
      <c r="Q113" s="151" t="s">
        <v>492</v>
      </c>
      <c r="R113" s="151" t="s">
        <v>264</v>
      </c>
      <c r="S113" s="151" t="s">
        <v>581</v>
      </c>
      <c r="T113" s="151" t="s">
        <v>581</v>
      </c>
      <c r="U113" s="151" t="s">
        <v>260</v>
      </c>
      <c r="V113" s="151" t="s">
        <v>263</v>
      </c>
      <c r="W113" s="151">
        <v>0</v>
      </c>
      <c r="X113" s="151" t="s">
        <v>259</v>
      </c>
      <c r="Y113" s="151">
        <v>30084150</v>
      </c>
      <c r="Z113" s="151" t="s">
        <v>780</v>
      </c>
      <c r="AA113" s="151" t="s">
        <v>1224</v>
      </c>
      <c r="AB113" s="154">
        <v>45837</v>
      </c>
      <c r="AC113" s="151" t="s">
        <v>1066</v>
      </c>
      <c r="AD113" s="151">
        <v>24</v>
      </c>
      <c r="AE113" s="151" t="s">
        <v>275</v>
      </c>
      <c r="AF113" s="151" t="s">
        <v>1225</v>
      </c>
      <c r="AG113" s="151" t="s">
        <v>1226</v>
      </c>
      <c r="AH113" s="151" t="s">
        <v>269</v>
      </c>
      <c r="AI113" s="151" t="s">
        <v>1224</v>
      </c>
      <c r="AJ113" s="154">
        <v>2400</v>
      </c>
      <c r="AK113" s="154">
        <v>2400</v>
      </c>
      <c r="AL113" s="151" t="s">
        <v>271</v>
      </c>
      <c r="AM113" s="154">
        <v>1343.41</v>
      </c>
      <c r="AN113" s="154">
        <v>279.95</v>
      </c>
      <c r="AO113" s="154">
        <v>1623.36</v>
      </c>
      <c r="AP113" s="154">
        <v>47674.77</v>
      </c>
      <c r="AQ113" s="154">
        <v>10673.65</v>
      </c>
      <c r="AR113" s="154">
        <v>58348.42</v>
      </c>
      <c r="AS113" s="154">
        <v>47675.59</v>
      </c>
      <c r="AT113" s="154">
        <v>10673.65</v>
      </c>
      <c r="AU113" s="154">
        <v>58349.24</v>
      </c>
      <c r="AV113" s="151">
        <v>60</v>
      </c>
      <c r="AW113" s="141"/>
      <c r="AX113" s="141"/>
      <c r="AY113" s="122"/>
      <c r="AZ113" s="122"/>
      <c r="BA113" s="122"/>
      <c r="BB113" s="151" t="s">
        <v>288</v>
      </c>
      <c r="BC113" s="122"/>
      <c r="BD113" s="151" t="s">
        <v>290</v>
      </c>
      <c r="BE113" s="154">
        <v>45837</v>
      </c>
      <c r="BF113" s="151" t="s">
        <v>581</v>
      </c>
      <c r="BG113" s="151" t="s">
        <v>958</v>
      </c>
      <c r="BH113" s="155" t="s">
        <v>1472</v>
      </c>
      <c r="BI113" s="95" t="s">
        <v>100</v>
      </c>
      <c r="BJ113" s="121">
        <v>46240</v>
      </c>
      <c r="BK113" s="94" t="s">
        <v>103</v>
      </c>
      <c r="BL113" s="95" t="s">
        <v>108</v>
      </c>
      <c r="BM113" s="96" t="s">
        <v>181</v>
      </c>
      <c r="BN113" s="94" t="s">
        <v>223</v>
      </c>
      <c r="BO113" s="94"/>
      <c r="BP113" s="42"/>
      <c r="BQ113" s="120" t="s">
        <v>330</v>
      </c>
    </row>
    <row r="114" spans="1:69" ht="26.4" hidden="1" x14ac:dyDescent="0.3">
      <c r="A114" s="130">
        <v>110</v>
      </c>
      <c r="B114" s="151" t="s">
        <v>252</v>
      </c>
      <c r="C114" s="151" t="s">
        <v>253</v>
      </c>
      <c r="D114" s="151" t="s">
        <v>415</v>
      </c>
      <c r="E114" s="151" t="s">
        <v>416</v>
      </c>
      <c r="F114" s="151" t="s">
        <v>416</v>
      </c>
      <c r="G114" s="151" t="s">
        <v>417</v>
      </c>
      <c r="H114" s="151" t="s">
        <v>418</v>
      </c>
      <c r="I114" s="151">
        <v>35998</v>
      </c>
      <c r="J114" s="151" t="s">
        <v>440</v>
      </c>
      <c r="K114" s="151">
        <v>35998</v>
      </c>
      <c r="L114" s="151" t="s">
        <v>420</v>
      </c>
      <c r="M114" s="151" t="s">
        <v>421</v>
      </c>
      <c r="N114" s="151">
        <v>53982</v>
      </c>
      <c r="O114" s="151" t="s">
        <v>532</v>
      </c>
      <c r="P114" s="151">
        <v>79194</v>
      </c>
      <c r="Q114" s="151" t="s">
        <v>533</v>
      </c>
      <c r="R114" s="151" t="s">
        <v>264</v>
      </c>
      <c r="S114" s="151" t="s">
        <v>582</v>
      </c>
      <c r="T114" s="151" t="s">
        <v>582</v>
      </c>
      <c r="U114" s="151" t="s">
        <v>257</v>
      </c>
      <c r="V114" s="151" t="s">
        <v>256</v>
      </c>
      <c r="W114" s="151">
        <v>0</v>
      </c>
      <c r="X114" s="151" t="s">
        <v>259</v>
      </c>
      <c r="Y114" s="151">
        <v>30788182</v>
      </c>
      <c r="Z114" s="151" t="s">
        <v>781</v>
      </c>
      <c r="AA114" s="151" t="s">
        <v>1213</v>
      </c>
      <c r="AB114" s="154">
        <v>41688</v>
      </c>
      <c r="AC114" s="151" t="s">
        <v>1049</v>
      </c>
      <c r="AD114" s="151">
        <v>24</v>
      </c>
      <c r="AE114" s="151" t="s">
        <v>274</v>
      </c>
      <c r="AF114" s="151" t="s">
        <v>1152</v>
      </c>
      <c r="AG114" s="151" t="s">
        <v>1214</v>
      </c>
      <c r="AH114" s="151" t="s">
        <v>269</v>
      </c>
      <c r="AI114" s="151" t="s">
        <v>1213</v>
      </c>
      <c r="AJ114" s="154">
        <v>2150</v>
      </c>
      <c r="AK114" s="154">
        <v>2150</v>
      </c>
      <c r="AL114" s="151" t="s">
        <v>271</v>
      </c>
      <c r="AM114" s="154">
        <v>31728.080000000002</v>
      </c>
      <c r="AN114" s="154">
        <v>5975.84</v>
      </c>
      <c r="AO114" s="154">
        <v>37703.919999999998</v>
      </c>
      <c r="AP114" s="154">
        <v>9959.92</v>
      </c>
      <c r="AQ114" s="154">
        <v>349.16</v>
      </c>
      <c r="AR114" s="154">
        <v>10309.08</v>
      </c>
      <c r="AS114" s="154">
        <v>9959.92</v>
      </c>
      <c r="AT114" s="154">
        <v>349.16</v>
      </c>
      <c r="AU114" s="154">
        <v>10309.08</v>
      </c>
      <c r="AV114" s="151">
        <v>59</v>
      </c>
      <c r="AW114" s="141"/>
      <c r="AX114" s="141"/>
      <c r="AY114" s="122"/>
      <c r="AZ114" s="122"/>
      <c r="BA114" s="122"/>
      <c r="BB114" s="151" t="s">
        <v>288</v>
      </c>
      <c r="BC114" s="122"/>
      <c r="BD114" s="151"/>
      <c r="BE114" s="154">
        <v>0</v>
      </c>
      <c r="BF114" s="151" t="s">
        <v>582</v>
      </c>
      <c r="BG114" s="151" t="s">
        <v>959</v>
      </c>
      <c r="BH114" s="155" t="s">
        <v>1472</v>
      </c>
      <c r="BI114" s="95" t="s">
        <v>100</v>
      </c>
      <c r="BJ114" s="121">
        <v>46239</v>
      </c>
      <c r="BK114" s="94" t="s">
        <v>104</v>
      </c>
      <c r="BL114" s="95" t="s">
        <v>119</v>
      </c>
      <c r="BM114" s="96" t="s">
        <v>181</v>
      </c>
      <c r="BN114" s="94" t="s">
        <v>223</v>
      </c>
      <c r="BO114" s="94"/>
      <c r="BP114" s="42"/>
      <c r="BQ114" s="120" t="s">
        <v>327</v>
      </c>
    </row>
    <row r="115" spans="1:69" ht="26.4" hidden="1" x14ac:dyDescent="0.3">
      <c r="A115" s="130">
        <v>111</v>
      </c>
      <c r="B115" s="151" t="s">
        <v>252</v>
      </c>
      <c r="C115" s="151" t="s">
        <v>253</v>
      </c>
      <c r="D115" s="151" t="s">
        <v>415</v>
      </c>
      <c r="E115" s="151" t="s">
        <v>416</v>
      </c>
      <c r="F115" s="151" t="s">
        <v>416</v>
      </c>
      <c r="G115" s="151" t="s">
        <v>417</v>
      </c>
      <c r="H115" s="151" t="s">
        <v>418</v>
      </c>
      <c r="I115" s="151">
        <v>229253</v>
      </c>
      <c r="J115" s="151" t="s">
        <v>443</v>
      </c>
      <c r="K115" s="151">
        <v>229253</v>
      </c>
      <c r="L115" s="151" t="s">
        <v>420</v>
      </c>
      <c r="M115" s="151" t="s">
        <v>421</v>
      </c>
      <c r="N115" s="151">
        <v>545884</v>
      </c>
      <c r="O115" s="151" t="s">
        <v>444</v>
      </c>
      <c r="P115" s="151">
        <v>908581</v>
      </c>
      <c r="Q115" s="151" t="s">
        <v>445</v>
      </c>
      <c r="R115" s="151" t="s">
        <v>265</v>
      </c>
      <c r="S115" s="151" t="s">
        <v>446</v>
      </c>
      <c r="T115" s="151" t="s">
        <v>446</v>
      </c>
      <c r="U115" s="151" t="s">
        <v>255</v>
      </c>
      <c r="V115" s="151" t="s">
        <v>256</v>
      </c>
      <c r="W115" s="151">
        <v>0</v>
      </c>
      <c r="X115" s="151" t="s">
        <v>259</v>
      </c>
      <c r="Y115" s="151">
        <v>31238073</v>
      </c>
      <c r="Z115" s="151" t="s">
        <v>700</v>
      </c>
      <c r="AA115" s="151" t="s">
        <v>277</v>
      </c>
      <c r="AB115" s="154">
        <v>7410</v>
      </c>
      <c r="AC115" s="151" t="s">
        <v>1063</v>
      </c>
      <c r="AD115" s="151">
        <v>19</v>
      </c>
      <c r="AE115" s="151" t="s">
        <v>273</v>
      </c>
      <c r="AF115" s="151" t="s">
        <v>1064</v>
      </c>
      <c r="AG115" s="151" t="s">
        <v>1065</v>
      </c>
      <c r="AH115" s="151" t="s">
        <v>269</v>
      </c>
      <c r="AI115" s="151" t="s">
        <v>277</v>
      </c>
      <c r="AJ115" s="154">
        <v>450</v>
      </c>
      <c r="AK115" s="154">
        <v>450</v>
      </c>
      <c r="AL115" s="151" t="s">
        <v>271</v>
      </c>
      <c r="AM115" s="154">
        <v>1623.37</v>
      </c>
      <c r="AN115" s="154">
        <v>397</v>
      </c>
      <c r="AO115" s="154">
        <v>2020.37</v>
      </c>
      <c r="AP115" s="154">
        <v>5786.63</v>
      </c>
      <c r="AQ115" s="154">
        <v>489</v>
      </c>
      <c r="AR115" s="154">
        <v>6275.63</v>
      </c>
      <c r="AS115" s="154">
        <v>5786.63</v>
      </c>
      <c r="AT115" s="154">
        <v>489</v>
      </c>
      <c r="AU115" s="154">
        <v>6275.63</v>
      </c>
      <c r="AV115" s="151">
        <v>60</v>
      </c>
      <c r="AW115" s="141"/>
      <c r="AX115" s="141"/>
      <c r="AY115" s="122"/>
      <c r="AZ115" s="122"/>
      <c r="BA115" s="122"/>
      <c r="BB115" s="151" t="s">
        <v>288</v>
      </c>
      <c r="BC115" s="122"/>
      <c r="BD115" s="151"/>
      <c r="BE115" s="154">
        <v>0</v>
      </c>
      <c r="BF115" s="151" t="s">
        <v>446</v>
      </c>
      <c r="BG115" s="151" t="s">
        <v>870</v>
      </c>
      <c r="BH115" s="155" t="s">
        <v>1472</v>
      </c>
      <c r="BI115" s="95" t="s">
        <v>100</v>
      </c>
      <c r="BJ115" s="121">
        <v>46242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20" t="s">
        <v>327</v>
      </c>
    </row>
    <row r="116" spans="1:69" ht="26.4" hidden="1" x14ac:dyDescent="0.3">
      <c r="A116" s="130">
        <v>112</v>
      </c>
      <c r="B116" s="151" t="s">
        <v>252</v>
      </c>
      <c r="C116" s="151" t="s">
        <v>253</v>
      </c>
      <c r="D116" s="151" t="s">
        <v>415</v>
      </c>
      <c r="E116" s="151" t="s">
        <v>416</v>
      </c>
      <c r="F116" s="151" t="s">
        <v>416</v>
      </c>
      <c r="G116" s="151" t="s">
        <v>417</v>
      </c>
      <c r="H116" s="151" t="s">
        <v>418</v>
      </c>
      <c r="I116" s="151">
        <v>36011</v>
      </c>
      <c r="J116" s="151" t="s">
        <v>459</v>
      </c>
      <c r="K116" s="151">
        <v>36011</v>
      </c>
      <c r="L116" s="151" t="s">
        <v>420</v>
      </c>
      <c r="M116" s="151" t="s">
        <v>421</v>
      </c>
      <c r="N116" s="151">
        <v>53867</v>
      </c>
      <c r="O116" s="151" t="s">
        <v>484</v>
      </c>
      <c r="P116" s="151">
        <v>79021</v>
      </c>
      <c r="Q116" s="151" t="s">
        <v>485</v>
      </c>
      <c r="R116" s="151" t="s">
        <v>265</v>
      </c>
      <c r="S116" s="151" t="s">
        <v>486</v>
      </c>
      <c r="T116" s="151" t="s">
        <v>486</v>
      </c>
      <c r="U116" s="151" t="s">
        <v>260</v>
      </c>
      <c r="V116" s="151" t="s">
        <v>263</v>
      </c>
      <c r="W116" s="151">
        <v>0</v>
      </c>
      <c r="X116" s="151" t="s">
        <v>259</v>
      </c>
      <c r="Y116" s="151">
        <v>31240615</v>
      </c>
      <c r="Z116" s="151" t="s">
        <v>719</v>
      </c>
      <c r="AA116" s="151" t="s">
        <v>277</v>
      </c>
      <c r="AB116" s="154">
        <v>9095</v>
      </c>
      <c r="AC116" s="151" t="s">
        <v>1066</v>
      </c>
      <c r="AD116" s="151">
        <v>17</v>
      </c>
      <c r="AE116" s="151" t="s">
        <v>1118</v>
      </c>
      <c r="AF116" s="151" t="s">
        <v>1095</v>
      </c>
      <c r="AG116" s="151" t="s">
        <v>1096</v>
      </c>
      <c r="AH116" s="151" t="s">
        <v>311</v>
      </c>
      <c r="AI116" s="151" t="s">
        <v>277</v>
      </c>
      <c r="AJ116" s="154">
        <v>600</v>
      </c>
      <c r="AK116" s="154">
        <v>600</v>
      </c>
      <c r="AL116" s="151" t="s">
        <v>271</v>
      </c>
      <c r="AM116" s="154">
        <v>1043.78</v>
      </c>
      <c r="AN116" s="154">
        <v>223.22</v>
      </c>
      <c r="AO116" s="154">
        <v>1267</v>
      </c>
      <c r="AP116" s="154">
        <v>8551.91</v>
      </c>
      <c r="AQ116" s="154">
        <v>840.77</v>
      </c>
      <c r="AR116" s="154">
        <v>9392.68</v>
      </c>
      <c r="AS116" s="154">
        <v>8552.2199999999993</v>
      </c>
      <c r="AT116" s="154">
        <v>840.77</v>
      </c>
      <c r="AU116" s="154">
        <v>9392.99</v>
      </c>
      <c r="AV116" s="151">
        <v>59</v>
      </c>
      <c r="AW116" s="141"/>
      <c r="AX116" s="141"/>
      <c r="AY116" s="122"/>
      <c r="AZ116" s="122"/>
      <c r="BA116" s="122"/>
      <c r="BB116" s="151" t="s">
        <v>288</v>
      </c>
      <c r="BC116" s="122"/>
      <c r="BD116" s="151"/>
      <c r="BE116" s="154">
        <v>0</v>
      </c>
      <c r="BF116" s="151" t="s">
        <v>486</v>
      </c>
      <c r="BG116" s="151" t="s">
        <v>889</v>
      </c>
      <c r="BH116" s="155" t="s">
        <v>1472</v>
      </c>
      <c r="BI116" s="95" t="s">
        <v>100</v>
      </c>
      <c r="BJ116" s="121">
        <v>46240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128"/>
      <c r="BP116" s="129"/>
      <c r="BQ116" s="120" t="s">
        <v>327</v>
      </c>
    </row>
    <row r="117" spans="1:69" ht="26.4" hidden="1" x14ac:dyDescent="0.3">
      <c r="A117" s="130">
        <v>113</v>
      </c>
      <c r="B117" s="151" t="s">
        <v>252</v>
      </c>
      <c r="C117" s="151" t="s">
        <v>253</v>
      </c>
      <c r="D117" s="151" t="s">
        <v>415</v>
      </c>
      <c r="E117" s="151" t="s">
        <v>416</v>
      </c>
      <c r="F117" s="151" t="s">
        <v>416</v>
      </c>
      <c r="G117" s="151" t="s">
        <v>417</v>
      </c>
      <c r="H117" s="151" t="s">
        <v>418</v>
      </c>
      <c r="I117" s="151">
        <v>36011</v>
      </c>
      <c r="J117" s="151" t="s">
        <v>459</v>
      </c>
      <c r="K117" s="151">
        <v>36011</v>
      </c>
      <c r="L117" s="151" t="s">
        <v>420</v>
      </c>
      <c r="M117" s="151" t="s">
        <v>421</v>
      </c>
      <c r="N117" s="151">
        <v>53867</v>
      </c>
      <c r="O117" s="151" t="s">
        <v>484</v>
      </c>
      <c r="P117" s="151">
        <v>79023</v>
      </c>
      <c r="Q117" s="151" t="s">
        <v>492</v>
      </c>
      <c r="R117" s="151" t="s">
        <v>265</v>
      </c>
      <c r="S117" s="151" t="s">
        <v>494</v>
      </c>
      <c r="T117" s="151" t="s">
        <v>494</v>
      </c>
      <c r="U117" s="151" t="s">
        <v>261</v>
      </c>
      <c r="V117" s="151" t="s">
        <v>263</v>
      </c>
      <c r="W117" s="151">
        <v>0</v>
      </c>
      <c r="X117" s="151" t="s">
        <v>259</v>
      </c>
      <c r="Y117" s="151">
        <v>31241531</v>
      </c>
      <c r="Z117" s="151" t="s">
        <v>725</v>
      </c>
      <c r="AA117" s="151" t="s">
        <v>277</v>
      </c>
      <c r="AB117" s="154">
        <v>9095</v>
      </c>
      <c r="AC117" s="151" t="s">
        <v>1066</v>
      </c>
      <c r="AD117" s="151">
        <v>17</v>
      </c>
      <c r="AE117" s="151" t="s">
        <v>275</v>
      </c>
      <c r="AF117" s="151" t="s">
        <v>1103</v>
      </c>
      <c r="AG117" s="151" t="s">
        <v>1096</v>
      </c>
      <c r="AH117" s="151" t="s">
        <v>311</v>
      </c>
      <c r="AI117" s="151" t="s">
        <v>277</v>
      </c>
      <c r="AJ117" s="154">
        <v>600</v>
      </c>
      <c r="AK117" s="154">
        <v>600</v>
      </c>
      <c r="AL117" s="151" t="s">
        <v>271</v>
      </c>
      <c r="AM117" s="154">
        <v>240.01</v>
      </c>
      <c r="AN117" s="154">
        <v>583</v>
      </c>
      <c r="AO117" s="154">
        <v>823.01</v>
      </c>
      <c r="AP117" s="154">
        <v>8854.99</v>
      </c>
      <c r="AQ117" s="154">
        <v>483</v>
      </c>
      <c r="AR117" s="154">
        <v>9337.99</v>
      </c>
      <c r="AS117" s="154">
        <v>8854.99</v>
      </c>
      <c r="AT117" s="154">
        <v>483</v>
      </c>
      <c r="AU117" s="154">
        <v>9337.99</v>
      </c>
      <c r="AV117" s="151">
        <v>60</v>
      </c>
      <c r="AW117" s="141"/>
      <c r="AX117" s="141"/>
      <c r="AY117" s="122"/>
      <c r="AZ117" s="122"/>
      <c r="BA117" s="122"/>
      <c r="BB117" s="151" t="s">
        <v>288</v>
      </c>
      <c r="BC117" s="122"/>
      <c r="BD117" s="151"/>
      <c r="BE117" s="154">
        <v>0</v>
      </c>
      <c r="BF117" s="151" t="s">
        <v>494</v>
      </c>
      <c r="BG117" s="151" t="s">
        <v>895</v>
      </c>
      <c r="BH117" s="155" t="s">
        <v>1472</v>
      </c>
      <c r="BI117" s="95" t="s">
        <v>100</v>
      </c>
      <c r="BJ117" s="121">
        <v>46240</v>
      </c>
      <c r="BK117" s="94" t="s">
        <v>104</v>
      </c>
      <c r="BL117" s="95" t="s">
        <v>119</v>
      </c>
      <c r="BM117" s="96" t="s">
        <v>181</v>
      </c>
      <c r="BN117" s="94" t="s">
        <v>223</v>
      </c>
      <c r="BO117" s="94"/>
      <c r="BP117" s="42"/>
      <c r="BQ117" s="120" t="s">
        <v>327</v>
      </c>
    </row>
    <row r="118" spans="1:69" ht="26.4" hidden="1" x14ac:dyDescent="0.3">
      <c r="A118" s="130">
        <v>114</v>
      </c>
      <c r="B118" s="151" t="s">
        <v>252</v>
      </c>
      <c r="C118" s="151" t="s">
        <v>253</v>
      </c>
      <c r="D118" s="151" t="s">
        <v>415</v>
      </c>
      <c r="E118" s="151" t="s">
        <v>416</v>
      </c>
      <c r="F118" s="151" t="s">
        <v>416</v>
      </c>
      <c r="G118" s="151" t="s">
        <v>417</v>
      </c>
      <c r="H118" s="151" t="s">
        <v>418</v>
      </c>
      <c r="I118" s="151">
        <v>35988</v>
      </c>
      <c r="J118" s="151" t="s">
        <v>435</v>
      </c>
      <c r="K118" s="151">
        <v>35988</v>
      </c>
      <c r="L118" s="151" t="s">
        <v>420</v>
      </c>
      <c r="M118" s="151" t="s">
        <v>421</v>
      </c>
      <c r="N118" s="151">
        <v>53813</v>
      </c>
      <c r="O118" s="151" t="s">
        <v>436</v>
      </c>
      <c r="P118" s="151">
        <v>78955</v>
      </c>
      <c r="Q118" s="151" t="s">
        <v>437</v>
      </c>
      <c r="R118" s="151" t="s">
        <v>265</v>
      </c>
      <c r="S118" s="151" t="s">
        <v>439</v>
      </c>
      <c r="T118" s="151" t="s">
        <v>439</v>
      </c>
      <c r="U118" s="151" t="s">
        <v>260</v>
      </c>
      <c r="V118" s="151" t="s">
        <v>263</v>
      </c>
      <c r="W118" s="151">
        <v>0</v>
      </c>
      <c r="X118" s="151" t="s">
        <v>259</v>
      </c>
      <c r="Y118" s="151">
        <v>31265767</v>
      </c>
      <c r="Z118" s="151" t="s">
        <v>698</v>
      </c>
      <c r="AA118" s="151" t="s">
        <v>277</v>
      </c>
      <c r="AB118" s="154">
        <v>5220</v>
      </c>
      <c r="AC118" s="151" t="s">
        <v>1049</v>
      </c>
      <c r="AD118" s="151">
        <v>18</v>
      </c>
      <c r="AE118" s="151" t="s">
        <v>1118</v>
      </c>
      <c r="AF118" s="151" t="s">
        <v>1060</v>
      </c>
      <c r="AG118" s="151" t="s">
        <v>342</v>
      </c>
      <c r="AH118" s="151" t="s">
        <v>311</v>
      </c>
      <c r="AI118" s="151" t="s">
        <v>277</v>
      </c>
      <c r="AJ118" s="154">
        <v>350</v>
      </c>
      <c r="AK118" s="154">
        <v>350</v>
      </c>
      <c r="AL118" s="151" t="s">
        <v>1227</v>
      </c>
      <c r="AM118" s="154">
        <v>962</v>
      </c>
      <c r="AN118" s="154">
        <v>94</v>
      </c>
      <c r="AO118" s="154">
        <v>1056</v>
      </c>
      <c r="AP118" s="154">
        <v>4258</v>
      </c>
      <c r="AQ118" s="154">
        <v>245</v>
      </c>
      <c r="AR118" s="154">
        <v>4503</v>
      </c>
      <c r="AS118" s="154">
        <v>4258</v>
      </c>
      <c r="AT118" s="154">
        <v>245</v>
      </c>
      <c r="AU118" s="154">
        <v>4503</v>
      </c>
      <c r="AV118" s="151">
        <v>59</v>
      </c>
      <c r="AW118" s="141"/>
      <c r="AX118" s="141"/>
      <c r="AY118" s="122"/>
      <c r="AZ118" s="122"/>
      <c r="BA118" s="122"/>
      <c r="BB118" s="151" t="s">
        <v>288</v>
      </c>
      <c r="BC118" s="122"/>
      <c r="BD118" s="151"/>
      <c r="BE118" s="154">
        <v>0</v>
      </c>
      <c r="BF118" s="151" t="s">
        <v>439</v>
      </c>
      <c r="BG118" s="151" t="s">
        <v>868</v>
      </c>
      <c r="BH118" s="155" t="s">
        <v>1472</v>
      </c>
      <c r="BI118" s="95" t="s">
        <v>100</v>
      </c>
      <c r="BJ118" s="121">
        <v>46238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20" t="s">
        <v>327</v>
      </c>
    </row>
    <row r="119" spans="1:69" ht="26.4" hidden="1" x14ac:dyDescent="0.3">
      <c r="A119" s="130">
        <v>115</v>
      </c>
      <c r="B119" s="151" t="s">
        <v>252</v>
      </c>
      <c r="C119" s="151" t="s">
        <v>253</v>
      </c>
      <c r="D119" s="151" t="s">
        <v>415</v>
      </c>
      <c r="E119" s="151" t="s">
        <v>416</v>
      </c>
      <c r="F119" s="151" t="s">
        <v>416</v>
      </c>
      <c r="G119" s="151" t="s">
        <v>417</v>
      </c>
      <c r="H119" s="151" t="s">
        <v>418</v>
      </c>
      <c r="I119" s="151">
        <v>35993</v>
      </c>
      <c r="J119" s="151" t="s">
        <v>447</v>
      </c>
      <c r="K119" s="151">
        <v>35993</v>
      </c>
      <c r="L119" s="151" t="s">
        <v>420</v>
      </c>
      <c r="M119" s="151" t="s">
        <v>421</v>
      </c>
      <c r="N119" s="151">
        <v>53847</v>
      </c>
      <c r="O119" s="151" t="s">
        <v>472</v>
      </c>
      <c r="P119" s="151">
        <v>79171</v>
      </c>
      <c r="Q119" s="151" t="s">
        <v>525</v>
      </c>
      <c r="R119" s="151" t="s">
        <v>265</v>
      </c>
      <c r="S119" s="151" t="s">
        <v>530</v>
      </c>
      <c r="T119" s="151" t="s">
        <v>530</v>
      </c>
      <c r="U119" s="151" t="s">
        <v>261</v>
      </c>
      <c r="V119" s="151" t="s">
        <v>263</v>
      </c>
      <c r="W119" s="151">
        <v>0</v>
      </c>
      <c r="X119" s="151" t="s">
        <v>259</v>
      </c>
      <c r="Y119" s="151">
        <v>31270424</v>
      </c>
      <c r="Z119" s="151" t="s">
        <v>743</v>
      </c>
      <c r="AA119" s="151" t="s">
        <v>277</v>
      </c>
      <c r="AB119" s="154">
        <v>4940</v>
      </c>
      <c r="AC119" s="151" t="s">
        <v>1066</v>
      </c>
      <c r="AD119" s="151">
        <v>19</v>
      </c>
      <c r="AE119" s="151" t="s">
        <v>262</v>
      </c>
      <c r="AF119" s="151" t="s">
        <v>1147</v>
      </c>
      <c r="AG119" s="151" t="s">
        <v>1143</v>
      </c>
      <c r="AH119" s="151" t="s">
        <v>269</v>
      </c>
      <c r="AI119" s="151" t="s">
        <v>277</v>
      </c>
      <c r="AJ119" s="154">
        <v>300</v>
      </c>
      <c r="AK119" s="154">
        <v>300</v>
      </c>
      <c r="AL119" s="151" t="s">
        <v>271</v>
      </c>
      <c r="AM119" s="154">
        <v>41.33</v>
      </c>
      <c r="AN119" s="154">
        <v>155</v>
      </c>
      <c r="AO119" s="154">
        <v>196.33</v>
      </c>
      <c r="AP119" s="154">
        <v>4898.67</v>
      </c>
      <c r="AQ119" s="154">
        <v>328</v>
      </c>
      <c r="AR119" s="154">
        <v>5226.67</v>
      </c>
      <c r="AS119" s="154">
        <v>4898.67</v>
      </c>
      <c r="AT119" s="154">
        <v>328</v>
      </c>
      <c r="AU119" s="154">
        <v>5226.67</v>
      </c>
      <c r="AV119" s="151">
        <v>60</v>
      </c>
      <c r="AW119" s="141"/>
      <c r="AX119" s="141"/>
      <c r="AY119" s="122"/>
      <c r="AZ119" s="122"/>
      <c r="BA119" s="122"/>
      <c r="BB119" s="151" t="s">
        <v>288</v>
      </c>
      <c r="BC119" s="122"/>
      <c r="BD119" s="151"/>
      <c r="BE119" s="154">
        <v>0</v>
      </c>
      <c r="BF119" s="151" t="s">
        <v>530</v>
      </c>
      <c r="BG119" s="151" t="s">
        <v>917</v>
      </c>
      <c r="BH119" s="155" t="s">
        <v>1472</v>
      </c>
      <c r="BI119" s="95" t="s">
        <v>100</v>
      </c>
      <c r="BJ119" s="121">
        <v>46240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128"/>
      <c r="BP119" s="129"/>
      <c r="BQ119" s="120" t="s">
        <v>327</v>
      </c>
    </row>
    <row r="120" spans="1:69" ht="26.4" hidden="1" x14ac:dyDescent="0.3">
      <c r="A120" s="130">
        <v>117</v>
      </c>
      <c r="B120" s="151" t="s">
        <v>252</v>
      </c>
      <c r="C120" s="151" t="s">
        <v>253</v>
      </c>
      <c r="D120" s="151" t="s">
        <v>415</v>
      </c>
      <c r="E120" s="151" t="s">
        <v>416</v>
      </c>
      <c r="F120" s="151" t="s">
        <v>416</v>
      </c>
      <c r="G120" s="151" t="s">
        <v>417</v>
      </c>
      <c r="H120" s="151" t="s">
        <v>418</v>
      </c>
      <c r="I120" s="151">
        <v>35945</v>
      </c>
      <c r="J120" s="151" t="s">
        <v>583</v>
      </c>
      <c r="K120" s="151">
        <v>35945</v>
      </c>
      <c r="L120" s="151" t="s">
        <v>420</v>
      </c>
      <c r="M120" s="151" t="s">
        <v>421</v>
      </c>
      <c r="N120" s="151">
        <v>53764</v>
      </c>
      <c r="O120" s="151" t="s">
        <v>584</v>
      </c>
      <c r="P120" s="151">
        <v>398422</v>
      </c>
      <c r="Q120" s="151" t="s">
        <v>585</v>
      </c>
      <c r="R120" s="151" t="s">
        <v>266</v>
      </c>
      <c r="S120" s="151" t="s">
        <v>586</v>
      </c>
      <c r="T120" s="151" t="s">
        <v>586</v>
      </c>
      <c r="U120" s="151" t="s">
        <v>260</v>
      </c>
      <c r="V120" s="151" t="s">
        <v>256</v>
      </c>
      <c r="W120" s="151">
        <v>541</v>
      </c>
      <c r="X120" s="151" t="s">
        <v>259</v>
      </c>
      <c r="Y120" s="151">
        <v>350105832</v>
      </c>
      <c r="Z120" s="151" t="s">
        <v>782</v>
      </c>
      <c r="AA120" s="151" t="s">
        <v>1228</v>
      </c>
      <c r="AB120" s="154">
        <v>31514</v>
      </c>
      <c r="AC120" s="151" t="s">
        <v>1049</v>
      </c>
      <c r="AD120" s="151">
        <v>24</v>
      </c>
      <c r="AE120" s="151" t="s">
        <v>268</v>
      </c>
      <c r="AF120" s="151" t="s">
        <v>1229</v>
      </c>
      <c r="AG120" s="151" t="s">
        <v>1230</v>
      </c>
      <c r="AH120" s="151" t="s">
        <v>278</v>
      </c>
      <c r="AI120" s="151" t="s">
        <v>1231</v>
      </c>
      <c r="AJ120" s="154">
        <v>1561</v>
      </c>
      <c r="AK120" s="154">
        <v>1700</v>
      </c>
      <c r="AL120" s="151" t="s">
        <v>1232</v>
      </c>
      <c r="AM120" s="154">
        <v>25053.71</v>
      </c>
      <c r="AN120" s="154">
        <v>8807.2900000000009</v>
      </c>
      <c r="AO120" s="154">
        <v>33861</v>
      </c>
      <c r="AP120" s="154">
        <v>6460.29</v>
      </c>
      <c r="AQ120" s="154">
        <v>339.71</v>
      </c>
      <c r="AR120" s="154">
        <v>6800</v>
      </c>
      <c r="AS120" s="154">
        <v>6460.29</v>
      </c>
      <c r="AT120" s="154">
        <v>339.71</v>
      </c>
      <c r="AU120" s="154">
        <v>6800</v>
      </c>
      <c r="AV120" s="151">
        <v>42</v>
      </c>
      <c r="AW120" s="141"/>
      <c r="AX120" s="141"/>
      <c r="AY120" s="122"/>
      <c r="AZ120" s="122"/>
      <c r="BA120" s="122"/>
      <c r="BB120" s="151" t="s">
        <v>288</v>
      </c>
      <c r="BC120" s="122"/>
      <c r="BD120" s="151" t="s">
        <v>279</v>
      </c>
      <c r="BE120" s="154">
        <v>31514</v>
      </c>
      <c r="BF120" s="151" t="s">
        <v>586</v>
      </c>
      <c r="BG120" s="151" t="s">
        <v>960</v>
      </c>
      <c r="BH120" s="155" t="s">
        <v>1472</v>
      </c>
      <c r="BI120" s="95" t="s">
        <v>100</v>
      </c>
      <c r="BJ120" s="121">
        <v>46241</v>
      </c>
      <c r="BK120" s="94" t="s">
        <v>104</v>
      </c>
      <c r="BL120" s="95" t="s">
        <v>109</v>
      </c>
      <c r="BM120" s="96" t="s">
        <v>181</v>
      </c>
      <c r="BN120" s="94" t="s">
        <v>223</v>
      </c>
      <c r="BO120" s="94"/>
      <c r="BP120" s="42"/>
      <c r="BQ120" s="149" t="s">
        <v>327</v>
      </c>
    </row>
    <row r="121" spans="1:69" ht="26.4" hidden="1" x14ac:dyDescent="0.3">
      <c r="A121" s="130">
        <v>118</v>
      </c>
      <c r="B121" s="151" t="s">
        <v>252</v>
      </c>
      <c r="C121" s="151" t="s">
        <v>253</v>
      </c>
      <c r="D121" s="151" t="s">
        <v>415</v>
      </c>
      <c r="E121" s="151" t="s">
        <v>416</v>
      </c>
      <c r="F121" s="151" t="s">
        <v>416</v>
      </c>
      <c r="G121" s="151" t="s">
        <v>417</v>
      </c>
      <c r="H121" s="151" t="s">
        <v>418</v>
      </c>
      <c r="I121" s="151">
        <v>36058</v>
      </c>
      <c r="J121" s="151" t="s">
        <v>509</v>
      </c>
      <c r="K121" s="151">
        <v>36058</v>
      </c>
      <c r="L121" s="151" t="s">
        <v>420</v>
      </c>
      <c r="M121" s="151" t="s">
        <v>421</v>
      </c>
      <c r="N121" s="151">
        <v>54033</v>
      </c>
      <c r="O121" s="151" t="s">
        <v>541</v>
      </c>
      <c r="P121" s="151">
        <v>79283</v>
      </c>
      <c r="Q121" s="151" t="s">
        <v>542</v>
      </c>
      <c r="R121" s="151" t="s">
        <v>266</v>
      </c>
      <c r="S121" s="151" t="s">
        <v>587</v>
      </c>
      <c r="T121" s="151" t="s">
        <v>587</v>
      </c>
      <c r="U121" s="151" t="s">
        <v>260</v>
      </c>
      <c r="V121" s="151" t="s">
        <v>263</v>
      </c>
      <c r="W121" s="151">
        <v>541</v>
      </c>
      <c r="X121" s="151" t="s">
        <v>259</v>
      </c>
      <c r="Y121" s="151">
        <v>350115636</v>
      </c>
      <c r="Z121" s="151" t="s">
        <v>783</v>
      </c>
      <c r="AA121" s="151" t="s">
        <v>1228</v>
      </c>
      <c r="AB121" s="154">
        <v>31514</v>
      </c>
      <c r="AC121" s="151" t="s">
        <v>1066</v>
      </c>
      <c r="AD121" s="151">
        <v>24</v>
      </c>
      <c r="AE121" s="151" t="s">
        <v>268</v>
      </c>
      <c r="AF121" s="151" t="s">
        <v>1229</v>
      </c>
      <c r="AG121" s="151" t="s">
        <v>1230</v>
      </c>
      <c r="AH121" s="151" t="s">
        <v>278</v>
      </c>
      <c r="AI121" s="151" t="s">
        <v>1233</v>
      </c>
      <c r="AJ121" s="154">
        <v>1518</v>
      </c>
      <c r="AK121" s="154">
        <v>1700</v>
      </c>
      <c r="AL121" s="151" t="s">
        <v>1232</v>
      </c>
      <c r="AM121" s="154">
        <v>25053.71</v>
      </c>
      <c r="AN121" s="154">
        <v>8764.2900000000009</v>
      </c>
      <c r="AO121" s="154">
        <v>33818</v>
      </c>
      <c r="AP121" s="154">
        <v>6460.29</v>
      </c>
      <c r="AQ121" s="154">
        <v>339.71</v>
      </c>
      <c r="AR121" s="154">
        <v>6800</v>
      </c>
      <c r="AS121" s="154">
        <v>6460.29</v>
      </c>
      <c r="AT121" s="154">
        <v>339.71</v>
      </c>
      <c r="AU121" s="154">
        <v>6800</v>
      </c>
      <c r="AV121" s="151">
        <v>43</v>
      </c>
      <c r="AW121" s="141"/>
      <c r="AX121" s="141"/>
      <c r="AY121" s="122"/>
      <c r="AZ121" s="122"/>
      <c r="BA121" s="122"/>
      <c r="BB121" s="151" t="s">
        <v>288</v>
      </c>
      <c r="BC121" s="122"/>
      <c r="BD121" s="151" t="s">
        <v>294</v>
      </c>
      <c r="BE121" s="154">
        <v>31514</v>
      </c>
      <c r="BF121" s="151" t="s">
        <v>587</v>
      </c>
      <c r="BG121" s="151" t="s">
        <v>961</v>
      </c>
      <c r="BH121" s="155" t="s">
        <v>1472</v>
      </c>
      <c r="BI121" s="95" t="s">
        <v>100</v>
      </c>
      <c r="BJ121" s="121">
        <v>46239</v>
      </c>
      <c r="BK121" s="94" t="s">
        <v>104</v>
      </c>
      <c r="BL121" s="95" t="s">
        <v>119</v>
      </c>
      <c r="BM121" s="96" t="s">
        <v>181</v>
      </c>
      <c r="BN121" s="94" t="s">
        <v>223</v>
      </c>
      <c r="BO121" s="94"/>
      <c r="BP121" s="42"/>
      <c r="BQ121" s="120" t="s">
        <v>327</v>
      </c>
    </row>
    <row r="122" spans="1:69" ht="26.4" hidden="1" x14ac:dyDescent="0.3">
      <c r="A122" s="130">
        <v>119</v>
      </c>
      <c r="B122" s="151" t="s">
        <v>252</v>
      </c>
      <c r="C122" s="151" t="s">
        <v>253</v>
      </c>
      <c r="D122" s="151" t="s">
        <v>415</v>
      </c>
      <c r="E122" s="151" t="s">
        <v>416</v>
      </c>
      <c r="F122" s="151" t="s">
        <v>416</v>
      </c>
      <c r="G122" s="151" t="s">
        <v>417</v>
      </c>
      <c r="H122" s="151" t="s">
        <v>418</v>
      </c>
      <c r="I122" s="151">
        <v>36011</v>
      </c>
      <c r="J122" s="151" t="s">
        <v>459</v>
      </c>
      <c r="K122" s="151">
        <v>36011</v>
      </c>
      <c r="L122" s="151" t="s">
        <v>420</v>
      </c>
      <c r="M122" s="151" t="s">
        <v>421</v>
      </c>
      <c r="N122" s="151">
        <v>53867</v>
      </c>
      <c r="O122" s="151" t="s">
        <v>484</v>
      </c>
      <c r="P122" s="151">
        <v>79021</v>
      </c>
      <c r="Q122" s="151" t="s">
        <v>485</v>
      </c>
      <c r="R122" s="151" t="s">
        <v>266</v>
      </c>
      <c r="S122" s="151" t="s">
        <v>588</v>
      </c>
      <c r="T122" s="151" t="s">
        <v>588</v>
      </c>
      <c r="U122" s="151" t="s">
        <v>255</v>
      </c>
      <c r="V122" s="151" t="s">
        <v>256</v>
      </c>
      <c r="W122" s="151">
        <v>541</v>
      </c>
      <c r="X122" s="151" t="s">
        <v>259</v>
      </c>
      <c r="Y122" s="151">
        <v>350544198</v>
      </c>
      <c r="Z122" s="151" t="s">
        <v>784</v>
      </c>
      <c r="AA122" s="151" t="s">
        <v>1231</v>
      </c>
      <c r="AB122" s="154">
        <v>33602</v>
      </c>
      <c r="AC122" s="151" t="s">
        <v>1066</v>
      </c>
      <c r="AD122" s="151">
        <v>24</v>
      </c>
      <c r="AE122" s="151" t="s">
        <v>272</v>
      </c>
      <c r="AF122" s="151" t="s">
        <v>1234</v>
      </c>
      <c r="AG122" s="151" t="s">
        <v>1163</v>
      </c>
      <c r="AH122" s="151" t="s">
        <v>269</v>
      </c>
      <c r="AI122" s="151" t="s">
        <v>1235</v>
      </c>
      <c r="AJ122" s="154">
        <v>2191</v>
      </c>
      <c r="AK122" s="154">
        <v>1800</v>
      </c>
      <c r="AL122" s="151" t="s">
        <v>1236</v>
      </c>
      <c r="AM122" s="154">
        <v>21993.39</v>
      </c>
      <c r="AN122" s="154">
        <v>8997.61</v>
      </c>
      <c r="AO122" s="154">
        <v>30991</v>
      </c>
      <c r="AP122" s="154">
        <v>11608.61</v>
      </c>
      <c r="AQ122" s="154">
        <v>991.39</v>
      </c>
      <c r="AR122" s="154">
        <v>12600</v>
      </c>
      <c r="AS122" s="154">
        <v>11608.61</v>
      </c>
      <c r="AT122" s="154">
        <v>991.39</v>
      </c>
      <c r="AU122" s="154">
        <v>12600</v>
      </c>
      <c r="AV122" s="151">
        <v>41</v>
      </c>
      <c r="AW122" s="141"/>
      <c r="AX122" s="141"/>
      <c r="AY122" s="122"/>
      <c r="AZ122" s="122"/>
      <c r="BA122" s="122"/>
      <c r="BB122" s="151" t="s">
        <v>288</v>
      </c>
      <c r="BC122" s="122"/>
      <c r="BD122" s="151" t="s">
        <v>296</v>
      </c>
      <c r="BE122" s="154">
        <v>33602</v>
      </c>
      <c r="BF122" s="151" t="s">
        <v>588</v>
      </c>
      <c r="BG122" s="151" t="s">
        <v>962</v>
      </c>
      <c r="BH122" s="155" t="s">
        <v>1472</v>
      </c>
      <c r="BI122" s="95" t="s">
        <v>100</v>
      </c>
      <c r="BJ122" s="121">
        <v>46240</v>
      </c>
      <c r="BK122" s="94" t="s">
        <v>103</v>
      </c>
      <c r="BL122" s="95" t="s">
        <v>108</v>
      </c>
      <c r="BM122" s="96" t="s">
        <v>181</v>
      </c>
      <c r="BN122" s="94" t="s">
        <v>223</v>
      </c>
      <c r="BO122" s="94"/>
      <c r="BP122" s="42"/>
      <c r="BQ122" s="120" t="s">
        <v>330</v>
      </c>
    </row>
    <row r="123" spans="1:69" ht="26.4" hidden="1" x14ac:dyDescent="0.3">
      <c r="A123" s="130">
        <v>120</v>
      </c>
      <c r="B123" s="151" t="s">
        <v>252</v>
      </c>
      <c r="C123" s="151" t="s">
        <v>253</v>
      </c>
      <c r="D123" s="151" t="s">
        <v>415</v>
      </c>
      <c r="E123" s="151" t="s">
        <v>416</v>
      </c>
      <c r="F123" s="151" t="s">
        <v>416</v>
      </c>
      <c r="G123" s="151" t="s">
        <v>417</v>
      </c>
      <c r="H123" s="151" t="s">
        <v>418</v>
      </c>
      <c r="I123" s="151">
        <v>36058</v>
      </c>
      <c r="J123" s="151" t="s">
        <v>509</v>
      </c>
      <c r="K123" s="151">
        <v>36058</v>
      </c>
      <c r="L123" s="151" t="s">
        <v>420</v>
      </c>
      <c r="M123" s="151" t="s">
        <v>421</v>
      </c>
      <c r="N123" s="151">
        <v>53908</v>
      </c>
      <c r="O123" s="151" t="s">
        <v>262</v>
      </c>
      <c r="P123" s="151">
        <v>79312</v>
      </c>
      <c r="Q123" s="151" t="s">
        <v>589</v>
      </c>
      <c r="R123" s="151" t="s">
        <v>266</v>
      </c>
      <c r="S123" s="151" t="s">
        <v>590</v>
      </c>
      <c r="T123" s="151" t="s">
        <v>590</v>
      </c>
      <c r="U123" s="151" t="s">
        <v>307</v>
      </c>
      <c r="V123" s="151" t="s">
        <v>263</v>
      </c>
      <c r="W123" s="151">
        <v>541</v>
      </c>
      <c r="X123" s="151" t="s">
        <v>259</v>
      </c>
      <c r="Y123" s="151">
        <v>350617474</v>
      </c>
      <c r="Z123" s="151" t="s">
        <v>785</v>
      </c>
      <c r="AA123" s="151" t="s">
        <v>1237</v>
      </c>
      <c r="AB123" s="154">
        <v>52390</v>
      </c>
      <c r="AC123" s="151" t="s">
        <v>1066</v>
      </c>
      <c r="AD123" s="151">
        <v>24</v>
      </c>
      <c r="AE123" s="151" t="s">
        <v>273</v>
      </c>
      <c r="AF123" s="151" t="s">
        <v>1238</v>
      </c>
      <c r="AG123" s="151" t="s">
        <v>1239</v>
      </c>
      <c r="AH123" s="151" t="s">
        <v>276</v>
      </c>
      <c r="AI123" s="151" t="s">
        <v>1240</v>
      </c>
      <c r="AJ123" s="154">
        <v>3533</v>
      </c>
      <c r="AK123" s="154">
        <v>2800</v>
      </c>
      <c r="AL123" s="151" t="s">
        <v>398</v>
      </c>
      <c r="AM123" s="154">
        <v>27364.77</v>
      </c>
      <c r="AN123" s="154">
        <v>12568.23</v>
      </c>
      <c r="AO123" s="154">
        <v>39933</v>
      </c>
      <c r="AP123" s="154">
        <v>25025.23</v>
      </c>
      <c r="AQ123" s="154">
        <v>2974.77</v>
      </c>
      <c r="AR123" s="154">
        <v>28000</v>
      </c>
      <c r="AS123" s="154">
        <v>25025.23</v>
      </c>
      <c r="AT123" s="154">
        <v>2974.77</v>
      </c>
      <c r="AU123" s="154">
        <v>28000</v>
      </c>
      <c r="AV123" s="151">
        <v>41</v>
      </c>
      <c r="AW123" s="141"/>
      <c r="AX123" s="141"/>
      <c r="AY123" s="122"/>
      <c r="AZ123" s="122"/>
      <c r="BA123" s="122"/>
      <c r="BB123" s="151" t="s">
        <v>288</v>
      </c>
      <c r="BC123" s="122"/>
      <c r="BD123" s="151"/>
      <c r="BE123" s="154">
        <v>0</v>
      </c>
      <c r="BF123" s="151" t="s">
        <v>590</v>
      </c>
      <c r="BG123" s="151" t="s">
        <v>963</v>
      </c>
      <c r="BH123" s="155" t="s">
        <v>1472</v>
      </c>
      <c r="BI123" s="95" t="s">
        <v>100</v>
      </c>
      <c r="BJ123" s="121">
        <v>46239</v>
      </c>
      <c r="BK123" s="94" t="s">
        <v>104</v>
      </c>
      <c r="BL123" s="95" t="s">
        <v>119</v>
      </c>
      <c r="BM123" s="96" t="s">
        <v>181</v>
      </c>
      <c r="BN123" s="94" t="s">
        <v>223</v>
      </c>
      <c r="BO123" s="94"/>
      <c r="BP123" s="42"/>
      <c r="BQ123" s="120" t="s">
        <v>327</v>
      </c>
    </row>
    <row r="124" spans="1:69" ht="26.4" hidden="1" x14ac:dyDescent="0.3">
      <c r="A124" s="130">
        <v>121</v>
      </c>
      <c r="B124" s="151" t="s">
        <v>252</v>
      </c>
      <c r="C124" s="151" t="s">
        <v>253</v>
      </c>
      <c r="D124" s="151" t="s">
        <v>415</v>
      </c>
      <c r="E124" s="151" t="s">
        <v>416</v>
      </c>
      <c r="F124" s="151" t="s">
        <v>416</v>
      </c>
      <c r="G124" s="151" t="s">
        <v>417</v>
      </c>
      <c r="H124" s="151" t="s">
        <v>418</v>
      </c>
      <c r="I124" s="151">
        <v>35988</v>
      </c>
      <c r="J124" s="151" t="s">
        <v>435</v>
      </c>
      <c r="K124" s="151">
        <v>35988</v>
      </c>
      <c r="L124" s="151" t="s">
        <v>420</v>
      </c>
      <c r="M124" s="151" t="s">
        <v>421</v>
      </c>
      <c r="N124" s="151">
        <v>53861</v>
      </c>
      <c r="O124" s="151" t="s">
        <v>564</v>
      </c>
      <c r="P124" s="151">
        <v>79011</v>
      </c>
      <c r="Q124" s="151" t="s">
        <v>316</v>
      </c>
      <c r="R124" s="151" t="s">
        <v>266</v>
      </c>
      <c r="S124" s="151" t="s">
        <v>591</v>
      </c>
      <c r="T124" s="151" t="s">
        <v>591</v>
      </c>
      <c r="U124" s="151" t="s">
        <v>255</v>
      </c>
      <c r="V124" s="151" t="s">
        <v>256</v>
      </c>
      <c r="W124" s="151">
        <v>541</v>
      </c>
      <c r="X124" s="151" t="s">
        <v>259</v>
      </c>
      <c r="Y124" s="151">
        <v>350955373</v>
      </c>
      <c r="Z124" s="151" t="s">
        <v>786</v>
      </c>
      <c r="AA124" s="151" t="s">
        <v>1241</v>
      </c>
      <c r="AB124" s="154">
        <v>36733</v>
      </c>
      <c r="AC124" s="151" t="s">
        <v>1049</v>
      </c>
      <c r="AD124" s="151">
        <v>24</v>
      </c>
      <c r="AE124" s="151" t="s">
        <v>268</v>
      </c>
      <c r="AF124" s="151" t="s">
        <v>1242</v>
      </c>
      <c r="AG124" s="151" t="s">
        <v>1243</v>
      </c>
      <c r="AH124" s="151" t="s">
        <v>278</v>
      </c>
      <c r="AI124" s="151" t="s">
        <v>1244</v>
      </c>
      <c r="AJ124" s="154">
        <v>1974</v>
      </c>
      <c r="AK124" s="154">
        <v>2000</v>
      </c>
      <c r="AL124" s="151" t="s">
        <v>1245</v>
      </c>
      <c r="AM124" s="154">
        <v>14175.36</v>
      </c>
      <c r="AN124" s="154">
        <v>7798.64</v>
      </c>
      <c r="AO124" s="154">
        <v>21974</v>
      </c>
      <c r="AP124" s="154">
        <v>22557.64</v>
      </c>
      <c r="AQ124" s="154">
        <v>3442.36</v>
      </c>
      <c r="AR124" s="154">
        <v>26000</v>
      </c>
      <c r="AS124" s="154">
        <v>22557.64</v>
      </c>
      <c r="AT124" s="154">
        <v>3442.36</v>
      </c>
      <c r="AU124" s="154">
        <v>26000</v>
      </c>
      <c r="AV124" s="151">
        <v>39</v>
      </c>
      <c r="AW124" s="141"/>
      <c r="AX124" s="141"/>
      <c r="AY124" s="122"/>
      <c r="AZ124" s="122"/>
      <c r="BA124" s="122"/>
      <c r="BB124" s="151" t="s">
        <v>288</v>
      </c>
      <c r="BC124" s="122"/>
      <c r="BD124" s="151" t="s">
        <v>279</v>
      </c>
      <c r="BE124" s="154">
        <v>36733</v>
      </c>
      <c r="BF124" s="151" t="s">
        <v>591</v>
      </c>
      <c r="BG124" s="151" t="s">
        <v>964</v>
      </c>
      <c r="BH124" s="155" t="s">
        <v>1472</v>
      </c>
      <c r="BI124" s="95" t="s">
        <v>100</v>
      </c>
      <c r="BJ124" s="121">
        <v>46238</v>
      </c>
      <c r="BK124" s="94" t="s">
        <v>104</v>
      </c>
      <c r="BL124" s="95" t="s">
        <v>119</v>
      </c>
      <c r="BM124" s="96" t="s">
        <v>181</v>
      </c>
      <c r="BN124" s="94" t="s">
        <v>223</v>
      </c>
      <c r="BO124" s="94"/>
      <c r="BP124" s="42"/>
      <c r="BQ124" s="120" t="s">
        <v>327</v>
      </c>
    </row>
    <row r="125" spans="1:69" ht="26.4" hidden="1" x14ac:dyDescent="0.3">
      <c r="A125" s="130">
        <v>123</v>
      </c>
      <c r="B125" s="151" t="s">
        <v>252</v>
      </c>
      <c r="C125" s="151" t="s">
        <v>253</v>
      </c>
      <c r="D125" s="151" t="s">
        <v>415</v>
      </c>
      <c r="E125" s="151" t="s">
        <v>416</v>
      </c>
      <c r="F125" s="151" t="s">
        <v>416</v>
      </c>
      <c r="G125" s="151" t="s">
        <v>417</v>
      </c>
      <c r="H125" s="151" t="s">
        <v>418</v>
      </c>
      <c r="I125" s="151">
        <v>35988</v>
      </c>
      <c r="J125" s="151" t="s">
        <v>435</v>
      </c>
      <c r="K125" s="151">
        <v>35988</v>
      </c>
      <c r="L125" s="151" t="s">
        <v>420</v>
      </c>
      <c r="M125" s="151" t="s">
        <v>421</v>
      </c>
      <c r="N125" s="151">
        <v>53861</v>
      </c>
      <c r="O125" s="151" t="s">
        <v>564</v>
      </c>
      <c r="P125" s="151">
        <v>79232</v>
      </c>
      <c r="Q125" s="151" t="s">
        <v>592</v>
      </c>
      <c r="R125" s="151" t="s">
        <v>266</v>
      </c>
      <c r="S125" s="151" t="s">
        <v>593</v>
      </c>
      <c r="T125" s="151" t="s">
        <v>593</v>
      </c>
      <c r="U125" s="151" t="s">
        <v>260</v>
      </c>
      <c r="V125" s="151" t="s">
        <v>256</v>
      </c>
      <c r="W125" s="151">
        <v>541</v>
      </c>
      <c r="X125" s="151" t="s">
        <v>259</v>
      </c>
      <c r="Y125" s="151">
        <v>350996559</v>
      </c>
      <c r="Z125" s="151" t="s">
        <v>787</v>
      </c>
      <c r="AA125" s="151" t="s">
        <v>1246</v>
      </c>
      <c r="AB125" s="154">
        <v>36533</v>
      </c>
      <c r="AC125" s="151" t="s">
        <v>1049</v>
      </c>
      <c r="AD125" s="151">
        <v>24</v>
      </c>
      <c r="AE125" s="151" t="s">
        <v>268</v>
      </c>
      <c r="AF125" s="151" t="s">
        <v>1242</v>
      </c>
      <c r="AG125" s="151" t="s">
        <v>1247</v>
      </c>
      <c r="AH125" s="151" t="s">
        <v>278</v>
      </c>
      <c r="AI125" s="151" t="s">
        <v>1244</v>
      </c>
      <c r="AJ125" s="154">
        <v>2621</v>
      </c>
      <c r="AK125" s="154">
        <v>1950</v>
      </c>
      <c r="AL125" s="151" t="s">
        <v>1248</v>
      </c>
      <c r="AM125" s="154">
        <v>34623.54</v>
      </c>
      <c r="AN125" s="154">
        <v>10897.46</v>
      </c>
      <c r="AO125" s="154">
        <v>45521</v>
      </c>
      <c r="AP125" s="154">
        <v>1909.46</v>
      </c>
      <c r="AQ125" s="154">
        <v>40.54</v>
      </c>
      <c r="AR125" s="154">
        <v>1950</v>
      </c>
      <c r="AS125" s="154">
        <v>1909.46</v>
      </c>
      <c r="AT125" s="154">
        <v>40.54</v>
      </c>
      <c r="AU125" s="154">
        <v>1950</v>
      </c>
      <c r="AV125" s="151">
        <v>39</v>
      </c>
      <c r="AW125" s="141"/>
      <c r="AX125" s="141"/>
      <c r="AY125" s="122"/>
      <c r="AZ125" s="122"/>
      <c r="BA125" s="122"/>
      <c r="BB125" s="151" t="s">
        <v>288</v>
      </c>
      <c r="BC125" s="122"/>
      <c r="BD125" s="151" t="s">
        <v>294</v>
      </c>
      <c r="BE125" s="154">
        <v>36533</v>
      </c>
      <c r="BF125" s="151" t="s">
        <v>593</v>
      </c>
      <c r="BG125" s="151" t="s">
        <v>965</v>
      </c>
      <c r="BH125" s="155" t="s">
        <v>1472</v>
      </c>
      <c r="BI125" s="95" t="s">
        <v>100</v>
      </c>
      <c r="BJ125" s="121">
        <v>46238</v>
      </c>
      <c r="BK125" s="94" t="s">
        <v>104</v>
      </c>
      <c r="BL125" s="95" t="s">
        <v>119</v>
      </c>
      <c r="BM125" s="96" t="s">
        <v>181</v>
      </c>
      <c r="BN125" s="94" t="s">
        <v>223</v>
      </c>
      <c r="BO125" s="94"/>
      <c r="BP125" s="42"/>
      <c r="BQ125" s="120" t="s">
        <v>327</v>
      </c>
    </row>
    <row r="126" spans="1:69" ht="26.4" hidden="1" x14ac:dyDescent="0.3">
      <c r="A126" s="130">
        <v>124</v>
      </c>
      <c r="B126" s="151" t="s">
        <v>252</v>
      </c>
      <c r="C126" s="151" t="s">
        <v>253</v>
      </c>
      <c r="D126" s="151" t="s">
        <v>415</v>
      </c>
      <c r="E126" s="151" t="s">
        <v>416</v>
      </c>
      <c r="F126" s="151" t="s">
        <v>416</v>
      </c>
      <c r="G126" s="151" t="s">
        <v>417</v>
      </c>
      <c r="H126" s="151" t="s">
        <v>418</v>
      </c>
      <c r="I126" s="151">
        <v>229253</v>
      </c>
      <c r="J126" s="151" t="s">
        <v>443</v>
      </c>
      <c r="K126" s="151">
        <v>229253</v>
      </c>
      <c r="L126" s="151" t="s">
        <v>420</v>
      </c>
      <c r="M126" s="151" t="s">
        <v>421</v>
      </c>
      <c r="N126" s="151">
        <v>545884</v>
      </c>
      <c r="O126" s="151" t="s">
        <v>444</v>
      </c>
      <c r="P126" s="151">
        <v>908581</v>
      </c>
      <c r="Q126" s="151" t="s">
        <v>445</v>
      </c>
      <c r="R126" s="151" t="s">
        <v>266</v>
      </c>
      <c r="S126" s="151" t="s">
        <v>594</v>
      </c>
      <c r="T126" s="151" t="s">
        <v>594</v>
      </c>
      <c r="U126" s="151" t="s">
        <v>307</v>
      </c>
      <c r="V126" s="151" t="s">
        <v>263</v>
      </c>
      <c r="W126" s="151">
        <v>541</v>
      </c>
      <c r="X126" s="151" t="s">
        <v>259</v>
      </c>
      <c r="Y126" s="151">
        <v>351238793</v>
      </c>
      <c r="Z126" s="151" t="s">
        <v>788</v>
      </c>
      <c r="AA126" s="151" t="s">
        <v>1249</v>
      </c>
      <c r="AB126" s="154">
        <v>36733</v>
      </c>
      <c r="AC126" s="151" t="s">
        <v>1063</v>
      </c>
      <c r="AD126" s="151">
        <v>24</v>
      </c>
      <c r="AE126" s="151" t="s">
        <v>268</v>
      </c>
      <c r="AF126" s="151" t="s">
        <v>1250</v>
      </c>
      <c r="AG126" s="151" t="s">
        <v>1251</v>
      </c>
      <c r="AH126" s="151" t="s">
        <v>278</v>
      </c>
      <c r="AI126" s="151" t="s">
        <v>1252</v>
      </c>
      <c r="AJ126" s="154">
        <v>1445</v>
      </c>
      <c r="AK126" s="154">
        <v>2000</v>
      </c>
      <c r="AL126" s="151" t="s">
        <v>373</v>
      </c>
      <c r="AM126" s="154">
        <v>30971.41</v>
      </c>
      <c r="AN126" s="154">
        <v>10473.59</v>
      </c>
      <c r="AO126" s="154">
        <v>41445</v>
      </c>
      <c r="AP126" s="154">
        <v>5761.59</v>
      </c>
      <c r="AQ126" s="154">
        <v>238.41</v>
      </c>
      <c r="AR126" s="154">
        <v>6000</v>
      </c>
      <c r="AS126" s="154">
        <v>5761.59</v>
      </c>
      <c r="AT126" s="154">
        <v>238.41</v>
      </c>
      <c r="AU126" s="154">
        <v>6000</v>
      </c>
      <c r="AV126" s="151">
        <v>41</v>
      </c>
      <c r="AW126" s="141"/>
      <c r="AX126" s="141"/>
      <c r="AY126" s="122"/>
      <c r="AZ126" s="122"/>
      <c r="BA126" s="122"/>
      <c r="BB126" s="151" t="s">
        <v>288</v>
      </c>
      <c r="BC126" s="122"/>
      <c r="BD126" s="151" t="s">
        <v>295</v>
      </c>
      <c r="BE126" s="154">
        <v>36733</v>
      </c>
      <c r="BF126" s="151" t="s">
        <v>594</v>
      </c>
      <c r="BG126" s="151" t="s">
        <v>966</v>
      </c>
      <c r="BH126" s="155" t="s">
        <v>1472</v>
      </c>
      <c r="BI126" s="95" t="s">
        <v>100</v>
      </c>
      <c r="BJ126" s="121">
        <v>46242</v>
      </c>
      <c r="BK126" s="94" t="s">
        <v>103</v>
      </c>
      <c r="BL126" s="95" t="s">
        <v>108</v>
      </c>
      <c r="BM126" s="96" t="s">
        <v>181</v>
      </c>
      <c r="BN126" s="94" t="s">
        <v>223</v>
      </c>
      <c r="BO126" s="94"/>
      <c r="BP126" s="42"/>
      <c r="BQ126" s="149" t="s">
        <v>328</v>
      </c>
    </row>
    <row r="127" spans="1:69" ht="26.4" hidden="1" x14ac:dyDescent="0.3">
      <c r="A127" s="130">
        <v>125</v>
      </c>
      <c r="B127" s="151" t="s">
        <v>252</v>
      </c>
      <c r="C127" s="151" t="s">
        <v>253</v>
      </c>
      <c r="D127" s="151" t="s">
        <v>415</v>
      </c>
      <c r="E127" s="151" t="s">
        <v>416</v>
      </c>
      <c r="F127" s="151" t="s">
        <v>416</v>
      </c>
      <c r="G127" s="151" t="s">
        <v>417</v>
      </c>
      <c r="H127" s="151" t="s">
        <v>418</v>
      </c>
      <c r="I127" s="151">
        <v>35936</v>
      </c>
      <c r="J127" s="151" t="s">
        <v>419</v>
      </c>
      <c r="K127" s="151">
        <v>35936</v>
      </c>
      <c r="L127" s="151" t="s">
        <v>420</v>
      </c>
      <c r="M127" s="151" t="s">
        <v>421</v>
      </c>
      <c r="N127" s="151">
        <v>53754</v>
      </c>
      <c r="O127" s="151" t="s">
        <v>422</v>
      </c>
      <c r="P127" s="151">
        <v>78890</v>
      </c>
      <c r="Q127" s="151" t="s">
        <v>423</v>
      </c>
      <c r="R127" s="151" t="s">
        <v>266</v>
      </c>
      <c r="S127" s="151" t="s">
        <v>595</v>
      </c>
      <c r="T127" s="151" t="s">
        <v>595</v>
      </c>
      <c r="U127" s="151" t="s">
        <v>260</v>
      </c>
      <c r="V127" s="151" t="s">
        <v>256</v>
      </c>
      <c r="W127" s="151">
        <v>541</v>
      </c>
      <c r="X127" s="151" t="s">
        <v>259</v>
      </c>
      <c r="Y127" s="151">
        <v>351429583</v>
      </c>
      <c r="Z127" s="151" t="s">
        <v>789</v>
      </c>
      <c r="AA127" s="151" t="s">
        <v>357</v>
      </c>
      <c r="AB127" s="154">
        <v>72000</v>
      </c>
      <c r="AC127" s="151" t="s">
        <v>1049</v>
      </c>
      <c r="AD127" s="151">
        <v>24</v>
      </c>
      <c r="AE127" s="151" t="s">
        <v>1118</v>
      </c>
      <c r="AF127" s="151" t="s">
        <v>1253</v>
      </c>
      <c r="AG127" s="151" t="s">
        <v>1209</v>
      </c>
      <c r="AH127" s="151" t="s">
        <v>269</v>
      </c>
      <c r="AI127" s="151" t="s">
        <v>1254</v>
      </c>
      <c r="AJ127" s="154">
        <v>3850</v>
      </c>
      <c r="AK127" s="154">
        <v>3850</v>
      </c>
      <c r="AL127" s="151" t="s">
        <v>1255</v>
      </c>
      <c r="AM127" s="154">
        <v>22200.09</v>
      </c>
      <c r="AN127" s="154">
        <v>12449.91</v>
      </c>
      <c r="AO127" s="154">
        <v>34650</v>
      </c>
      <c r="AP127" s="154">
        <v>49799.91</v>
      </c>
      <c r="AQ127" s="154">
        <v>8793.09</v>
      </c>
      <c r="AR127" s="154">
        <v>58593</v>
      </c>
      <c r="AS127" s="154">
        <v>49799.91</v>
      </c>
      <c r="AT127" s="154">
        <v>8793.09</v>
      </c>
      <c r="AU127" s="154">
        <v>58593</v>
      </c>
      <c r="AV127" s="151">
        <v>38</v>
      </c>
      <c r="AW127" s="141"/>
      <c r="AX127" s="141"/>
      <c r="AY127" s="122"/>
      <c r="AZ127" s="122"/>
      <c r="BA127" s="122"/>
      <c r="BB127" s="151" t="s">
        <v>288</v>
      </c>
      <c r="BC127" s="122"/>
      <c r="BD127" s="151"/>
      <c r="BE127" s="154">
        <v>0</v>
      </c>
      <c r="BF127" s="151" t="s">
        <v>595</v>
      </c>
      <c r="BG127" s="151" t="s">
        <v>967</v>
      </c>
      <c r="BH127" s="155" t="s">
        <v>1472</v>
      </c>
      <c r="BI127" s="95" t="s">
        <v>100</v>
      </c>
      <c r="BJ127" s="121">
        <v>46239</v>
      </c>
      <c r="BK127" s="94" t="s">
        <v>103</v>
      </c>
      <c r="BL127" s="95" t="s">
        <v>108</v>
      </c>
      <c r="BM127" s="96" t="s">
        <v>181</v>
      </c>
      <c r="BN127" s="94" t="s">
        <v>223</v>
      </c>
      <c r="BO127" s="94"/>
      <c r="BP127" s="42"/>
      <c r="BQ127" s="149" t="s">
        <v>328</v>
      </c>
    </row>
    <row r="128" spans="1:69" ht="26.4" hidden="1" x14ac:dyDescent="0.3">
      <c r="A128" s="130">
        <v>126</v>
      </c>
      <c r="B128" s="151" t="s">
        <v>252</v>
      </c>
      <c r="C128" s="151" t="s">
        <v>253</v>
      </c>
      <c r="D128" s="151" t="s">
        <v>415</v>
      </c>
      <c r="E128" s="151" t="s">
        <v>416</v>
      </c>
      <c r="F128" s="151" t="s">
        <v>416</v>
      </c>
      <c r="G128" s="151" t="s">
        <v>417</v>
      </c>
      <c r="H128" s="151" t="s">
        <v>418</v>
      </c>
      <c r="I128" s="151">
        <v>35945</v>
      </c>
      <c r="J128" s="151" t="s">
        <v>583</v>
      </c>
      <c r="K128" s="151">
        <v>35945</v>
      </c>
      <c r="L128" s="151" t="s">
        <v>420</v>
      </c>
      <c r="M128" s="151" t="s">
        <v>421</v>
      </c>
      <c r="N128" s="151">
        <v>53765</v>
      </c>
      <c r="O128" s="151" t="s">
        <v>596</v>
      </c>
      <c r="P128" s="151">
        <v>79288</v>
      </c>
      <c r="Q128" s="151" t="s">
        <v>585</v>
      </c>
      <c r="R128" s="151" t="s">
        <v>266</v>
      </c>
      <c r="S128" s="151" t="s">
        <v>597</v>
      </c>
      <c r="T128" s="151" t="s">
        <v>597</v>
      </c>
      <c r="U128" s="151" t="s">
        <v>260</v>
      </c>
      <c r="V128" s="151" t="s">
        <v>256</v>
      </c>
      <c r="W128" s="151">
        <v>541</v>
      </c>
      <c r="X128" s="151" t="s">
        <v>259</v>
      </c>
      <c r="Y128" s="151">
        <v>351477079</v>
      </c>
      <c r="Z128" s="151" t="s">
        <v>339</v>
      </c>
      <c r="AA128" s="151" t="s">
        <v>1256</v>
      </c>
      <c r="AB128" s="154">
        <v>42000</v>
      </c>
      <c r="AC128" s="151" t="s">
        <v>1049</v>
      </c>
      <c r="AD128" s="151">
        <v>24</v>
      </c>
      <c r="AE128" s="151" t="s">
        <v>268</v>
      </c>
      <c r="AF128" s="151" t="s">
        <v>1257</v>
      </c>
      <c r="AG128" s="151" t="s">
        <v>1258</v>
      </c>
      <c r="AH128" s="151" t="s">
        <v>278</v>
      </c>
      <c r="AI128" s="151" t="s">
        <v>1254</v>
      </c>
      <c r="AJ128" s="154">
        <v>2250</v>
      </c>
      <c r="AK128" s="154">
        <v>2250</v>
      </c>
      <c r="AL128" s="151" t="s">
        <v>1259</v>
      </c>
      <c r="AM128" s="154">
        <v>37555.32</v>
      </c>
      <c r="AN128" s="154">
        <v>11944.68</v>
      </c>
      <c r="AO128" s="154">
        <v>49500</v>
      </c>
      <c r="AP128" s="154">
        <v>4444.68</v>
      </c>
      <c r="AQ128" s="154">
        <v>142.32</v>
      </c>
      <c r="AR128" s="154">
        <v>4587</v>
      </c>
      <c r="AS128" s="154">
        <v>4444.68</v>
      </c>
      <c r="AT128" s="154">
        <v>142.32</v>
      </c>
      <c r="AU128" s="154">
        <v>4587</v>
      </c>
      <c r="AV128" s="151">
        <v>38</v>
      </c>
      <c r="AW128" s="141"/>
      <c r="AX128" s="141"/>
      <c r="AY128" s="122"/>
      <c r="AZ128" s="122"/>
      <c r="BA128" s="122"/>
      <c r="BB128" s="151" t="s">
        <v>288</v>
      </c>
      <c r="BC128" s="122"/>
      <c r="BD128" s="151" t="s">
        <v>294</v>
      </c>
      <c r="BE128" s="154">
        <v>42000</v>
      </c>
      <c r="BF128" s="151" t="s">
        <v>597</v>
      </c>
      <c r="BG128" s="151" t="s">
        <v>968</v>
      </c>
      <c r="BH128" s="155" t="s">
        <v>1472</v>
      </c>
      <c r="BI128" s="95" t="s">
        <v>100</v>
      </c>
      <c r="BJ128" s="121">
        <v>46241</v>
      </c>
      <c r="BK128" s="94" t="s">
        <v>103</v>
      </c>
      <c r="BL128" s="95" t="s">
        <v>108</v>
      </c>
      <c r="BM128" s="96" t="s">
        <v>181</v>
      </c>
      <c r="BN128" s="94" t="s">
        <v>223</v>
      </c>
      <c r="BO128" s="94"/>
      <c r="BP128" s="42"/>
      <c r="BQ128" s="149" t="s">
        <v>328</v>
      </c>
    </row>
    <row r="129" spans="1:69" ht="26.4" hidden="1" x14ac:dyDescent="0.3">
      <c r="A129" s="130">
        <v>127</v>
      </c>
      <c r="B129" s="151" t="s">
        <v>252</v>
      </c>
      <c r="C129" s="151" t="s">
        <v>253</v>
      </c>
      <c r="D129" s="151" t="s">
        <v>415</v>
      </c>
      <c r="E129" s="151" t="s">
        <v>416</v>
      </c>
      <c r="F129" s="151" t="s">
        <v>416</v>
      </c>
      <c r="G129" s="151" t="s">
        <v>417</v>
      </c>
      <c r="H129" s="151" t="s">
        <v>418</v>
      </c>
      <c r="I129" s="151">
        <v>35993</v>
      </c>
      <c r="J129" s="151" t="s">
        <v>447</v>
      </c>
      <c r="K129" s="151">
        <v>35993</v>
      </c>
      <c r="L129" s="151" t="s">
        <v>420</v>
      </c>
      <c r="M129" s="151" t="s">
        <v>421</v>
      </c>
      <c r="N129" s="151">
        <v>54047</v>
      </c>
      <c r="O129" s="151" t="s">
        <v>598</v>
      </c>
      <c r="P129" s="151">
        <v>79301</v>
      </c>
      <c r="Q129" s="151" t="s">
        <v>599</v>
      </c>
      <c r="R129" s="151" t="s">
        <v>266</v>
      </c>
      <c r="S129" s="151" t="s">
        <v>600</v>
      </c>
      <c r="T129" s="151" t="s">
        <v>600</v>
      </c>
      <c r="U129" s="151" t="s">
        <v>307</v>
      </c>
      <c r="V129" s="151" t="s">
        <v>263</v>
      </c>
      <c r="W129" s="151">
        <v>541</v>
      </c>
      <c r="X129" s="151" t="s">
        <v>259</v>
      </c>
      <c r="Y129" s="151">
        <v>351742179</v>
      </c>
      <c r="Z129" s="151" t="s">
        <v>790</v>
      </c>
      <c r="AA129" s="151" t="s">
        <v>1260</v>
      </c>
      <c r="AB129" s="154">
        <v>42000</v>
      </c>
      <c r="AC129" s="151" t="s">
        <v>1066</v>
      </c>
      <c r="AD129" s="151">
        <v>24</v>
      </c>
      <c r="AE129" s="151" t="s">
        <v>268</v>
      </c>
      <c r="AF129" s="151" t="s">
        <v>1261</v>
      </c>
      <c r="AG129" s="151" t="s">
        <v>1262</v>
      </c>
      <c r="AH129" s="151" t="s">
        <v>278</v>
      </c>
      <c r="AI129" s="151" t="s">
        <v>1263</v>
      </c>
      <c r="AJ129" s="154">
        <v>2240</v>
      </c>
      <c r="AK129" s="154">
        <v>2240</v>
      </c>
      <c r="AL129" s="151" t="s">
        <v>1264</v>
      </c>
      <c r="AM129" s="154">
        <v>28437.79</v>
      </c>
      <c r="AN129" s="154">
        <v>11882.21</v>
      </c>
      <c r="AO129" s="154">
        <v>40320</v>
      </c>
      <c r="AP129" s="154">
        <v>13562.21</v>
      </c>
      <c r="AQ129" s="154">
        <v>1054.79</v>
      </c>
      <c r="AR129" s="154">
        <v>14617</v>
      </c>
      <c r="AS129" s="154">
        <v>13562.21</v>
      </c>
      <c r="AT129" s="154">
        <v>1054.79</v>
      </c>
      <c r="AU129" s="154">
        <v>14617</v>
      </c>
      <c r="AV129" s="151">
        <v>37</v>
      </c>
      <c r="AW129" s="141"/>
      <c r="AX129" s="141"/>
      <c r="AY129" s="122"/>
      <c r="AZ129" s="122"/>
      <c r="BA129" s="122"/>
      <c r="BB129" s="151" t="s">
        <v>288</v>
      </c>
      <c r="BC129" s="122"/>
      <c r="BD129" s="151" t="s">
        <v>295</v>
      </c>
      <c r="BE129" s="154">
        <v>42000</v>
      </c>
      <c r="BF129" s="151" t="s">
        <v>600</v>
      </c>
      <c r="BG129" s="151" t="s">
        <v>969</v>
      </c>
      <c r="BH129" s="155" t="s">
        <v>1472</v>
      </c>
      <c r="BI129" s="95" t="s">
        <v>100</v>
      </c>
      <c r="BJ129" s="121">
        <v>46240</v>
      </c>
      <c r="BK129" s="94" t="s">
        <v>103</v>
      </c>
      <c r="BL129" s="95" t="s">
        <v>108</v>
      </c>
      <c r="BM129" s="96" t="s">
        <v>181</v>
      </c>
      <c r="BN129" s="94" t="s">
        <v>223</v>
      </c>
      <c r="BO129" s="94"/>
      <c r="BP129" s="42"/>
      <c r="BQ129" s="149" t="s">
        <v>328</v>
      </c>
    </row>
    <row r="130" spans="1:69" ht="26.4" hidden="1" x14ac:dyDescent="0.3">
      <c r="A130" s="130">
        <v>128</v>
      </c>
      <c r="B130" s="151" t="s">
        <v>252</v>
      </c>
      <c r="C130" s="151" t="s">
        <v>253</v>
      </c>
      <c r="D130" s="151" t="s">
        <v>415</v>
      </c>
      <c r="E130" s="151" t="s">
        <v>416</v>
      </c>
      <c r="F130" s="151" t="s">
        <v>416</v>
      </c>
      <c r="G130" s="151" t="s">
        <v>417</v>
      </c>
      <c r="H130" s="151" t="s">
        <v>418</v>
      </c>
      <c r="I130" s="151">
        <v>35993</v>
      </c>
      <c r="J130" s="151" t="s">
        <v>447</v>
      </c>
      <c r="K130" s="151">
        <v>35993</v>
      </c>
      <c r="L130" s="151" t="s">
        <v>420</v>
      </c>
      <c r="M130" s="151" t="s">
        <v>421</v>
      </c>
      <c r="N130" s="151">
        <v>54047</v>
      </c>
      <c r="O130" s="151" t="s">
        <v>598</v>
      </c>
      <c r="P130" s="151">
        <v>79301</v>
      </c>
      <c r="Q130" s="151" t="s">
        <v>599</v>
      </c>
      <c r="R130" s="151" t="s">
        <v>266</v>
      </c>
      <c r="S130" s="151" t="s">
        <v>601</v>
      </c>
      <c r="T130" s="151" t="s">
        <v>601</v>
      </c>
      <c r="U130" s="151" t="s">
        <v>307</v>
      </c>
      <c r="V130" s="151" t="s">
        <v>263</v>
      </c>
      <c r="W130" s="151">
        <v>541</v>
      </c>
      <c r="X130" s="151" t="s">
        <v>259</v>
      </c>
      <c r="Y130" s="151">
        <v>351742254</v>
      </c>
      <c r="Z130" s="151" t="s">
        <v>791</v>
      </c>
      <c r="AA130" s="151" t="s">
        <v>1260</v>
      </c>
      <c r="AB130" s="154">
        <v>42000</v>
      </c>
      <c r="AC130" s="151" t="s">
        <v>1066</v>
      </c>
      <c r="AD130" s="151">
        <v>24</v>
      </c>
      <c r="AE130" s="151" t="s">
        <v>268</v>
      </c>
      <c r="AF130" s="151" t="s">
        <v>1261</v>
      </c>
      <c r="AG130" s="151" t="s">
        <v>1262</v>
      </c>
      <c r="AH130" s="151" t="s">
        <v>278</v>
      </c>
      <c r="AI130" s="151" t="s">
        <v>1263</v>
      </c>
      <c r="AJ130" s="154">
        <v>2240</v>
      </c>
      <c r="AK130" s="154">
        <v>2240</v>
      </c>
      <c r="AL130" s="151" t="s">
        <v>1265</v>
      </c>
      <c r="AM130" s="154">
        <v>26526.34</v>
      </c>
      <c r="AN130" s="154">
        <v>11553.66</v>
      </c>
      <c r="AO130" s="154">
        <v>38080</v>
      </c>
      <c r="AP130" s="154">
        <v>15473.66</v>
      </c>
      <c r="AQ130" s="154">
        <v>1383.34</v>
      </c>
      <c r="AR130" s="154">
        <v>16857</v>
      </c>
      <c r="AS130" s="154">
        <v>15473.66</v>
      </c>
      <c r="AT130" s="154">
        <v>1383.34</v>
      </c>
      <c r="AU130" s="154">
        <v>16857</v>
      </c>
      <c r="AV130" s="151">
        <v>37</v>
      </c>
      <c r="AW130" s="141"/>
      <c r="AX130" s="141"/>
      <c r="AY130" s="122"/>
      <c r="AZ130" s="122"/>
      <c r="BA130" s="122"/>
      <c r="BB130" s="151" t="s">
        <v>288</v>
      </c>
      <c r="BC130" s="122"/>
      <c r="BD130" s="151" t="s">
        <v>295</v>
      </c>
      <c r="BE130" s="154">
        <v>42000</v>
      </c>
      <c r="BF130" s="151" t="s">
        <v>601</v>
      </c>
      <c r="BG130" s="151" t="s">
        <v>970</v>
      </c>
      <c r="BH130" s="155" t="s">
        <v>1472</v>
      </c>
      <c r="BI130" s="95" t="s">
        <v>100</v>
      </c>
      <c r="BJ130" s="121">
        <v>46240</v>
      </c>
      <c r="BK130" s="94" t="s">
        <v>103</v>
      </c>
      <c r="BL130" s="95" t="s">
        <v>108</v>
      </c>
      <c r="BM130" s="96" t="s">
        <v>181</v>
      </c>
      <c r="BN130" s="94" t="s">
        <v>223</v>
      </c>
      <c r="BO130" s="94"/>
      <c r="BP130" s="42"/>
      <c r="BQ130" s="149" t="s">
        <v>328</v>
      </c>
    </row>
    <row r="131" spans="1:69" ht="26.4" hidden="1" x14ac:dyDescent="0.3">
      <c r="A131" s="130">
        <v>130</v>
      </c>
      <c r="B131" s="151" t="s">
        <v>252</v>
      </c>
      <c r="C131" s="151" t="s">
        <v>253</v>
      </c>
      <c r="D131" s="151" t="s">
        <v>415</v>
      </c>
      <c r="E131" s="151" t="s">
        <v>416</v>
      </c>
      <c r="F131" s="151" t="s">
        <v>416</v>
      </c>
      <c r="G131" s="151" t="s">
        <v>417</v>
      </c>
      <c r="H131" s="151" t="s">
        <v>418</v>
      </c>
      <c r="I131" s="151">
        <v>229249</v>
      </c>
      <c r="J131" s="151" t="s">
        <v>602</v>
      </c>
      <c r="K131" s="151">
        <v>229249</v>
      </c>
      <c r="L131" s="151" t="s">
        <v>420</v>
      </c>
      <c r="M131" s="151" t="s">
        <v>421</v>
      </c>
      <c r="N131" s="151">
        <v>545878</v>
      </c>
      <c r="O131" s="151" t="s">
        <v>603</v>
      </c>
      <c r="P131" s="151">
        <v>908575</v>
      </c>
      <c r="Q131" s="151" t="s">
        <v>604</v>
      </c>
      <c r="R131" s="151" t="s">
        <v>266</v>
      </c>
      <c r="S131" s="151" t="s">
        <v>605</v>
      </c>
      <c r="T131" s="151" t="s">
        <v>605</v>
      </c>
      <c r="U131" s="151" t="s">
        <v>260</v>
      </c>
      <c r="V131" s="151" t="s">
        <v>256</v>
      </c>
      <c r="W131" s="151">
        <v>541</v>
      </c>
      <c r="X131" s="151" t="s">
        <v>259</v>
      </c>
      <c r="Y131" s="151">
        <v>351751359</v>
      </c>
      <c r="Z131" s="151" t="s">
        <v>792</v>
      </c>
      <c r="AA131" s="151" t="s">
        <v>1266</v>
      </c>
      <c r="AB131" s="154">
        <v>63000</v>
      </c>
      <c r="AC131" s="151" t="s">
        <v>1267</v>
      </c>
      <c r="AD131" s="151">
        <v>24</v>
      </c>
      <c r="AE131" s="151" t="s">
        <v>272</v>
      </c>
      <c r="AF131" s="151" t="s">
        <v>1261</v>
      </c>
      <c r="AG131" s="151" t="s">
        <v>1268</v>
      </c>
      <c r="AH131" s="151" t="s">
        <v>278</v>
      </c>
      <c r="AI131" s="151" t="s">
        <v>1269</v>
      </c>
      <c r="AJ131" s="154">
        <v>3400</v>
      </c>
      <c r="AK131" s="154">
        <v>3400</v>
      </c>
      <c r="AL131" s="151" t="s">
        <v>295</v>
      </c>
      <c r="AM131" s="154">
        <v>58871.28</v>
      </c>
      <c r="AN131" s="154">
        <v>19328.72</v>
      </c>
      <c r="AO131" s="154">
        <v>78200</v>
      </c>
      <c r="AP131" s="154">
        <v>4128.72</v>
      </c>
      <c r="AQ131" s="154">
        <v>85.28</v>
      </c>
      <c r="AR131" s="154">
        <v>4214</v>
      </c>
      <c r="AS131" s="154">
        <v>4128.72</v>
      </c>
      <c r="AT131" s="154">
        <v>85.28</v>
      </c>
      <c r="AU131" s="154">
        <v>4214</v>
      </c>
      <c r="AV131" s="151">
        <v>36</v>
      </c>
      <c r="AW131" s="141"/>
      <c r="AX131" s="141"/>
      <c r="AY131" s="122"/>
      <c r="AZ131" s="122"/>
      <c r="BA131" s="122"/>
      <c r="BB131" s="151" t="s">
        <v>288</v>
      </c>
      <c r="BC131" s="122"/>
      <c r="BD131" s="151"/>
      <c r="BE131" s="154">
        <v>0</v>
      </c>
      <c r="BF131" s="151" t="s">
        <v>605</v>
      </c>
      <c r="BG131" s="151" t="s">
        <v>971</v>
      </c>
      <c r="BH131" s="155" t="s">
        <v>1472</v>
      </c>
      <c r="BI131" s="95" t="s">
        <v>100</v>
      </c>
      <c r="BJ131" s="121">
        <v>46238</v>
      </c>
      <c r="BK131" s="94" t="s">
        <v>103</v>
      </c>
      <c r="BL131" s="95" t="s">
        <v>108</v>
      </c>
      <c r="BM131" s="96" t="s">
        <v>181</v>
      </c>
      <c r="BN131" s="94" t="s">
        <v>223</v>
      </c>
      <c r="BO131" s="94"/>
      <c r="BP131" s="42"/>
      <c r="BQ131" s="149" t="s">
        <v>328</v>
      </c>
    </row>
    <row r="132" spans="1:69" ht="26.4" hidden="1" x14ac:dyDescent="0.3">
      <c r="A132" s="130">
        <v>131</v>
      </c>
      <c r="B132" s="151" t="s">
        <v>252</v>
      </c>
      <c r="C132" s="151" t="s">
        <v>253</v>
      </c>
      <c r="D132" s="151" t="s">
        <v>415</v>
      </c>
      <c r="E132" s="151" t="s">
        <v>416</v>
      </c>
      <c r="F132" s="151" t="s">
        <v>416</v>
      </c>
      <c r="G132" s="151" t="s">
        <v>417</v>
      </c>
      <c r="H132" s="151" t="s">
        <v>418</v>
      </c>
      <c r="I132" s="151">
        <v>36058</v>
      </c>
      <c r="J132" s="151" t="s">
        <v>509</v>
      </c>
      <c r="K132" s="151">
        <v>36058</v>
      </c>
      <c r="L132" s="151" t="s">
        <v>420</v>
      </c>
      <c r="M132" s="151" t="s">
        <v>421</v>
      </c>
      <c r="N132" s="151">
        <v>53908</v>
      </c>
      <c r="O132" s="151" t="s">
        <v>262</v>
      </c>
      <c r="P132" s="151">
        <v>79312</v>
      </c>
      <c r="Q132" s="151" t="s">
        <v>589</v>
      </c>
      <c r="R132" s="151" t="s">
        <v>266</v>
      </c>
      <c r="S132" s="151" t="s">
        <v>606</v>
      </c>
      <c r="T132" s="151" t="s">
        <v>606</v>
      </c>
      <c r="U132" s="151" t="s">
        <v>260</v>
      </c>
      <c r="V132" s="151" t="s">
        <v>256</v>
      </c>
      <c r="W132" s="151">
        <v>541</v>
      </c>
      <c r="X132" s="151" t="s">
        <v>259</v>
      </c>
      <c r="Y132" s="151">
        <v>351996519</v>
      </c>
      <c r="Z132" s="151" t="s">
        <v>793</v>
      </c>
      <c r="AA132" s="151" t="s">
        <v>1270</v>
      </c>
      <c r="AB132" s="154">
        <v>40000</v>
      </c>
      <c r="AC132" s="151" t="s">
        <v>1066</v>
      </c>
      <c r="AD132" s="151">
        <v>24</v>
      </c>
      <c r="AE132" s="151" t="s">
        <v>268</v>
      </c>
      <c r="AF132" s="151" t="s">
        <v>1271</v>
      </c>
      <c r="AG132" s="151" t="s">
        <v>1272</v>
      </c>
      <c r="AH132" s="151" t="s">
        <v>278</v>
      </c>
      <c r="AI132" s="151" t="s">
        <v>1263</v>
      </c>
      <c r="AJ132" s="154">
        <v>2130</v>
      </c>
      <c r="AK132" s="154">
        <v>2130</v>
      </c>
      <c r="AL132" s="151" t="s">
        <v>1273</v>
      </c>
      <c r="AM132" s="154">
        <v>37318.44</v>
      </c>
      <c r="AN132" s="154">
        <v>11671.56</v>
      </c>
      <c r="AO132" s="154">
        <v>48990</v>
      </c>
      <c r="AP132" s="154">
        <v>2681.56</v>
      </c>
      <c r="AQ132" s="154">
        <v>55.44</v>
      </c>
      <c r="AR132" s="154">
        <v>2737</v>
      </c>
      <c r="AS132" s="154">
        <v>2681.56</v>
      </c>
      <c r="AT132" s="154">
        <v>55.44</v>
      </c>
      <c r="AU132" s="154">
        <v>2737</v>
      </c>
      <c r="AV132" s="151">
        <v>37</v>
      </c>
      <c r="AW132" s="141"/>
      <c r="AX132" s="141"/>
      <c r="AY132" s="122"/>
      <c r="AZ132" s="122"/>
      <c r="BA132" s="122"/>
      <c r="BB132" s="151" t="s">
        <v>288</v>
      </c>
      <c r="BC132" s="122"/>
      <c r="BD132" s="151" t="s">
        <v>297</v>
      </c>
      <c r="BE132" s="154">
        <v>40000</v>
      </c>
      <c r="BF132" s="151" t="s">
        <v>606</v>
      </c>
      <c r="BG132" s="151" t="s">
        <v>972</v>
      </c>
      <c r="BH132" s="155" t="s">
        <v>1472</v>
      </c>
      <c r="BI132" s="95" t="s">
        <v>100</v>
      </c>
      <c r="BJ132" s="121">
        <v>46239</v>
      </c>
      <c r="BK132" s="94" t="s">
        <v>103</v>
      </c>
      <c r="BL132" s="95" t="s">
        <v>108</v>
      </c>
      <c r="BM132" s="96" t="s">
        <v>181</v>
      </c>
      <c r="BN132" s="94" t="s">
        <v>223</v>
      </c>
      <c r="BO132" s="94"/>
      <c r="BP132" s="42"/>
      <c r="BQ132" s="149" t="s">
        <v>328</v>
      </c>
    </row>
    <row r="133" spans="1:69" ht="26.4" hidden="1" x14ac:dyDescent="0.3">
      <c r="A133" s="130">
        <v>132</v>
      </c>
      <c r="B133" s="151" t="s">
        <v>252</v>
      </c>
      <c r="C133" s="151" t="s">
        <v>253</v>
      </c>
      <c r="D133" s="151" t="s">
        <v>415</v>
      </c>
      <c r="E133" s="151" t="s">
        <v>416</v>
      </c>
      <c r="F133" s="151" t="s">
        <v>416</v>
      </c>
      <c r="G133" s="151" t="s">
        <v>417</v>
      </c>
      <c r="H133" s="151" t="s">
        <v>418</v>
      </c>
      <c r="I133" s="151">
        <v>35988</v>
      </c>
      <c r="J133" s="151" t="s">
        <v>435</v>
      </c>
      <c r="K133" s="151">
        <v>35988</v>
      </c>
      <c r="L133" s="151" t="s">
        <v>420</v>
      </c>
      <c r="M133" s="151" t="s">
        <v>421</v>
      </c>
      <c r="N133" s="151">
        <v>53861</v>
      </c>
      <c r="O133" s="151" t="s">
        <v>564</v>
      </c>
      <c r="P133" s="151">
        <v>79011</v>
      </c>
      <c r="Q133" s="151" t="s">
        <v>316</v>
      </c>
      <c r="R133" s="151" t="s">
        <v>266</v>
      </c>
      <c r="S133" s="151" t="s">
        <v>607</v>
      </c>
      <c r="T133" s="151" t="s">
        <v>607</v>
      </c>
      <c r="U133" s="151" t="s">
        <v>257</v>
      </c>
      <c r="V133" s="151" t="s">
        <v>256</v>
      </c>
      <c r="W133" s="151">
        <v>541</v>
      </c>
      <c r="X133" s="151" t="s">
        <v>259</v>
      </c>
      <c r="Y133" s="151">
        <v>352079126</v>
      </c>
      <c r="Z133" s="151" t="s">
        <v>794</v>
      </c>
      <c r="AA133" s="151" t="s">
        <v>366</v>
      </c>
      <c r="AB133" s="154">
        <v>42000</v>
      </c>
      <c r="AC133" s="151" t="s">
        <v>1049</v>
      </c>
      <c r="AD133" s="151">
        <v>24</v>
      </c>
      <c r="AE133" s="151" t="s">
        <v>268</v>
      </c>
      <c r="AF133" s="151" t="s">
        <v>1274</v>
      </c>
      <c r="AG133" s="151" t="s">
        <v>1275</v>
      </c>
      <c r="AH133" s="151" t="s">
        <v>278</v>
      </c>
      <c r="AI133" s="151" t="s">
        <v>1276</v>
      </c>
      <c r="AJ133" s="154">
        <v>2240</v>
      </c>
      <c r="AK133" s="154">
        <v>2240</v>
      </c>
      <c r="AL133" s="151" t="s">
        <v>1277</v>
      </c>
      <c r="AM133" s="154">
        <v>12602.95</v>
      </c>
      <c r="AN133" s="154">
        <v>7557.05</v>
      </c>
      <c r="AO133" s="154">
        <v>20160</v>
      </c>
      <c r="AP133" s="154">
        <v>29397.05</v>
      </c>
      <c r="AQ133" s="154">
        <v>5367.95</v>
      </c>
      <c r="AR133" s="154">
        <v>34765</v>
      </c>
      <c r="AS133" s="154">
        <v>29397.05</v>
      </c>
      <c r="AT133" s="154">
        <v>5367.95</v>
      </c>
      <c r="AU133" s="154">
        <v>34765</v>
      </c>
      <c r="AV133" s="151">
        <v>35</v>
      </c>
      <c r="AW133" s="141"/>
      <c r="AX133" s="141"/>
      <c r="AY133" s="122"/>
      <c r="AZ133" s="122"/>
      <c r="BA133" s="122"/>
      <c r="BB133" s="151" t="s">
        <v>288</v>
      </c>
      <c r="BC133" s="122"/>
      <c r="BD133" s="151" t="s">
        <v>293</v>
      </c>
      <c r="BE133" s="154">
        <v>42000</v>
      </c>
      <c r="BF133" s="151" t="s">
        <v>607</v>
      </c>
      <c r="BG133" s="151" t="s">
        <v>973</v>
      </c>
      <c r="BH133" s="155" t="s">
        <v>1472</v>
      </c>
      <c r="BI133" s="95" t="s">
        <v>100</v>
      </c>
      <c r="BJ133" s="121">
        <v>46238</v>
      </c>
      <c r="BK133" s="94" t="s">
        <v>103</v>
      </c>
      <c r="BL133" s="95" t="s">
        <v>108</v>
      </c>
      <c r="BM133" s="96" t="s">
        <v>181</v>
      </c>
      <c r="BN133" s="94" t="s">
        <v>223</v>
      </c>
      <c r="BO133" s="94"/>
      <c r="BP133" s="42"/>
      <c r="BQ133" s="149" t="s">
        <v>328</v>
      </c>
    </row>
    <row r="134" spans="1:69" ht="26.4" hidden="1" x14ac:dyDescent="0.3">
      <c r="A134" s="130">
        <v>133</v>
      </c>
      <c r="B134" s="151" t="s">
        <v>252</v>
      </c>
      <c r="C134" s="151" t="s">
        <v>253</v>
      </c>
      <c r="D134" s="151" t="s">
        <v>415</v>
      </c>
      <c r="E134" s="151" t="s">
        <v>416</v>
      </c>
      <c r="F134" s="151" t="s">
        <v>416</v>
      </c>
      <c r="G134" s="151" t="s">
        <v>417</v>
      </c>
      <c r="H134" s="151" t="s">
        <v>418</v>
      </c>
      <c r="I134" s="151">
        <v>35993</v>
      </c>
      <c r="J134" s="151" t="s">
        <v>447</v>
      </c>
      <c r="K134" s="151">
        <v>35993</v>
      </c>
      <c r="L134" s="151" t="s">
        <v>420</v>
      </c>
      <c r="M134" s="151" t="s">
        <v>421</v>
      </c>
      <c r="N134" s="151">
        <v>54047</v>
      </c>
      <c r="O134" s="151" t="s">
        <v>598</v>
      </c>
      <c r="P134" s="151">
        <v>79301</v>
      </c>
      <c r="Q134" s="151" t="s">
        <v>599</v>
      </c>
      <c r="R134" s="151" t="s">
        <v>266</v>
      </c>
      <c r="S134" s="151" t="s">
        <v>608</v>
      </c>
      <c r="T134" s="151" t="s">
        <v>608</v>
      </c>
      <c r="U134" s="151" t="s">
        <v>307</v>
      </c>
      <c r="V134" s="151" t="s">
        <v>263</v>
      </c>
      <c r="W134" s="151">
        <v>541</v>
      </c>
      <c r="X134" s="151" t="s">
        <v>259</v>
      </c>
      <c r="Y134" s="151">
        <v>352413494</v>
      </c>
      <c r="Z134" s="151" t="s">
        <v>795</v>
      </c>
      <c r="AA134" s="151" t="s">
        <v>1278</v>
      </c>
      <c r="AB134" s="154">
        <v>42000</v>
      </c>
      <c r="AC134" s="151" t="s">
        <v>1066</v>
      </c>
      <c r="AD134" s="151">
        <v>24</v>
      </c>
      <c r="AE134" s="151" t="s">
        <v>268</v>
      </c>
      <c r="AF134" s="151" t="s">
        <v>1279</v>
      </c>
      <c r="AG134" s="151" t="s">
        <v>1280</v>
      </c>
      <c r="AH134" s="151" t="s">
        <v>278</v>
      </c>
      <c r="AI134" s="151" t="s">
        <v>368</v>
      </c>
      <c r="AJ134" s="154">
        <v>2240</v>
      </c>
      <c r="AK134" s="154">
        <v>2240</v>
      </c>
      <c r="AL134" s="151" t="s">
        <v>1265</v>
      </c>
      <c r="AM134" s="154">
        <v>25645.4</v>
      </c>
      <c r="AN134" s="154">
        <v>10194.6</v>
      </c>
      <c r="AO134" s="154">
        <v>35840</v>
      </c>
      <c r="AP134" s="154">
        <v>16354.6</v>
      </c>
      <c r="AQ134" s="154">
        <v>1600.4</v>
      </c>
      <c r="AR134" s="154">
        <v>17955</v>
      </c>
      <c r="AS134" s="154">
        <v>16354.6</v>
      </c>
      <c r="AT134" s="154">
        <v>1600.4</v>
      </c>
      <c r="AU134" s="154">
        <v>17955</v>
      </c>
      <c r="AV134" s="151">
        <v>36</v>
      </c>
      <c r="AW134" s="141"/>
      <c r="AX134" s="141"/>
      <c r="AY134" s="122"/>
      <c r="AZ134" s="122"/>
      <c r="BA134" s="122"/>
      <c r="BB134" s="151" t="s">
        <v>288</v>
      </c>
      <c r="BC134" s="122"/>
      <c r="BD134" s="151" t="s">
        <v>295</v>
      </c>
      <c r="BE134" s="154">
        <v>42000</v>
      </c>
      <c r="BF134" s="151" t="s">
        <v>608</v>
      </c>
      <c r="BG134" s="151" t="s">
        <v>974</v>
      </c>
      <c r="BH134" s="155" t="s">
        <v>1472</v>
      </c>
      <c r="BI134" s="95" t="s">
        <v>100</v>
      </c>
      <c r="BJ134" s="121">
        <v>46240</v>
      </c>
      <c r="BK134" s="94" t="s">
        <v>103</v>
      </c>
      <c r="BL134" s="95" t="s">
        <v>108</v>
      </c>
      <c r="BM134" s="96" t="s">
        <v>181</v>
      </c>
      <c r="BN134" s="94" t="s">
        <v>223</v>
      </c>
      <c r="BO134" s="94"/>
      <c r="BP134" s="42"/>
      <c r="BQ134" s="149" t="s">
        <v>328</v>
      </c>
    </row>
    <row r="135" spans="1:69" ht="26.4" hidden="1" x14ac:dyDescent="0.3">
      <c r="A135" s="130">
        <v>134</v>
      </c>
      <c r="B135" s="151" t="s">
        <v>252</v>
      </c>
      <c r="C135" s="151" t="s">
        <v>253</v>
      </c>
      <c r="D135" s="151" t="s">
        <v>415</v>
      </c>
      <c r="E135" s="151" t="s">
        <v>416</v>
      </c>
      <c r="F135" s="151" t="s">
        <v>416</v>
      </c>
      <c r="G135" s="151" t="s">
        <v>417</v>
      </c>
      <c r="H135" s="151" t="s">
        <v>418</v>
      </c>
      <c r="I135" s="151">
        <v>35988</v>
      </c>
      <c r="J135" s="151" t="s">
        <v>435</v>
      </c>
      <c r="K135" s="151">
        <v>35988</v>
      </c>
      <c r="L135" s="151" t="s">
        <v>420</v>
      </c>
      <c r="M135" s="151" t="s">
        <v>421</v>
      </c>
      <c r="N135" s="151">
        <v>53861</v>
      </c>
      <c r="O135" s="151" t="s">
        <v>564</v>
      </c>
      <c r="P135" s="151">
        <v>79011</v>
      </c>
      <c r="Q135" s="151" t="s">
        <v>316</v>
      </c>
      <c r="R135" s="151" t="s">
        <v>266</v>
      </c>
      <c r="S135" s="151" t="s">
        <v>609</v>
      </c>
      <c r="T135" s="151" t="s">
        <v>609</v>
      </c>
      <c r="U135" s="151" t="s">
        <v>260</v>
      </c>
      <c r="V135" s="151" t="s">
        <v>256</v>
      </c>
      <c r="W135" s="151">
        <v>541</v>
      </c>
      <c r="X135" s="151" t="s">
        <v>259</v>
      </c>
      <c r="Y135" s="151">
        <v>352805755</v>
      </c>
      <c r="Z135" s="151" t="s">
        <v>340</v>
      </c>
      <c r="AA135" s="151" t="s">
        <v>1281</v>
      </c>
      <c r="AB135" s="154">
        <v>73000</v>
      </c>
      <c r="AC135" s="151" t="s">
        <v>1049</v>
      </c>
      <c r="AD135" s="151">
        <v>24</v>
      </c>
      <c r="AE135" s="151" t="s">
        <v>262</v>
      </c>
      <c r="AF135" s="151" t="s">
        <v>1282</v>
      </c>
      <c r="AG135" s="151" t="s">
        <v>1206</v>
      </c>
      <c r="AH135" s="151" t="s">
        <v>269</v>
      </c>
      <c r="AI135" s="151" t="s">
        <v>1283</v>
      </c>
      <c r="AJ135" s="154">
        <v>3900</v>
      </c>
      <c r="AK135" s="154">
        <v>3900</v>
      </c>
      <c r="AL135" s="151" t="s">
        <v>1284</v>
      </c>
      <c r="AM135" s="154">
        <v>41405.03</v>
      </c>
      <c r="AN135" s="154">
        <v>17094.97</v>
      </c>
      <c r="AO135" s="154">
        <v>58500</v>
      </c>
      <c r="AP135" s="154">
        <v>31594.97</v>
      </c>
      <c r="AQ135" s="154">
        <v>3340.03</v>
      </c>
      <c r="AR135" s="154">
        <v>34935</v>
      </c>
      <c r="AS135" s="154">
        <v>31594.97</v>
      </c>
      <c r="AT135" s="154">
        <v>3340.03</v>
      </c>
      <c r="AU135" s="154">
        <v>34935</v>
      </c>
      <c r="AV135" s="151">
        <v>34</v>
      </c>
      <c r="AW135" s="141"/>
      <c r="AX135" s="141"/>
      <c r="AY135" s="122"/>
      <c r="AZ135" s="122"/>
      <c r="BA135" s="122"/>
      <c r="BB135" s="151" t="s">
        <v>288</v>
      </c>
      <c r="BC135" s="122"/>
      <c r="BD135" s="151"/>
      <c r="BE135" s="154">
        <v>0</v>
      </c>
      <c r="BF135" s="151" t="s">
        <v>609</v>
      </c>
      <c r="BG135" s="151" t="s">
        <v>975</v>
      </c>
      <c r="BH135" s="155" t="s">
        <v>1472</v>
      </c>
      <c r="BI135" s="95" t="s">
        <v>100</v>
      </c>
      <c r="BJ135" s="121">
        <v>46238</v>
      </c>
      <c r="BK135" s="94" t="s">
        <v>103</v>
      </c>
      <c r="BL135" s="95" t="s">
        <v>108</v>
      </c>
      <c r="BM135" s="96" t="s">
        <v>181</v>
      </c>
      <c r="BN135" s="94" t="s">
        <v>223</v>
      </c>
      <c r="BO135" s="94"/>
      <c r="BP135" s="42"/>
      <c r="BQ135" s="149" t="s">
        <v>328</v>
      </c>
    </row>
    <row r="136" spans="1:69" ht="26.4" hidden="1" x14ac:dyDescent="0.3">
      <c r="A136" s="130">
        <v>135</v>
      </c>
      <c r="B136" s="151" t="s">
        <v>252</v>
      </c>
      <c r="C136" s="151" t="s">
        <v>253</v>
      </c>
      <c r="D136" s="151" t="s">
        <v>415</v>
      </c>
      <c r="E136" s="151" t="s">
        <v>416</v>
      </c>
      <c r="F136" s="151" t="s">
        <v>416</v>
      </c>
      <c r="G136" s="151" t="s">
        <v>417</v>
      </c>
      <c r="H136" s="151" t="s">
        <v>418</v>
      </c>
      <c r="I136" s="151">
        <v>35945</v>
      </c>
      <c r="J136" s="151" t="s">
        <v>583</v>
      </c>
      <c r="K136" s="151">
        <v>35945</v>
      </c>
      <c r="L136" s="151" t="s">
        <v>420</v>
      </c>
      <c r="M136" s="151" t="s">
        <v>421</v>
      </c>
      <c r="N136" s="151">
        <v>53764</v>
      </c>
      <c r="O136" s="151" t="s">
        <v>584</v>
      </c>
      <c r="P136" s="151">
        <v>398422</v>
      </c>
      <c r="Q136" s="151" t="s">
        <v>585</v>
      </c>
      <c r="R136" s="151" t="s">
        <v>267</v>
      </c>
      <c r="S136" s="151" t="s">
        <v>586</v>
      </c>
      <c r="T136" s="151" t="s">
        <v>586</v>
      </c>
      <c r="U136" s="151" t="s">
        <v>260</v>
      </c>
      <c r="V136" s="151" t="s">
        <v>256</v>
      </c>
      <c r="W136" s="151">
        <v>541</v>
      </c>
      <c r="X136" s="151" t="s">
        <v>259</v>
      </c>
      <c r="Y136" s="151">
        <v>352854639</v>
      </c>
      <c r="Z136" s="151" t="s">
        <v>782</v>
      </c>
      <c r="AA136" s="151" t="s">
        <v>1276</v>
      </c>
      <c r="AB136" s="154">
        <v>30000</v>
      </c>
      <c r="AC136" s="151" t="s">
        <v>1049</v>
      </c>
      <c r="AD136" s="151">
        <v>18</v>
      </c>
      <c r="AE136" s="151" t="s">
        <v>280</v>
      </c>
      <c r="AF136" s="151" t="s">
        <v>1229</v>
      </c>
      <c r="AG136" s="151" t="s">
        <v>1230</v>
      </c>
      <c r="AH136" s="151" t="s">
        <v>278</v>
      </c>
      <c r="AI136" s="151" t="s">
        <v>371</v>
      </c>
      <c r="AJ136" s="154">
        <v>2020</v>
      </c>
      <c r="AK136" s="154">
        <v>2020</v>
      </c>
      <c r="AL136" s="151" t="s">
        <v>400</v>
      </c>
      <c r="AM136" s="154">
        <v>16335.46</v>
      </c>
      <c r="AN136" s="154">
        <v>5884.54</v>
      </c>
      <c r="AO136" s="154">
        <v>22220</v>
      </c>
      <c r="AP136" s="154">
        <v>13664.54</v>
      </c>
      <c r="AQ136" s="154">
        <v>1198.42</v>
      </c>
      <c r="AR136" s="154">
        <v>14862.96</v>
      </c>
      <c r="AS136" s="154">
        <v>13664.54</v>
      </c>
      <c r="AT136" s="154">
        <v>1198.42</v>
      </c>
      <c r="AU136" s="154">
        <v>14862.96</v>
      </c>
      <c r="AV136" s="151">
        <v>33</v>
      </c>
      <c r="AW136" s="141"/>
      <c r="AX136" s="141"/>
      <c r="AY136" s="122"/>
      <c r="AZ136" s="122"/>
      <c r="BA136" s="122"/>
      <c r="BB136" s="151" t="s">
        <v>288</v>
      </c>
      <c r="BC136" s="122"/>
      <c r="BD136" s="151" t="s">
        <v>279</v>
      </c>
      <c r="BE136" s="154">
        <v>30000</v>
      </c>
      <c r="BF136" s="151" t="s">
        <v>586</v>
      </c>
      <c r="BG136" s="151" t="s">
        <v>960</v>
      </c>
      <c r="BH136" s="155" t="s">
        <v>1472</v>
      </c>
      <c r="BI136" s="95" t="s">
        <v>100</v>
      </c>
      <c r="BJ136" s="121">
        <v>46241</v>
      </c>
      <c r="BK136" s="94" t="s">
        <v>103</v>
      </c>
      <c r="BL136" s="95" t="s">
        <v>108</v>
      </c>
      <c r="BM136" s="96" t="s">
        <v>181</v>
      </c>
      <c r="BN136" s="94" t="s">
        <v>223</v>
      </c>
      <c r="BO136" s="94"/>
      <c r="BP136" s="42"/>
      <c r="BQ136" s="149" t="s">
        <v>328</v>
      </c>
    </row>
    <row r="137" spans="1:69" ht="26.4" hidden="1" x14ac:dyDescent="0.3">
      <c r="A137" s="130">
        <v>136</v>
      </c>
      <c r="B137" s="151" t="s">
        <v>252</v>
      </c>
      <c r="C137" s="151" t="s">
        <v>253</v>
      </c>
      <c r="D137" s="151" t="s">
        <v>415</v>
      </c>
      <c r="E137" s="151" t="s">
        <v>416</v>
      </c>
      <c r="F137" s="151" t="s">
        <v>416</v>
      </c>
      <c r="G137" s="151" t="s">
        <v>417</v>
      </c>
      <c r="H137" s="151" t="s">
        <v>418</v>
      </c>
      <c r="I137" s="151">
        <v>35999</v>
      </c>
      <c r="J137" s="151" t="s">
        <v>440</v>
      </c>
      <c r="K137" s="151">
        <v>35999</v>
      </c>
      <c r="L137" s="151" t="s">
        <v>420</v>
      </c>
      <c r="M137" s="151" t="s">
        <v>421</v>
      </c>
      <c r="N137" s="151">
        <v>53829</v>
      </c>
      <c r="O137" s="151" t="s">
        <v>610</v>
      </c>
      <c r="P137" s="151">
        <v>78974</v>
      </c>
      <c r="Q137" s="151" t="s">
        <v>611</v>
      </c>
      <c r="R137" s="151" t="s">
        <v>266</v>
      </c>
      <c r="S137" s="151" t="s">
        <v>612</v>
      </c>
      <c r="T137" s="151" t="s">
        <v>612</v>
      </c>
      <c r="U137" s="151" t="s">
        <v>260</v>
      </c>
      <c r="V137" s="151" t="s">
        <v>256</v>
      </c>
      <c r="W137" s="151">
        <v>541</v>
      </c>
      <c r="X137" s="151" t="s">
        <v>259</v>
      </c>
      <c r="Y137" s="151">
        <v>352856106</v>
      </c>
      <c r="Z137" s="151" t="s">
        <v>796</v>
      </c>
      <c r="AA137" s="151" t="s">
        <v>1276</v>
      </c>
      <c r="AB137" s="154">
        <v>80000</v>
      </c>
      <c r="AC137" s="151" t="s">
        <v>1049</v>
      </c>
      <c r="AD137" s="151">
        <v>24</v>
      </c>
      <c r="AE137" s="151" t="s">
        <v>1285</v>
      </c>
      <c r="AF137" s="151" t="s">
        <v>1174</v>
      </c>
      <c r="AG137" s="151" t="s">
        <v>344</v>
      </c>
      <c r="AH137" s="151" t="s">
        <v>311</v>
      </c>
      <c r="AI137" s="151" t="s">
        <v>371</v>
      </c>
      <c r="AJ137" s="154">
        <v>4270</v>
      </c>
      <c r="AK137" s="154">
        <v>4270</v>
      </c>
      <c r="AL137" s="151" t="s">
        <v>1286</v>
      </c>
      <c r="AM137" s="154">
        <v>73419.06</v>
      </c>
      <c r="AN137" s="154">
        <v>24790.94</v>
      </c>
      <c r="AO137" s="154">
        <v>98210</v>
      </c>
      <c r="AP137" s="154">
        <v>6580.94</v>
      </c>
      <c r="AQ137" s="154">
        <v>126.21</v>
      </c>
      <c r="AR137" s="154">
        <v>6707.15</v>
      </c>
      <c r="AS137" s="154">
        <v>6580.94</v>
      </c>
      <c r="AT137" s="154">
        <v>126.21</v>
      </c>
      <c r="AU137" s="154">
        <v>6707.15</v>
      </c>
      <c r="AV137" s="151">
        <v>33</v>
      </c>
      <c r="AW137" s="141"/>
      <c r="AX137" s="141"/>
      <c r="AY137" s="122"/>
      <c r="AZ137" s="122"/>
      <c r="BA137" s="122"/>
      <c r="BB137" s="151" t="s">
        <v>288</v>
      </c>
      <c r="BC137" s="122"/>
      <c r="BD137" s="151"/>
      <c r="BE137" s="154">
        <v>0</v>
      </c>
      <c r="BF137" s="151" t="s">
        <v>612</v>
      </c>
      <c r="BG137" s="151" t="s">
        <v>976</v>
      </c>
      <c r="BH137" s="155" t="s">
        <v>1472</v>
      </c>
      <c r="BI137" s="95" t="s">
        <v>100</v>
      </c>
      <c r="BJ137" s="121">
        <v>46239</v>
      </c>
      <c r="BK137" s="94" t="s">
        <v>103</v>
      </c>
      <c r="BL137" s="95" t="s">
        <v>108</v>
      </c>
      <c r="BM137" s="96" t="s">
        <v>181</v>
      </c>
      <c r="BN137" s="94" t="s">
        <v>223</v>
      </c>
      <c r="BO137" s="94"/>
      <c r="BP137" s="42"/>
      <c r="BQ137" s="149" t="s">
        <v>328</v>
      </c>
    </row>
    <row r="138" spans="1:69" ht="26.4" hidden="1" x14ac:dyDescent="0.3">
      <c r="A138" s="130">
        <v>137</v>
      </c>
      <c r="B138" s="151" t="s">
        <v>252</v>
      </c>
      <c r="C138" s="151" t="s">
        <v>253</v>
      </c>
      <c r="D138" s="151" t="s">
        <v>415</v>
      </c>
      <c r="E138" s="151" t="s">
        <v>416</v>
      </c>
      <c r="F138" s="151" t="s">
        <v>416</v>
      </c>
      <c r="G138" s="151" t="s">
        <v>417</v>
      </c>
      <c r="H138" s="151" t="s">
        <v>418</v>
      </c>
      <c r="I138" s="151">
        <v>35945</v>
      </c>
      <c r="J138" s="151" t="s">
        <v>583</v>
      </c>
      <c r="K138" s="151">
        <v>35945</v>
      </c>
      <c r="L138" s="151" t="s">
        <v>420</v>
      </c>
      <c r="M138" s="151" t="s">
        <v>421</v>
      </c>
      <c r="N138" s="151">
        <v>53764</v>
      </c>
      <c r="O138" s="151" t="s">
        <v>584</v>
      </c>
      <c r="P138" s="151">
        <v>79287</v>
      </c>
      <c r="Q138" s="151" t="s">
        <v>613</v>
      </c>
      <c r="R138" s="151" t="s">
        <v>266</v>
      </c>
      <c r="S138" s="151" t="s">
        <v>614</v>
      </c>
      <c r="T138" s="151" t="s">
        <v>614</v>
      </c>
      <c r="U138" s="151" t="s">
        <v>307</v>
      </c>
      <c r="V138" s="151" t="s">
        <v>263</v>
      </c>
      <c r="W138" s="151">
        <v>541</v>
      </c>
      <c r="X138" s="151" t="s">
        <v>259</v>
      </c>
      <c r="Y138" s="151">
        <v>352881214</v>
      </c>
      <c r="Z138" s="151" t="s">
        <v>797</v>
      </c>
      <c r="AA138" s="151" t="s">
        <v>367</v>
      </c>
      <c r="AB138" s="154">
        <v>80000</v>
      </c>
      <c r="AC138" s="151" t="s">
        <v>1049</v>
      </c>
      <c r="AD138" s="151">
        <v>24</v>
      </c>
      <c r="AE138" s="151" t="s">
        <v>1287</v>
      </c>
      <c r="AF138" s="151" t="s">
        <v>1288</v>
      </c>
      <c r="AG138" s="151" t="s">
        <v>1289</v>
      </c>
      <c r="AH138" s="151" t="s">
        <v>311</v>
      </c>
      <c r="AI138" s="151" t="s">
        <v>371</v>
      </c>
      <c r="AJ138" s="154">
        <v>4270</v>
      </c>
      <c r="AK138" s="154">
        <v>4270</v>
      </c>
      <c r="AL138" s="151" t="s">
        <v>1290</v>
      </c>
      <c r="AM138" s="154">
        <v>46826.5</v>
      </c>
      <c r="AN138" s="154">
        <v>21493.5</v>
      </c>
      <c r="AO138" s="154">
        <v>68320</v>
      </c>
      <c r="AP138" s="154">
        <v>33173.5</v>
      </c>
      <c r="AQ138" s="154">
        <v>3247.51</v>
      </c>
      <c r="AR138" s="154">
        <v>36421.01</v>
      </c>
      <c r="AS138" s="154">
        <v>33173.5</v>
      </c>
      <c r="AT138" s="154">
        <v>3247.51</v>
      </c>
      <c r="AU138" s="154">
        <v>36421.01</v>
      </c>
      <c r="AV138" s="151">
        <v>33</v>
      </c>
      <c r="AW138" s="141"/>
      <c r="AX138" s="141"/>
      <c r="AY138" s="122"/>
      <c r="AZ138" s="122"/>
      <c r="BA138" s="122"/>
      <c r="BB138" s="151" t="s">
        <v>288</v>
      </c>
      <c r="BC138" s="122"/>
      <c r="BD138" s="151"/>
      <c r="BE138" s="154">
        <v>0</v>
      </c>
      <c r="BF138" s="151" t="s">
        <v>614</v>
      </c>
      <c r="BG138" s="151" t="s">
        <v>977</v>
      </c>
      <c r="BH138" s="155" t="s">
        <v>1472</v>
      </c>
      <c r="BI138" s="95" t="s">
        <v>100</v>
      </c>
      <c r="BJ138" s="121">
        <v>46241</v>
      </c>
      <c r="BK138" s="94" t="s">
        <v>103</v>
      </c>
      <c r="BL138" s="95" t="s">
        <v>108</v>
      </c>
      <c r="BM138" s="96" t="s">
        <v>181</v>
      </c>
      <c r="BN138" s="94" t="s">
        <v>223</v>
      </c>
      <c r="BO138" s="94"/>
      <c r="BP138" s="42"/>
      <c r="BQ138" s="149" t="s">
        <v>328</v>
      </c>
    </row>
    <row r="139" spans="1:69" ht="26.4" hidden="1" x14ac:dyDescent="0.3">
      <c r="A139" s="130">
        <v>138</v>
      </c>
      <c r="B139" s="151" t="s">
        <v>252</v>
      </c>
      <c r="C139" s="151" t="s">
        <v>253</v>
      </c>
      <c r="D139" s="151" t="s">
        <v>415</v>
      </c>
      <c r="E139" s="151" t="s">
        <v>416</v>
      </c>
      <c r="F139" s="151" t="s">
        <v>416</v>
      </c>
      <c r="G139" s="151" t="s">
        <v>417</v>
      </c>
      <c r="H139" s="151" t="s">
        <v>418</v>
      </c>
      <c r="I139" s="151">
        <v>36011</v>
      </c>
      <c r="J139" s="151" t="s">
        <v>459</v>
      </c>
      <c r="K139" s="151">
        <v>36011</v>
      </c>
      <c r="L139" s="151" t="s">
        <v>420</v>
      </c>
      <c r="M139" s="151" t="s">
        <v>421</v>
      </c>
      <c r="N139" s="151">
        <v>53867</v>
      </c>
      <c r="O139" s="151" t="s">
        <v>484</v>
      </c>
      <c r="P139" s="151">
        <v>79021</v>
      </c>
      <c r="Q139" s="151" t="s">
        <v>485</v>
      </c>
      <c r="R139" s="151" t="s">
        <v>266</v>
      </c>
      <c r="S139" s="151" t="s">
        <v>615</v>
      </c>
      <c r="T139" s="151" t="s">
        <v>615</v>
      </c>
      <c r="U139" s="151" t="s">
        <v>260</v>
      </c>
      <c r="V139" s="151" t="s">
        <v>256</v>
      </c>
      <c r="W139" s="151">
        <v>541</v>
      </c>
      <c r="X139" s="151" t="s">
        <v>259</v>
      </c>
      <c r="Y139" s="151">
        <v>352970973</v>
      </c>
      <c r="Z139" s="151" t="s">
        <v>798</v>
      </c>
      <c r="AA139" s="151" t="s">
        <v>1097</v>
      </c>
      <c r="AB139" s="154">
        <v>42000</v>
      </c>
      <c r="AC139" s="151" t="s">
        <v>1066</v>
      </c>
      <c r="AD139" s="151">
        <v>24</v>
      </c>
      <c r="AE139" s="151" t="s">
        <v>268</v>
      </c>
      <c r="AF139" s="151" t="s">
        <v>1291</v>
      </c>
      <c r="AG139" s="151" t="s">
        <v>1292</v>
      </c>
      <c r="AH139" s="151" t="s">
        <v>278</v>
      </c>
      <c r="AI139" s="151" t="s">
        <v>1293</v>
      </c>
      <c r="AJ139" s="154">
        <v>2240</v>
      </c>
      <c r="AK139" s="154">
        <v>2240</v>
      </c>
      <c r="AL139" s="151" t="s">
        <v>1294</v>
      </c>
      <c r="AM139" s="154">
        <v>24155.17</v>
      </c>
      <c r="AN139" s="154">
        <v>9444.83</v>
      </c>
      <c r="AO139" s="154">
        <v>33600</v>
      </c>
      <c r="AP139" s="154">
        <v>17844.830000000002</v>
      </c>
      <c r="AQ139" s="154">
        <v>1903.17</v>
      </c>
      <c r="AR139" s="154">
        <v>19748</v>
      </c>
      <c r="AS139" s="154">
        <v>17844.830000000002</v>
      </c>
      <c r="AT139" s="154">
        <v>1903.17</v>
      </c>
      <c r="AU139" s="154">
        <v>19748</v>
      </c>
      <c r="AV139" s="151">
        <v>35</v>
      </c>
      <c r="AW139" s="141"/>
      <c r="AX139" s="141"/>
      <c r="AY139" s="122"/>
      <c r="AZ139" s="122"/>
      <c r="BA139" s="122"/>
      <c r="BB139" s="151" t="s">
        <v>288</v>
      </c>
      <c r="BC139" s="122"/>
      <c r="BD139" s="151" t="s">
        <v>295</v>
      </c>
      <c r="BE139" s="154">
        <v>42000</v>
      </c>
      <c r="BF139" s="151" t="s">
        <v>615</v>
      </c>
      <c r="BG139" s="151" t="s">
        <v>978</v>
      </c>
      <c r="BH139" s="155" t="s">
        <v>1472</v>
      </c>
      <c r="BI139" s="95" t="s">
        <v>100</v>
      </c>
      <c r="BJ139" s="121">
        <v>46240</v>
      </c>
      <c r="BK139" s="94" t="s">
        <v>103</v>
      </c>
      <c r="BL139" s="95" t="s">
        <v>108</v>
      </c>
      <c r="BM139" s="96" t="s">
        <v>181</v>
      </c>
      <c r="BN139" s="94" t="s">
        <v>223</v>
      </c>
      <c r="BO139" s="94"/>
      <c r="BP139" s="42"/>
      <c r="BQ139" s="149" t="s">
        <v>328</v>
      </c>
    </row>
    <row r="140" spans="1:69" ht="26.4" hidden="1" x14ac:dyDescent="0.3">
      <c r="A140" s="130">
        <v>139</v>
      </c>
      <c r="B140" s="151" t="s">
        <v>252</v>
      </c>
      <c r="C140" s="151" t="s">
        <v>253</v>
      </c>
      <c r="D140" s="151" t="s">
        <v>415</v>
      </c>
      <c r="E140" s="151" t="s">
        <v>416</v>
      </c>
      <c r="F140" s="151" t="s">
        <v>416</v>
      </c>
      <c r="G140" s="151" t="s">
        <v>417</v>
      </c>
      <c r="H140" s="151" t="s">
        <v>418</v>
      </c>
      <c r="I140" s="151">
        <v>35945</v>
      </c>
      <c r="J140" s="151" t="s">
        <v>583</v>
      </c>
      <c r="K140" s="151">
        <v>35945</v>
      </c>
      <c r="L140" s="151" t="s">
        <v>420</v>
      </c>
      <c r="M140" s="151" t="s">
        <v>421</v>
      </c>
      <c r="N140" s="151">
        <v>53765</v>
      </c>
      <c r="O140" s="151" t="s">
        <v>596</v>
      </c>
      <c r="P140" s="151">
        <v>79288</v>
      </c>
      <c r="Q140" s="151" t="s">
        <v>585</v>
      </c>
      <c r="R140" s="151" t="s">
        <v>266</v>
      </c>
      <c r="S140" s="151" t="s">
        <v>616</v>
      </c>
      <c r="T140" s="151" t="s">
        <v>616</v>
      </c>
      <c r="U140" s="151" t="s">
        <v>260</v>
      </c>
      <c r="V140" s="151" t="s">
        <v>256</v>
      </c>
      <c r="W140" s="151">
        <v>541</v>
      </c>
      <c r="X140" s="151" t="s">
        <v>259</v>
      </c>
      <c r="Y140" s="151">
        <v>353763359</v>
      </c>
      <c r="Z140" s="151" t="s">
        <v>799</v>
      </c>
      <c r="AA140" s="151" t="s">
        <v>375</v>
      </c>
      <c r="AB140" s="154">
        <v>42000</v>
      </c>
      <c r="AC140" s="151" t="s">
        <v>1049</v>
      </c>
      <c r="AD140" s="151">
        <v>24</v>
      </c>
      <c r="AE140" s="151" t="s">
        <v>268</v>
      </c>
      <c r="AF140" s="151" t="s">
        <v>402</v>
      </c>
      <c r="AG140" s="151" t="s">
        <v>376</v>
      </c>
      <c r="AH140" s="151" t="s">
        <v>278</v>
      </c>
      <c r="AI140" s="151" t="s">
        <v>374</v>
      </c>
      <c r="AJ140" s="154">
        <v>2240</v>
      </c>
      <c r="AK140" s="154">
        <v>2240</v>
      </c>
      <c r="AL140" s="151" t="s">
        <v>1295</v>
      </c>
      <c r="AM140" s="154">
        <v>30869.97</v>
      </c>
      <c r="AN140" s="154">
        <v>11690.03</v>
      </c>
      <c r="AO140" s="154">
        <v>42560</v>
      </c>
      <c r="AP140" s="154">
        <v>11130.03</v>
      </c>
      <c r="AQ140" s="154">
        <v>753.97</v>
      </c>
      <c r="AR140" s="154">
        <v>11884</v>
      </c>
      <c r="AS140" s="154">
        <v>11130.03</v>
      </c>
      <c r="AT140" s="154">
        <v>753.97</v>
      </c>
      <c r="AU140" s="154">
        <v>11884</v>
      </c>
      <c r="AV140" s="151">
        <v>31</v>
      </c>
      <c r="AW140" s="141"/>
      <c r="AX140" s="141"/>
      <c r="AY140" s="122"/>
      <c r="AZ140" s="122"/>
      <c r="BA140" s="122"/>
      <c r="BB140" s="151" t="s">
        <v>288</v>
      </c>
      <c r="BC140" s="122"/>
      <c r="BD140" s="151" t="s">
        <v>297</v>
      </c>
      <c r="BE140" s="154">
        <v>42000</v>
      </c>
      <c r="BF140" s="151" t="s">
        <v>616</v>
      </c>
      <c r="BG140" s="151" t="s">
        <v>979</v>
      </c>
      <c r="BH140" s="155" t="s">
        <v>1472</v>
      </c>
      <c r="BI140" s="95" t="s">
        <v>100</v>
      </c>
      <c r="BJ140" s="121">
        <v>46241</v>
      </c>
      <c r="BK140" s="94" t="s">
        <v>103</v>
      </c>
      <c r="BL140" s="95" t="s">
        <v>108</v>
      </c>
      <c r="BM140" s="96" t="s">
        <v>181</v>
      </c>
      <c r="BN140" s="94" t="s">
        <v>223</v>
      </c>
      <c r="BO140" s="94"/>
      <c r="BP140" s="42"/>
      <c r="BQ140" s="149" t="s">
        <v>328</v>
      </c>
    </row>
    <row r="141" spans="1:69" ht="26.4" hidden="1" x14ac:dyDescent="0.3">
      <c r="A141" s="130">
        <v>140</v>
      </c>
      <c r="B141" s="151" t="s">
        <v>252</v>
      </c>
      <c r="C141" s="151" t="s">
        <v>253</v>
      </c>
      <c r="D141" s="151" t="s">
        <v>415</v>
      </c>
      <c r="E141" s="151" t="s">
        <v>416</v>
      </c>
      <c r="F141" s="151" t="s">
        <v>416</v>
      </c>
      <c r="G141" s="151" t="s">
        <v>417</v>
      </c>
      <c r="H141" s="151" t="s">
        <v>418</v>
      </c>
      <c r="I141" s="151">
        <v>35936</v>
      </c>
      <c r="J141" s="151" t="s">
        <v>419</v>
      </c>
      <c r="K141" s="151">
        <v>35936</v>
      </c>
      <c r="L141" s="151" t="s">
        <v>420</v>
      </c>
      <c r="M141" s="151" t="s">
        <v>421</v>
      </c>
      <c r="N141" s="151">
        <v>53769</v>
      </c>
      <c r="O141" s="151" t="s">
        <v>430</v>
      </c>
      <c r="P141" s="151">
        <v>78908</v>
      </c>
      <c r="Q141" s="151" t="s">
        <v>431</v>
      </c>
      <c r="R141" s="151" t="s">
        <v>266</v>
      </c>
      <c r="S141" s="151" t="s">
        <v>617</v>
      </c>
      <c r="T141" s="151" t="s">
        <v>617</v>
      </c>
      <c r="U141" s="151" t="s">
        <v>260</v>
      </c>
      <c r="V141" s="151" t="s">
        <v>256</v>
      </c>
      <c r="W141" s="151">
        <v>541</v>
      </c>
      <c r="X141" s="151" t="s">
        <v>259</v>
      </c>
      <c r="Y141" s="151">
        <v>353791447</v>
      </c>
      <c r="Z141" s="151" t="s">
        <v>800</v>
      </c>
      <c r="AA141" s="151" t="s">
        <v>377</v>
      </c>
      <c r="AB141" s="154">
        <v>42000</v>
      </c>
      <c r="AC141" s="151" t="s">
        <v>1057</v>
      </c>
      <c r="AD141" s="151">
        <v>24</v>
      </c>
      <c r="AE141" s="151" t="s">
        <v>268</v>
      </c>
      <c r="AF141" s="151" t="s">
        <v>1296</v>
      </c>
      <c r="AG141" s="151" t="s">
        <v>378</v>
      </c>
      <c r="AH141" s="151" t="s">
        <v>278</v>
      </c>
      <c r="AI141" s="151" t="s">
        <v>374</v>
      </c>
      <c r="AJ141" s="154">
        <v>2240</v>
      </c>
      <c r="AK141" s="154">
        <v>2240</v>
      </c>
      <c r="AL141" s="151" t="s">
        <v>1297</v>
      </c>
      <c r="AM141" s="154">
        <v>39222.65</v>
      </c>
      <c r="AN141" s="154">
        <v>12297.35</v>
      </c>
      <c r="AO141" s="154">
        <v>51520</v>
      </c>
      <c r="AP141" s="154">
        <v>2777.35</v>
      </c>
      <c r="AQ141" s="154">
        <v>53.65</v>
      </c>
      <c r="AR141" s="154">
        <v>2831</v>
      </c>
      <c r="AS141" s="154">
        <v>2777.35</v>
      </c>
      <c r="AT141" s="154">
        <v>53.65</v>
      </c>
      <c r="AU141" s="154">
        <v>2831</v>
      </c>
      <c r="AV141" s="151">
        <v>32</v>
      </c>
      <c r="AW141" s="141"/>
      <c r="AX141" s="141"/>
      <c r="AY141" s="122"/>
      <c r="AZ141" s="122"/>
      <c r="BA141" s="122"/>
      <c r="BB141" s="151" t="s">
        <v>288</v>
      </c>
      <c r="BC141" s="122"/>
      <c r="BD141" s="151"/>
      <c r="BE141" s="154">
        <v>0</v>
      </c>
      <c r="BF141" s="151" t="s">
        <v>617</v>
      </c>
      <c r="BG141" s="151" t="s">
        <v>980</v>
      </c>
      <c r="BH141" s="155" t="s">
        <v>1472</v>
      </c>
      <c r="BI141" s="95" t="s">
        <v>100</v>
      </c>
      <c r="BJ141" s="121">
        <v>46239</v>
      </c>
      <c r="BK141" s="94" t="s">
        <v>103</v>
      </c>
      <c r="BL141" s="95" t="s">
        <v>108</v>
      </c>
      <c r="BM141" s="96" t="s">
        <v>181</v>
      </c>
      <c r="BN141" s="94" t="s">
        <v>223</v>
      </c>
      <c r="BO141" s="94"/>
      <c r="BP141" s="42"/>
      <c r="BQ141" s="149" t="s">
        <v>328</v>
      </c>
    </row>
    <row r="142" spans="1:69" ht="26.4" hidden="1" x14ac:dyDescent="0.3">
      <c r="A142" s="130">
        <v>141</v>
      </c>
      <c r="B142" s="151" t="s">
        <v>252</v>
      </c>
      <c r="C142" s="151" t="s">
        <v>253</v>
      </c>
      <c r="D142" s="151" t="s">
        <v>415</v>
      </c>
      <c r="E142" s="151" t="s">
        <v>416</v>
      </c>
      <c r="F142" s="151" t="s">
        <v>416</v>
      </c>
      <c r="G142" s="151" t="s">
        <v>417</v>
      </c>
      <c r="H142" s="151" t="s">
        <v>418</v>
      </c>
      <c r="I142" s="151">
        <v>36011</v>
      </c>
      <c r="J142" s="151" t="s">
        <v>459</v>
      </c>
      <c r="K142" s="151">
        <v>36011</v>
      </c>
      <c r="L142" s="151" t="s">
        <v>420</v>
      </c>
      <c r="M142" s="151" t="s">
        <v>421</v>
      </c>
      <c r="N142" s="151">
        <v>53867</v>
      </c>
      <c r="O142" s="151" t="s">
        <v>484</v>
      </c>
      <c r="P142" s="151">
        <v>79021</v>
      </c>
      <c r="Q142" s="151" t="s">
        <v>485</v>
      </c>
      <c r="R142" s="151" t="s">
        <v>267</v>
      </c>
      <c r="S142" s="151" t="s">
        <v>588</v>
      </c>
      <c r="T142" s="151" t="s">
        <v>588</v>
      </c>
      <c r="U142" s="151" t="s">
        <v>255</v>
      </c>
      <c r="V142" s="151" t="s">
        <v>256</v>
      </c>
      <c r="W142" s="151">
        <v>541</v>
      </c>
      <c r="X142" s="151" t="s">
        <v>259</v>
      </c>
      <c r="Y142" s="151">
        <v>353871555</v>
      </c>
      <c r="Z142" s="151" t="s">
        <v>784</v>
      </c>
      <c r="AA142" s="151" t="s">
        <v>1298</v>
      </c>
      <c r="AB142" s="154">
        <v>30000</v>
      </c>
      <c r="AC142" s="151" t="s">
        <v>1066</v>
      </c>
      <c r="AD142" s="151">
        <v>18</v>
      </c>
      <c r="AE142" s="151" t="s">
        <v>280</v>
      </c>
      <c r="AF142" s="151" t="s">
        <v>1234</v>
      </c>
      <c r="AG142" s="151" t="s">
        <v>1163</v>
      </c>
      <c r="AH142" s="151" t="s">
        <v>269</v>
      </c>
      <c r="AI142" s="151" t="s">
        <v>1299</v>
      </c>
      <c r="AJ142" s="154">
        <v>2020</v>
      </c>
      <c r="AK142" s="154">
        <v>2020</v>
      </c>
      <c r="AL142" s="151" t="s">
        <v>399</v>
      </c>
      <c r="AM142" s="154">
        <v>7088.11</v>
      </c>
      <c r="AN142" s="154">
        <v>3011.89</v>
      </c>
      <c r="AO142" s="154">
        <v>10100</v>
      </c>
      <c r="AP142" s="154">
        <v>22911.89</v>
      </c>
      <c r="AQ142" s="154">
        <v>3470.11</v>
      </c>
      <c r="AR142" s="154">
        <v>26382</v>
      </c>
      <c r="AS142" s="154">
        <v>22911.89</v>
      </c>
      <c r="AT142" s="154">
        <v>3470.11</v>
      </c>
      <c r="AU142" s="154">
        <v>26382</v>
      </c>
      <c r="AV142" s="151">
        <v>32</v>
      </c>
      <c r="AW142" s="141"/>
      <c r="AX142" s="141"/>
      <c r="AY142" s="122"/>
      <c r="AZ142" s="122"/>
      <c r="BA142" s="122"/>
      <c r="BB142" s="151" t="s">
        <v>288</v>
      </c>
      <c r="BC142" s="122"/>
      <c r="BD142" s="151" t="s">
        <v>293</v>
      </c>
      <c r="BE142" s="154">
        <v>30000</v>
      </c>
      <c r="BF142" s="151" t="s">
        <v>588</v>
      </c>
      <c r="BG142" s="151" t="s">
        <v>962</v>
      </c>
      <c r="BH142" s="155" t="s">
        <v>1472</v>
      </c>
      <c r="BI142" s="95" t="s">
        <v>100</v>
      </c>
      <c r="BJ142" s="121">
        <v>46240</v>
      </c>
      <c r="BK142" s="94" t="s">
        <v>103</v>
      </c>
      <c r="BL142" s="95" t="s">
        <v>108</v>
      </c>
      <c r="BM142" s="96" t="s">
        <v>181</v>
      </c>
      <c r="BN142" s="94" t="s">
        <v>223</v>
      </c>
      <c r="BO142" s="94"/>
      <c r="BP142" s="42"/>
      <c r="BQ142" s="149" t="s">
        <v>328</v>
      </c>
    </row>
    <row r="143" spans="1:69" ht="26.4" hidden="1" x14ac:dyDescent="0.3">
      <c r="A143" s="130">
        <v>142</v>
      </c>
      <c r="B143" s="151" t="s">
        <v>252</v>
      </c>
      <c r="C143" s="151" t="s">
        <v>253</v>
      </c>
      <c r="D143" s="151" t="s">
        <v>415</v>
      </c>
      <c r="E143" s="151" t="s">
        <v>416</v>
      </c>
      <c r="F143" s="151" t="s">
        <v>416</v>
      </c>
      <c r="G143" s="151" t="s">
        <v>417</v>
      </c>
      <c r="H143" s="151" t="s">
        <v>418</v>
      </c>
      <c r="I143" s="151">
        <v>36011</v>
      </c>
      <c r="J143" s="151" t="s">
        <v>459</v>
      </c>
      <c r="K143" s="151">
        <v>36011</v>
      </c>
      <c r="L143" s="151" t="s">
        <v>420</v>
      </c>
      <c r="M143" s="151" t="s">
        <v>421</v>
      </c>
      <c r="N143" s="151">
        <v>53867</v>
      </c>
      <c r="O143" s="151" t="s">
        <v>484</v>
      </c>
      <c r="P143" s="151">
        <v>79021</v>
      </c>
      <c r="Q143" s="151" t="s">
        <v>485</v>
      </c>
      <c r="R143" s="151" t="s">
        <v>266</v>
      </c>
      <c r="S143" s="151" t="s">
        <v>618</v>
      </c>
      <c r="T143" s="151" t="s">
        <v>618</v>
      </c>
      <c r="U143" s="151" t="s">
        <v>307</v>
      </c>
      <c r="V143" s="151" t="s">
        <v>256</v>
      </c>
      <c r="W143" s="151">
        <v>541</v>
      </c>
      <c r="X143" s="151" t="s">
        <v>259</v>
      </c>
      <c r="Y143" s="151">
        <v>353999056</v>
      </c>
      <c r="Z143" s="151" t="s">
        <v>801</v>
      </c>
      <c r="AA143" s="151" t="s">
        <v>282</v>
      </c>
      <c r="AB143" s="154">
        <v>42000</v>
      </c>
      <c r="AC143" s="151" t="s">
        <v>1066</v>
      </c>
      <c r="AD143" s="151">
        <v>24</v>
      </c>
      <c r="AE143" s="151" t="s">
        <v>268</v>
      </c>
      <c r="AF143" s="151" t="s">
        <v>1300</v>
      </c>
      <c r="AG143" s="151" t="s">
        <v>383</v>
      </c>
      <c r="AH143" s="151" t="s">
        <v>278</v>
      </c>
      <c r="AI143" s="151" t="s">
        <v>1299</v>
      </c>
      <c r="AJ143" s="154">
        <v>2240</v>
      </c>
      <c r="AK143" s="154">
        <v>2240</v>
      </c>
      <c r="AL143" s="151" t="s">
        <v>1301</v>
      </c>
      <c r="AM143" s="154">
        <v>27607.08</v>
      </c>
      <c r="AN143" s="154">
        <v>10472.92</v>
      </c>
      <c r="AO143" s="154">
        <v>38080</v>
      </c>
      <c r="AP143" s="154">
        <v>14392.92</v>
      </c>
      <c r="AQ143" s="154">
        <v>1213.08</v>
      </c>
      <c r="AR143" s="154">
        <v>15606</v>
      </c>
      <c r="AS143" s="154">
        <v>14392.92</v>
      </c>
      <c r="AT143" s="154">
        <v>1213.08</v>
      </c>
      <c r="AU143" s="154">
        <v>15606</v>
      </c>
      <c r="AV143" s="151">
        <v>32</v>
      </c>
      <c r="AW143" s="141"/>
      <c r="AX143" s="141"/>
      <c r="AY143" s="122"/>
      <c r="AZ143" s="122"/>
      <c r="BA143" s="122"/>
      <c r="BB143" s="151" t="s">
        <v>288</v>
      </c>
      <c r="BC143" s="122"/>
      <c r="BD143" s="151" t="s">
        <v>294</v>
      </c>
      <c r="BE143" s="154">
        <v>42000</v>
      </c>
      <c r="BF143" s="151" t="s">
        <v>618</v>
      </c>
      <c r="BG143" s="151" t="s">
        <v>981</v>
      </c>
      <c r="BH143" s="155" t="s">
        <v>1472</v>
      </c>
      <c r="BI143" s="95" t="s">
        <v>100</v>
      </c>
      <c r="BJ143" s="121">
        <v>46240</v>
      </c>
      <c r="BK143" s="94" t="s">
        <v>103</v>
      </c>
      <c r="BL143" s="95" t="s">
        <v>108</v>
      </c>
      <c r="BM143" s="96" t="s">
        <v>181</v>
      </c>
      <c r="BN143" s="94" t="s">
        <v>223</v>
      </c>
      <c r="BO143" s="94"/>
      <c r="BP143" s="42"/>
      <c r="BQ143" s="149" t="s">
        <v>328</v>
      </c>
    </row>
    <row r="144" spans="1:69" ht="26.4" hidden="1" x14ac:dyDescent="0.3">
      <c r="A144" s="130">
        <v>143</v>
      </c>
      <c r="B144" s="151" t="s">
        <v>252</v>
      </c>
      <c r="C144" s="151" t="s">
        <v>253</v>
      </c>
      <c r="D144" s="151" t="s">
        <v>415</v>
      </c>
      <c r="E144" s="151" t="s">
        <v>416</v>
      </c>
      <c r="F144" s="151" t="s">
        <v>416</v>
      </c>
      <c r="G144" s="151" t="s">
        <v>417</v>
      </c>
      <c r="H144" s="151" t="s">
        <v>418</v>
      </c>
      <c r="I144" s="151">
        <v>35998</v>
      </c>
      <c r="J144" s="151" t="s">
        <v>440</v>
      </c>
      <c r="K144" s="151">
        <v>35998</v>
      </c>
      <c r="L144" s="151" t="s">
        <v>420</v>
      </c>
      <c r="M144" s="151" t="s">
        <v>421</v>
      </c>
      <c r="N144" s="151">
        <v>53828</v>
      </c>
      <c r="O144" s="151" t="s">
        <v>441</v>
      </c>
      <c r="P144" s="151">
        <v>79308</v>
      </c>
      <c r="Q144" s="151" t="s">
        <v>555</v>
      </c>
      <c r="R144" s="151" t="s">
        <v>266</v>
      </c>
      <c r="S144" s="151" t="s">
        <v>619</v>
      </c>
      <c r="T144" s="151" t="s">
        <v>619</v>
      </c>
      <c r="U144" s="151" t="s">
        <v>255</v>
      </c>
      <c r="V144" s="151" t="s">
        <v>256</v>
      </c>
      <c r="W144" s="151">
        <v>541</v>
      </c>
      <c r="X144" s="151" t="s">
        <v>259</v>
      </c>
      <c r="Y144" s="151">
        <v>354002111</v>
      </c>
      <c r="Z144" s="151" t="s">
        <v>802</v>
      </c>
      <c r="AA144" s="151" t="s">
        <v>282</v>
      </c>
      <c r="AB144" s="154">
        <v>65000</v>
      </c>
      <c r="AC144" s="151" t="s">
        <v>1049</v>
      </c>
      <c r="AD144" s="151">
        <v>24</v>
      </c>
      <c r="AE144" s="151" t="s">
        <v>262</v>
      </c>
      <c r="AF144" s="151" t="s">
        <v>1302</v>
      </c>
      <c r="AG144" s="151" t="s">
        <v>1190</v>
      </c>
      <c r="AH144" s="151" t="s">
        <v>276</v>
      </c>
      <c r="AI144" s="151" t="s">
        <v>374</v>
      </c>
      <c r="AJ144" s="154">
        <v>3470</v>
      </c>
      <c r="AK144" s="154">
        <v>3470</v>
      </c>
      <c r="AL144" s="151" t="s">
        <v>1303</v>
      </c>
      <c r="AM144" s="154">
        <v>42842.69</v>
      </c>
      <c r="AN144" s="154">
        <v>16147.31</v>
      </c>
      <c r="AO144" s="154">
        <v>58990</v>
      </c>
      <c r="AP144" s="154">
        <v>22157.31</v>
      </c>
      <c r="AQ144" s="154">
        <v>1942.69</v>
      </c>
      <c r="AR144" s="154">
        <v>24100</v>
      </c>
      <c r="AS144" s="154">
        <v>22157.31</v>
      </c>
      <c r="AT144" s="154">
        <v>1942.69</v>
      </c>
      <c r="AU144" s="154">
        <v>24100</v>
      </c>
      <c r="AV144" s="151">
        <v>32</v>
      </c>
      <c r="AW144" s="141"/>
      <c r="AX144" s="141"/>
      <c r="AY144" s="122"/>
      <c r="AZ144" s="122"/>
      <c r="BA144" s="122"/>
      <c r="BB144" s="151" t="s">
        <v>288</v>
      </c>
      <c r="BC144" s="122"/>
      <c r="BD144" s="151"/>
      <c r="BE144" s="154">
        <v>0</v>
      </c>
      <c r="BF144" s="151" t="s">
        <v>619</v>
      </c>
      <c r="BG144" s="151" t="s">
        <v>982</v>
      </c>
      <c r="BH144" s="155" t="s">
        <v>1472</v>
      </c>
      <c r="BI144" s="95" t="s">
        <v>100</v>
      </c>
      <c r="BJ144" s="121">
        <v>46239</v>
      </c>
      <c r="BK144" s="94" t="s">
        <v>103</v>
      </c>
      <c r="BL144" s="95" t="s">
        <v>108</v>
      </c>
      <c r="BM144" s="96" t="s">
        <v>181</v>
      </c>
      <c r="BN144" s="94" t="s">
        <v>223</v>
      </c>
      <c r="BO144" s="94"/>
      <c r="BP144" s="42"/>
      <c r="BQ144" s="149" t="s">
        <v>328</v>
      </c>
    </row>
    <row r="145" spans="1:69" ht="26.4" hidden="1" x14ac:dyDescent="0.3">
      <c r="A145" s="130">
        <v>144</v>
      </c>
      <c r="B145" s="151" t="s">
        <v>252</v>
      </c>
      <c r="C145" s="151" t="s">
        <v>253</v>
      </c>
      <c r="D145" s="151" t="s">
        <v>415</v>
      </c>
      <c r="E145" s="151" t="s">
        <v>416</v>
      </c>
      <c r="F145" s="151" t="s">
        <v>416</v>
      </c>
      <c r="G145" s="151" t="s">
        <v>417</v>
      </c>
      <c r="H145" s="151" t="s">
        <v>418</v>
      </c>
      <c r="I145" s="151">
        <v>35945</v>
      </c>
      <c r="J145" s="151" t="s">
        <v>583</v>
      </c>
      <c r="K145" s="151">
        <v>35945</v>
      </c>
      <c r="L145" s="151" t="s">
        <v>420</v>
      </c>
      <c r="M145" s="151" t="s">
        <v>421</v>
      </c>
      <c r="N145" s="151">
        <v>53764</v>
      </c>
      <c r="O145" s="151" t="s">
        <v>584</v>
      </c>
      <c r="P145" s="151">
        <v>398422</v>
      </c>
      <c r="Q145" s="151" t="s">
        <v>585</v>
      </c>
      <c r="R145" s="151" t="s">
        <v>266</v>
      </c>
      <c r="S145" s="151" t="s">
        <v>620</v>
      </c>
      <c r="T145" s="151" t="s">
        <v>620</v>
      </c>
      <c r="U145" s="151" t="s">
        <v>260</v>
      </c>
      <c r="V145" s="151" t="s">
        <v>256</v>
      </c>
      <c r="W145" s="151">
        <v>0</v>
      </c>
      <c r="X145" s="151" t="s">
        <v>259</v>
      </c>
      <c r="Y145" s="151">
        <v>354003610</v>
      </c>
      <c r="Z145" s="151" t="s">
        <v>737</v>
      </c>
      <c r="AA145" s="151" t="s">
        <v>1304</v>
      </c>
      <c r="AB145" s="154">
        <v>52000</v>
      </c>
      <c r="AC145" s="151" t="s">
        <v>1049</v>
      </c>
      <c r="AD145" s="151">
        <v>24</v>
      </c>
      <c r="AE145" s="151" t="s">
        <v>273</v>
      </c>
      <c r="AF145" s="151" t="s">
        <v>1305</v>
      </c>
      <c r="AG145" s="151" t="s">
        <v>1306</v>
      </c>
      <c r="AH145" s="151" t="s">
        <v>278</v>
      </c>
      <c r="AI145" s="151" t="s">
        <v>374</v>
      </c>
      <c r="AJ145" s="154">
        <v>2780</v>
      </c>
      <c r="AK145" s="154">
        <v>2780</v>
      </c>
      <c r="AL145" s="151" t="s">
        <v>1307</v>
      </c>
      <c r="AM145" s="154">
        <v>34403.99</v>
      </c>
      <c r="AN145" s="154">
        <v>12863.01</v>
      </c>
      <c r="AO145" s="154">
        <v>47267</v>
      </c>
      <c r="AP145" s="154">
        <v>17596.009999999998</v>
      </c>
      <c r="AQ145" s="154">
        <v>1524.99</v>
      </c>
      <c r="AR145" s="154">
        <v>19121</v>
      </c>
      <c r="AS145" s="154">
        <v>17596.009999999998</v>
      </c>
      <c r="AT145" s="154">
        <v>1524.99</v>
      </c>
      <c r="AU145" s="154">
        <v>19121</v>
      </c>
      <c r="AV145" s="151">
        <v>31</v>
      </c>
      <c r="AW145" s="141"/>
      <c r="AX145" s="141"/>
      <c r="AY145" s="122"/>
      <c r="AZ145" s="122"/>
      <c r="BA145" s="122"/>
      <c r="BB145" s="151" t="s">
        <v>288</v>
      </c>
      <c r="BC145" s="122"/>
      <c r="BD145" s="151" t="s">
        <v>297</v>
      </c>
      <c r="BE145" s="154">
        <v>52000</v>
      </c>
      <c r="BF145" s="151" t="s">
        <v>620</v>
      </c>
      <c r="BG145" s="151" t="s">
        <v>983</v>
      </c>
      <c r="BH145" s="155" t="s">
        <v>1472</v>
      </c>
      <c r="BI145" s="95" t="s">
        <v>100</v>
      </c>
      <c r="BJ145" s="121">
        <v>46241</v>
      </c>
      <c r="BK145" s="94" t="s">
        <v>103</v>
      </c>
      <c r="BL145" s="95" t="s">
        <v>108</v>
      </c>
      <c r="BM145" s="96" t="s">
        <v>181</v>
      </c>
      <c r="BN145" s="94" t="s">
        <v>223</v>
      </c>
      <c r="BO145" s="94"/>
      <c r="BP145" s="42"/>
      <c r="BQ145" s="149" t="s">
        <v>328</v>
      </c>
    </row>
    <row r="146" spans="1:69" ht="26.4" hidden="1" x14ac:dyDescent="0.3">
      <c r="A146" s="130">
        <v>145</v>
      </c>
      <c r="B146" s="151" t="s">
        <v>252</v>
      </c>
      <c r="C146" s="151" t="s">
        <v>253</v>
      </c>
      <c r="D146" s="151" t="s">
        <v>415</v>
      </c>
      <c r="E146" s="151" t="s">
        <v>416</v>
      </c>
      <c r="F146" s="151" t="s">
        <v>416</v>
      </c>
      <c r="G146" s="151" t="s">
        <v>417</v>
      </c>
      <c r="H146" s="151" t="s">
        <v>418</v>
      </c>
      <c r="I146" s="151">
        <v>35945</v>
      </c>
      <c r="J146" s="151" t="s">
        <v>583</v>
      </c>
      <c r="K146" s="151">
        <v>35945</v>
      </c>
      <c r="L146" s="151" t="s">
        <v>420</v>
      </c>
      <c r="M146" s="151" t="s">
        <v>421</v>
      </c>
      <c r="N146" s="151">
        <v>53765</v>
      </c>
      <c r="O146" s="151" t="s">
        <v>596</v>
      </c>
      <c r="P146" s="151">
        <v>79288</v>
      </c>
      <c r="Q146" s="151" t="s">
        <v>585</v>
      </c>
      <c r="R146" s="151" t="s">
        <v>267</v>
      </c>
      <c r="S146" s="151" t="s">
        <v>597</v>
      </c>
      <c r="T146" s="151" t="s">
        <v>597</v>
      </c>
      <c r="U146" s="151" t="s">
        <v>260</v>
      </c>
      <c r="V146" s="151" t="s">
        <v>256</v>
      </c>
      <c r="W146" s="151">
        <v>0</v>
      </c>
      <c r="X146" s="151" t="s">
        <v>259</v>
      </c>
      <c r="Y146" s="151">
        <v>354051594</v>
      </c>
      <c r="Z146" s="151" t="s">
        <v>339</v>
      </c>
      <c r="AA146" s="151" t="s">
        <v>1308</v>
      </c>
      <c r="AB146" s="154">
        <v>30000</v>
      </c>
      <c r="AC146" s="151" t="s">
        <v>1049</v>
      </c>
      <c r="AD146" s="151">
        <v>18</v>
      </c>
      <c r="AE146" s="151" t="s">
        <v>280</v>
      </c>
      <c r="AF146" s="151" t="s">
        <v>1257</v>
      </c>
      <c r="AG146" s="151" t="s">
        <v>1258</v>
      </c>
      <c r="AH146" s="151" t="s">
        <v>278</v>
      </c>
      <c r="AI146" s="151" t="s">
        <v>1309</v>
      </c>
      <c r="AJ146" s="154">
        <v>2020</v>
      </c>
      <c r="AK146" s="154">
        <v>2020</v>
      </c>
      <c r="AL146" s="151" t="s">
        <v>1259</v>
      </c>
      <c r="AM146" s="154">
        <v>22234.99</v>
      </c>
      <c r="AN146" s="154">
        <v>6045.01</v>
      </c>
      <c r="AO146" s="154">
        <v>28280</v>
      </c>
      <c r="AP146" s="154">
        <v>7765.01</v>
      </c>
      <c r="AQ146" s="154">
        <v>397.99</v>
      </c>
      <c r="AR146" s="154">
        <v>8163</v>
      </c>
      <c r="AS146" s="154">
        <v>7765.01</v>
      </c>
      <c r="AT146" s="154">
        <v>397.99</v>
      </c>
      <c r="AU146" s="154">
        <v>8163</v>
      </c>
      <c r="AV146" s="151">
        <v>30</v>
      </c>
      <c r="AW146" s="141"/>
      <c r="AX146" s="141"/>
      <c r="AY146" s="122"/>
      <c r="AZ146" s="122"/>
      <c r="BA146" s="122"/>
      <c r="BB146" s="151" t="s">
        <v>288</v>
      </c>
      <c r="BC146" s="122"/>
      <c r="BD146" s="151" t="s">
        <v>294</v>
      </c>
      <c r="BE146" s="154">
        <v>30000</v>
      </c>
      <c r="BF146" s="151" t="s">
        <v>597</v>
      </c>
      <c r="BG146" s="151" t="s">
        <v>968</v>
      </c>
      <c r="BH146" s="155" t="s">
        <v>1472</v>
      </c>
      <c r="BI146" s="95" t="s">
        <v>100</v>
      </c>
      <c r="BJ146" s="121">
        <v>46241</v>
      </c>
      <c r="BK146" s="94" t="s">
        <v>103</v>
      </c>
      <c r="BL146" s="95" t="s">
        <v>108</v>
      </c>
      <c r="BM146" s="96" t="s">
        <v>181</v>
      </c>
      <c r="BN146" s="94" t="s">
        <v>223</v>
      </c>
      <c r="BO146" s="94"/>
      <c r="BP146" s="42"/>
      <c r="BQ146" s="149" t="s">
        <v>328</v>
      </c>
    </row>
    <row r="147" spans="1:69" ht="26.4" hidden="1" x14ac:dyDescent="0.3">
      <c r="A147" s="130">
        <v>146</v>
      </c>
      <c r="B147" s="151" t="s">
        <v>252</v>
      </c>
      <c r="C147" s="151" t="s">
        <v>253</v>
      </c>
      <c r="D147" s="151" t="s">
        <v>415</v>
      </c>
      <c r="E147" s="151" t="s">
        <v>416</v>
      </c>
      <c r="F147" s="151" t="s">
        <v>416</v>
      </c>
      <c r="G147" s="151" t="s">
        <v>417</v>
      </c>
      <c r="H147" s="151" t="s">
        <v>418</v>
      </c>
      <c r="I147" s="151">
        <v>36011</v>
      </c>
      <c r="J147" s="151" t="s">
        <v>459</v>
      </c>
      <c r="K147" s="151">
        <v>36011</v>
      </c>
      <c r="L147" s="151" t="s">
        <v>420</v>
      </c>
      <c r="M147" s="151" t="s">
        <v>421</v>
      </c>
      <c r="N147" s="151">
        <v>53898</v>
      </c>
      <c r="O147" s="151" t="s">
        <v>501</v>
      </c>
      <c r="P147" s="151">
        <v>79070</v>
      </c>
      <c r="Q147" s="151" t="s">
        <v>502</v>
      </c>
      <c r="R147" s="151" t="s">
        <v>266</v>
      </c>
      <c r="S147" s="151" t="s">
        <v>621</v>
      </c>
      <c r="T147" s="151" t="s">
        <v>621</v>
      </c>
      <c r="U147" s="151" t="s">
        <v>255</v>
      </c>
      <c r="V147" s="151" t="s">
        <v>256</v>
      </c>
      <c r="W147" s="151">
        <v>541</v>
      </c>
      <c r="X147" s="151" t="s">
        <v>259</v>
      </c>
      <c r="Y147" s="151">
        <v>354086906</v>
      </c>
      <c r="Z147" s="151" t="s">
        <v>803</v>
      </c>
      <c r="AA147" s="151" t="s">
        <v>323</v>
      </c>
      <c r="AB147" s="154">
        <v>42000</v>
      </c>
      <c r="AC147" s="151" t="s">
        <v>1066</v>
      </c>
      <c r="AD147" s="151">
        <v>24</v>
      </c>
      <c r="AE147" s="151" t="s">
        <v>268</v>
      </c>
      <c r="AF147" s="151" t="s">
        <v>379</v>
      </c>
      <c r="AG147" s="151" t="s">
        <v>1310</v>
      </c>
      <c r="AH147" s="151" t="s">
        <v>278</v>
      </c>
      <c r="AI147" s="151" t="s">
        <v>1299</v>
      </c>
      <c r="AJ147" s="154">
        <v>2240</v>
      </c>
      <c r="AK147" s="154">
        <v>2240</v>
      </c>
      <c r="AL147" s="151" t="s">
        <v>1311</v>
      </c>
      <c r="AM147" s="154">
        <v>13721.26</v>
      </c>
      <c r="AN147" s="154">
        <v>6438.74</v>
      </c>
      <c r="AO147" s="154">
        <v>20160</v>
      </c>
      <c r="AP147" s="154">
        <v>28278.74</v>
      </c>
      <c r="AQ147" s="154">
        <v>4923.26</v>
      </c>
      <c r="AR147" s="154">
        <v>33202</v>
      </c>
      <c r="AS147" s="154">
        <v>28278.74</v>
      </c>
      <c r="AT147" s="154">
        <v>4923.26</v>
      </c>
      <c r="AU147" s="154">
        <v>33202</v>
      </c>
      <c r="AV147" s="151">
        <v>32</v>
      </c>
      <c r="AW147" s="141"/>
      <c r="AX147" s="141"/>
      <c r="AY147" s="122"/>
      <c r="AZ147" s="122"/>
      <c r="BA147" s="122"/>
      <c r="BB147" s="151" t="s">
        <v>288</v>
      </c>
      <c r="BC147" s="122"/>
      <c r="BD147" s="151" t="s">
        <v>279</v>
      </c>
      <c r="BE147" s="154">
        <v>42000</v>
      </c>
      <c r="BF147" s="151" t="s">
        <v>621</v>
      </c>
      <c r="BG147" s="151" t="s">
        <v>984</v>
      </c>
      <c r="BH147" s="155" t="s">
        <v>1472</v>
      </c>
      <c r="BI147" s="95" t="s">
        <v>100</v>
      </c>
      <c r="BJ147" s="121">
        <v>46240</v>
      </c>
      <c r="BK147" s="94" t="s">
        <v>103</v>
      </c>
      <c r="BL147" s="95" t="s">
        <v>108</v>
      </c>
      <c r="BM147" s="96" t="s">
        <v>181</v>
      </c>
      <c r="BN147" s="94" t="s">
        <v>223</v>
      </c>
      <c r="BO147" s="94"/>
      <c r="BP147" s="42"/>
      <c r="BQ147" s="149" t="s">
        <v>328</v>
      </c>
    </row>
    <row r="148" spans="1:69" ht="26.4" hidden="1" x14ac:dyDescent="0.3">
      <c r="A148" s="130">
        <v>147</v>
      </c>
      <c r="B148" s="151" t="s">
        <v>252</v>
      </c>
      <c r="C148" s="151" t="s">
        <v>253</v>
      </c>
      <c r="D148" s="151" t="s">
        <v>415</v>
      </c>
      <c r="E148" s="151" t="s">
        <v>416</v>
      </c>
      <c r="F148" s="151" t="s">
        <v>416</v>
      </c>
      <c r="G148" s="151" t="s">
        <v>417</v>
      </c>
      <c r="H148" s="151" t="s">
        <v>418</v>
      </c>
      <c r="I148" s="151">
        <v>36058</v>
      </c>
      <c r="J148" s="151" t="s">
        <v>509</v>
      </c>
      <c r="K148" s="151">
        <v>36058</v>
      </c>
      <c r="L148" s="151" t="s">
        <v>420</v>
      </c>
      <c r="M148" s="151" t="s">
        <v>421</v>
      </c>
      <c r="N148" s="151">
        <v>53908</v>
      </c>
      <c r="O148" s="151" t="s">
        <v>262</v>
      </c>
      <c r="P148" s="151">
        <v>79312</v>
      </c>
      <c r="Q148" s="151" t="s">
        <v>589</v>
      </c>
      <c r="R148" s="151" t="s">
        <v>267</v>
      </c>
      <c r="S148" s="151" t="s">
        <v>590</v>
      </c>
      <c r="T148" s="151" t="s">
        <v>590</v>
      </c>
      <c r="U148" s="151" t="s">
        <v>307</v>
      </c>
      <c r="V148" s="151" t="s">
        <v>263</v>
      </c>
      <c r="W148" s="151">
        <v>0</v>
      </c>
      <c r="X148" s="151" t="s">
        <v>259</v>
      </c>
      <c r="Y148" s="151">
        <v>354089201</v>
      </c>
      <c r="Z148" s="151" t="s">
        <v>785</v>
      </c>
      <c r="AA148" s="151" t="s">
        <v>1312</v>
      </c>
      <c r="AB148" s="154">
        <v>30000</v>
      </c>
      <c r="AC148" s="151" t="s">
        <v>1066</v>
      </c>
      <c r="AD148" s="151">
        <v>18</v>
      </c>
      <c r="AE148" s="151" t="s">
        <v>280</v>
      </c>
      <c r="AF148" s="151" t="s">
        <v>1238</v>
      </c>
      <c r="AG148" s="151" t="s">
        <v>1239</v>
      </c>
      <c r="AH148" s="151" t="s">
        <v>276</v>
      </c>
      <c r="AI148" s="151" t="s">
        <v>1299</v>
      </c>
      <c r="AJ148" s="154">
        <v>2020</v>
      </c>
      <c r="AK148" s="154">
        <v>2020</v>
      </c>
      <c r="AL148" s="151" t="s">
        <v>1313</v>
      </c>
      <c r="AM148" s="154">
        <v>10628.29</v>
      </c>
      <c r="AN148" s="154">
        <v>3511.71</v>
      </c>
      <c r="AO148" s="154">
        <v>14140</v>
      </c>
      <c r="AP148" s="154">
        <v>19371.71</v>
      </c>
      <c r="AQ148" s="154">
        <v>2532.29</v>
      </c>
      <c r="AR148" s="154">
        <v>21904</v>
      </c>
      <c r="AS148" s="154">
        <v>19371.71</v>
      </c>
      <c r="AT148" s="154">
        <v>2532.29</v>
      </c>
      <c r="AU148" s="154">
        <v>21904</v>
      </c>
      <c r="AV148" s="151">
        <v>32</v>
      </c>
      <c r="AW148" s="141"/>
      <c r="AX148" s="141"/>
      <c r="AY148" s="122"/>
      <c r="AZ148" s="122"/>
      <c r="BA148" s="122"/>
      <c r="BB148" s="151" t="s">
        <v>288</v>
      </c>
      <c r="BC148" s="122"/>
      <c r="BD148" s="151"/>
      <c r="BE148" s="154">
        <v>0</v>
      </c>
      <c r="BF148" s="151" t="s">
        <v>590</v>
      </c>
      <c r="BG148" s="151" t="s">
        <v>963</v>
      </c>
      <c r="BH148" s="155" t="s">
        <v>1472</v>
      </c>
      <c r="BI148" s="95" t="s">
        <v>100</v>
      </c>
      <c r="BJ148" s="121">
        <v>46239</v>
      </c>
      <c r="BK148" s="94" t="s">
        <v>103</v>
      </c>
      <c r="BL148" s="95" t="s">
        <v>108</v>
      </c>
      <c r="BM148" s="96" t="s">
        <v>181</v>
      </c>
      <c r="BN148" s="94" t="s">
        <v>223</v>
      </c>
      <c r="BO148" s="94"/>
      <c r="BP148" s="42"/>
      <c r="BQ148" s="149" t="s">
        <v>328</v>
      </c>
    </row>
    <row r="149" spans="1:69" ht="26.4" hidden="1" x14ac:dyDescent="0.3">
      <c r="A149" s="130">
        <v>148</v>
      </c>
      <c r="B149" s="151" t="s">
        <v>252</v>
      </c>
      <c r="C149" s="151" t="s">
        <v>253</v>
      </c>
      <c r="D149" s="151" t="s">
        <v>415</v>
      </c>
      <c r="E149" s="151" t="s">
        <v>416</v>
      </c>
      <c r="F149" s="151" t="s">
        <v>416</v>
      </c>
      <c r="G149" s="151" t="s">
        <v>417</v>
      </c>
      <c r="H149" s="151" t="s">
        <v>418</v>
      </c>
      <c r="I149" s="151">
        <v>36058</v>
      </c>
      <c r="J149" s="151" t="s">
        <v>509</v>
      </c>
      <c r="K149" s="151">
        <v>36058</v>
      </c>
      <c r="L149" s="151" t="s">
        <v>420</v>
      </c>
      <c r="M149" s="151" t="s">
        <v>421</v>
      </c>
      <c r="N149" s="151">
        <v>53908</v>
      </c>
      <c r="O149" s="151" t="s">
        <v>262</v>
      </c>
      <c r="P149" s="151">
        <v>79087</v>
      </c>
      <c r="Q149" s="151" t="s">
        <v>510</v>
      </c>
      <c r="R149" s="151" t="s">
        <v>266</v>
      </c>
      <c r="S149" s="151" t="s">
        <v>622</v>
      </c>
      <c r="T149" s="151" t="s">
        <v>622</v>
      </c>
      <c r="U149" s="151" t="s">
        <v>257</v>
      </c>
      <c r="V149" s="151" t="s">
        <v>256</v>
      </c>
      <c r="W149" s="151">
        <v>0</v>
      </c>
      <c r="X149" s="151" t="s">
        <v>623</v>
      </c>
      <c r="Y149" s="151">
        <v>354188301</v>
      </c>
      <c r="Z149" s="151" t="s">
        <v>804</v>
      </c>
      <c r="AA149" s="151" t="s">
        <v>386</v>
      </c>
      <c r="AB149" s="154">
        <v>80000</v>
      </c>
      <c r="AC149" s="151" t="s">
        <v>1066</v>
      </c>
      <c r="AD149" s="151">
        <v>24</v>
      </c>
      <c r="AE149" s="151" t="s">
        <v>1118</v>
      </c>
      <c r="AF149" s="151" t="s">
        <v>382</v>
      </c>
      <c r="AG149" s="151" t="s">
        <v>1239</v>
      </c>
      <c r="AH149" s="151" t="s">
        <v>278</v>
      </c>
      <c r="AI149" s="151" t="s">
        <v>1314</v>
      </c>
      <c r="AJ149" s="154">
        <v>4270</v>
      </c>
      <c r="AK149" s="154">
        <v>4270</v>
      </c>
      <c r="AL149" s="151" t="s">
        <v>284</v>
      </c>
      <c r="AM149" s="154">
        <v>4351.22</v>
      </c>
      <c r="AN149" s="154">
        <v>4188.78</v>
      </c>
      <c r="AO149" s="154">
        <v>8540</v>
      </c>
      <c r="AP149" s="154">
        <v>75648.78</v>
      </c>
      <c r="AQ149" s="154">
        <v>19777.22</v>
      </c>
      <c r="AR149" s="154">
        <v>95426</v>
      </c>
      <c r="AS149" s="154">
        <v>75648.78</v>
      </c>
      <c r="AT149" s="154">
        <v>19777.22</v>
      </c>
      <c r="AU149" s="154">
        <v>95426</v>
      </c>
      <c r="AV149" s="151">
        <v>31</v>
      </c>
      <c r="AW149" s="141"/>
      <c r="AX149" s="141"/>
      <c r="AY149" s="122"/>
      <c r="AZ149" s="122"/>
      <c r="BA149" s="122"/>
      <c r="BB149" s="151" t="s">
        <v>288</v>
      </c>
      <c r="BC149" s="122"/>
      <c r="BD149" s="151"/>
      <c r="BE149" s="154">
        <v>0</v>
      </c>
      <c r="BF149" s="151" t="s">
        <v>622</v>
      </c>
      <c r="BG149" s="151" t="s">
        <v>985</v>
      </c>
      <c r="BH149" s="155" t="s">
        <v>1472</v>
      </c>
      <c r="BI149" s="95" t="s">
        <v>100</v>
      </c>
      <c r="BJ149" s="121">
        <v>46239</v>
      </c>
      <c r="BK149" s="94" t="s">
        <v>103</v>
      </c>
      <c r="BL149" s="95" t="s">
        <v>108</v>
      </c>
      <c r="BM149" s="96" t="s">
        <v>181</v>
      </c>
      <c r="BN149" s="94" t="s">
        <v>223</v>
      </c>
      <c r="BO149" s="94"/>
      <c r="BP149" s="42"/>
      <c r="BQ149" s="149" t="s">
        <v>328</v>
      </c>
    </row>
    <row r="150" spans="1:69" ht="26.4" hidden="1" x14ac:dyDescent="0.3">
      <c r="A150" s="130">
        <v>149</v>
      </c>
      <c r="B150" s="151" t="s">
        <v>252</v>
      </c>
      <c r="C150" s="151" t="s">
        <v>253</v>
      </c>
      <c r="D150" s="151" t="s">
        <v>415</v>
      </c>
      <c r="E150" s="151" t="s">
        <v>416</v>
      </c>
      <c r="F150" s="151" t="s">
        <v>416</v>
      </c>
      <c r="G150" s="151" t="s">
        <v>417</v>
      </c>
      <c r="H150" s="151" t="s">
        <v>418</v>
      </c>
      <c r="I150" s="151">
        <v>36011</v>
      </c>
      <c r="J150" s="151" t="s">
        <v>459</v>
      </c>
      <c r="K150" s="151">
        <v>36011</v>
      </c>
      <c r="L150" s="151" t="s">
        <v>420</v>
      </c>
      <c r="M150" s="151" t="s">
        <v>421</v>
      </c>
      <c r="N150" s="151">
        <v>53867</v>
      </c>
      <c r="O150" s="151" t="s">
        <v>484</v>
      </c>
      <c r="P150" s="151">
        <v>79021</v>
      </c>
      <c r="Q150" s="151" t="s">
        <v>485</v>
      </c>
      <c r="R150" s="151" t="s">
        <v>266</v>
      </c>
      <c r="S150" s="151" t="s">
        <v>624</v>
      </c>
      <c r="T150" s="151" t="s">
        <v>624</v>
      </c>
      <c r="U150" s="151" t="s">
        <v>260</v>
      </c>
      <c r="V150" s="151" t="s">
        <v>256</v>
      </c>
      <c r="W150" s="151">
        <v>541</v>
      </c>
      <c r="X150" s="151" t="s">
        <v>259</v>
      </c>
      <c r="Y150" s="151">
        <v>354255058</v>
      </c>
      <c r="Z150" s="151" t="s">
        <v>805</v>
      </c>
      <c r="AA150" s="151" t="s">
        <v>1315</v>
      </c>
      <c r="AB150" s="154">
        <v>42000</v>
      </c>
      <c r="AC150" s="151" t="s">
        <v>1066</v>
      </c>
      <c r="AD150" s="151">
        <v>24</v>
      </c>
      <c r="AE150" s="151" t="s">
        <v>268</v>
      </c>
      <c r="AF150" s="151" t="s">
        <v>1316</v>
      </c>
      <c r="AG150" s="151" t="s">
        <v>1317</v>
      </c>
      <c r="AH150" s="151" t="s">
        <v>278</v>
      </c>
      <c r="AI150" s="151" t="s">
        <v>1314</v>
      </c>
      <c r="AJ150" s="154">
        <v>2240</v>
      </c>
      <c r="AK150" s="154">
        <v>2240</v>
      </c>
      <c r="AL150" s="151" t="s">
        <v>1318</v>
      </c>
      <c r="AM150" s="154">
        <v>39133.519999999997</v>
      </c>
      <c r="AN150" s="154">
        <v>12386.48</v>
      </c>
      <c r="AO150" s="154">
        <v>51520</v>
      </c>
      <c r="AP150" s="154">
        <v>2866.48</v>
      </c>
      <c r="AQ150" s="154">
        <v>69.52</v>
      </c>
      <c r="AR150" s="154">
        <v>2936</v>
      </c>
      <c r="AS150" s="154">
        <v>2866.48</v>
      </c>
      <c r="AT150" s="154">
        <v>69.52</v>
      </c>
      <c r="AU150" s="154">
        <v>2936</v>
      </c>
      <c r="AV150" s="151">
        <v>31</v>
      </c>
      <c r="AW150" s="141"/>
      <c r="AX150" s="141"/>
      <c r="AY150" s="122"/>
      <c r="AZ150" s="122"/>
      <c r="BA150" s="122"/>
      <c r="BB150" s="151" t="s">
        <v>288</v>
      </c>
      <c r="BC150" s="122"/>
      <c r="BD150" s="151"/>
      <c r="BE150" s="154">
        <v>0</v>
      </c>
      <c r="BF150" s="151" t="s">
        <v>624</v>
      </c>
      <c r="BG150" s="151" t="s">
        <v>986</v>
      </c>
      <c r="BH150" s="155" t="s">
        <v>1472</v>
      </c>
      <c r="BI150" s="95" t="s">
        <v>100</v>
      </c>
      <c r="BJ150" s="121">
        <v>46240</v>
      </c>
      <c r="BK150" s="94" t="s">
        <v>103</v>
      </c>
      <c r="BL150" s="95" t="s">
        <v>108</v>
      </c>
      <c r="BM150" s="96" t="s">
        <v>181</v>
      </c>
      <c r="BN150" s="94" t="s">
        <v>223</v>
      </c>
      <c r="BO150" s="94"/>
      <c r="BP150" s="42"/>
      <c r="BQ150" s="149" t="s">
        <v>328</v>
      </c>
    </row>
    <row r="151" spans="1:69" ht="26.4" hidden="1" x14ac:dyDescent="0.3">
      <c r="A151" s="130">
        <v>150</v>
      </c>
      <c r="B151" s="151" t="s">
        <v>252</v>
      </c>
      <c r="C151" s="151" t="s">
        <v>253</v>
      </c>
      <c r="D151" s="151" t="s">
        <v>415</v>
      </c>
      <c r="E151" s="151" t="s">
        <v>416</v>
      </c>
      <c r="F151" s="151" t="s">
        <v>416</v>
      </c>
      <c r="G151" s="151" t="s">
        <v>417</v>
      </c>
      <c r="H151" s="151" t="s">
        <v>418</v>
      </c>
      <c r="I151" s="151">
        <v>36011</v>
      </c>
      <c r="J151" s="151" t="s">
        <v>459</v>
      </c>
      <c r="K151" s="151">
        <v>36011</v>
      </c>
      <c r="L151" s="151" t="s">
        <v>420</v>
      </c>
      <c r="M151" s="151" t="s">
        <v>421</v>
      </c>
      <c r="N151" s="151">
        <v>53867</v>
      </c>
      <c r="O151" s="151" t="s">
        <v>484</v>
      </c>
      <c r="P151" s="151">
        <v>79021</v>
      </c>
      <c r="Q151" s="151" t="s">
        <v>485</v>
      </c>
      <c r="R151" s="151" t="s">
        <v>266</v>
      </c>
      <c r="S151" s="151" t="s">
        <v>625</v>
      </c>
      <c r="T151" s="151" t="s">
        <v>625</v>
      </c>
      <c r="U151" s="151" t="s">
        <v>260</v>
      </c>
      <c r="V151" s="151" t="s">
        <v>256</v>
      </c>
      <c r="W151" s="151">
        <v>541</v>
      </c>
      <c r="X151" s="151" t="s">
        <v>259</v>
      </c>
      <c r="Y151" s="151">
        <v>354296783</v>
      </c>
      <c r="Z151" s="151" t="s">
        <v>806</v>
      </c>
      <c r="AA151" s="151" t="s">
        <v>1319</v>
      </c>
      <c r="AB151" s="154">
        <v>42000</v>
      </c>
      <c r="AC151" s="151" t="s">
        <v>1066</v>
      </c>
      <c r="AD151" s="151">
        <v>24</v>
      </c>
      <c r="AE151" s="151" t="s">
        <v>268</v>
      </c>
      <c r="AF151" s="151" t="s">
        <v>384</v>
      </c>
      <c r="AG151" s="151" t="s">
        <v>1320</v>
      </c>
      <c r="AH151" s="151" t="s">
        <v>278</v>
      </c>
      <c r="AI151" s="151" t="s">
        <v>1314</v>
      </c>
      <c r="AJ151" s="154">
        <v>2240</v>
      </c>
      <c r="AK151" s="154">
        <v>2240</v>
      </c>
      <c r="AL151" s="151" t="s">
        <v>1321</v>
      </c>
      <c r="AM151" s="154">
        <v>5204.7700000000004</v>
      </c>
      <c r="AN151" s="154">
        <v>3755.23</v>
      </c>
      <c r="AO151" s="154">
        <v>8960</v>
      </c>
      <c r="AP151" s="154">
        <v>36795.230000000003</v>
      </c>
      <c r="AQ151" s="154">
        <v>8653.77</v>
      </c>
      <c r="AR151" s="154">
        <v>45449</v>
      </c>
      <c r="AS151" s="154">
        <v>36795.230000000003</v>
      </c>
      <c r="AT151" s="154">
        <v>8653.77</v>
      </c>
      <c r="AU151" s="154">
        <v>45449</v>
      </c>
      <c r="AV151" s="151">
        <v>31</v>
      </c>
      <c r="AW151" s="141"/>
      <c r="AX151" s="141"/>
      <c r="AY151" s="122"/>
      <c r="AZ151" s="122"/>
      <c r="BA151" s="122"/>
      <c r="BB151" s="151" t="s">
        <v>288</v>
      </c>
      <c r="BC151" s="122"/>
      <c r="BD151" s="151" t="s">
        <v>293</v>
      </c>
      <c r="BE151" s="154">
        <v>42000</v>
      </c>
      <c r="BF151" s="151" t="s">
        <v>625</v>
      </c>
      <c r="BG151" s="151" t="s">
        <v>987</v>
      </c>
      <c r="BH151" s="155" t="s">
        <v>1472</v>
      </c>
      <c r="BI151" s="95" t="s">
        <v>100</v>
      </c>
      <c r="BJ151" s="121">
        <v>46240</v>
      </c>
      <c r="BK151" s="94" t="s">
        <v>103</v>
      </c>
      <c r="BL151" s="95" t="s">
        <v>108</v>
      </c>
      <c r="BM151" s="96" t="s">
        <v>181</v>
      </c>
      <c r="BN151" s="94" t="s">
        <v>223</v>
      </c>
      <c r="BO151" s="94"/>
      <c r="BP151" s="42"/>
      <c r="BQ151" s="149" t="s">
        <v>328</v>
      </c>
    </row>
    <row r="152" spans="1:69" ht="34.200000000000003" hidden="1" customHeight="1" x14ac:dyDescent="0.3">
      <c r="A152" s="130">
        <v>151</v>
      </c>
      <c r="B152" s="151" t="s">
        <v>252</v>
      </c>
      <c r="C152" s="151" t="s">
        <v>253</v>
      </c>
      <c r="D152" s="151" t="s">
        <v>415</v>
      </c>
      <c r="E152" s="151" t="s">
        <v>416</v>
      </c>
      <c r="F152" s="151" t="s">
        <v>416</v>
      </c>
      <c r="G152" s="151" t="s">
        <v>417</v>
      </c>
      <c r="H152" s="151" t="s">
        <v>418</v>
      </c>
      <c r="I152" s="151">
        <v>35936</v>
      </c>
      <c r="J152" s="151" t="s">
        <v>419</v>
      </c>
      <c r="K152" s="151">
        <v>35936</v>
      </c>
      <c r="L152" s="151" t="s">
        <v>420</v>
      </c>
      <c r="M152" s="151" t="s">
        <v>421</v>
      </c>
      <c r="N152" s="151">
        <v>53754</v>
      </c>
      <c r="O152" s="151" t="s">
        <v>422</v>
      </c>
      <c r="P152" s="151">
        <v>78890</v>
      </c>
      <c r="Q152" s="151" t="s">
        <v>423</v>
      </c>
      <c r="R152" s="151" t="s">
        <v>267</v>
      </c>
      <c r="S152" s="151" t="s">
        <v>595</v>
      </c>
      <c r="T152" s="151" t="s">
        <v>595</v>
      </c>
      <c r="U152" s="151" t="s">
        <v>260</v>
      </c>
      <c r="V152" s="151" t="s">
        <v>256</v>
      </c>
      <c r="W152" s="151">
        <v>0</v>
      </c>
      <c r="X152" s="151" t="s">
        <v>259</v>
      </c>
      <c r="Y152" s="151">
        <v>354312658</v>
      </c>
      <c r="Z152" s="151" t="s">
        <v>789</v>
      </c>
      <c r="AA152" s="151" t="s">
        <v>1322</v>
      </c>
      <c r="AB152" s="154">
        <v>30000</v>
      </c>
      <c r="AC152" s="151" t="s">
        <v>1049</v>
      </c>
      <c r="AD152" s="151">
        <v>18</v>
      </c>
      <c r="AE152" s="151" t="s">
        <v>280</v>
      </c>
      <c r="AF152" s="151" t="s">
        <v>1253</v>
      </c>
      <c r="AG152" s="151" t="s">
        <v>1209</v>
      </c>
      <c r="AH152" s="151" t="s">
        <v>269</v>
      </c>
      <c r="AI152" s="151" t="s">
        <v>1309</v>
      </c>
      <c r="AJ152" s="154">
        <v>2020</v>
      </c>
      <c r="AK152" s="154">
        <v>2020</v>
      </c>
      <c r="AL152" s="151" t="s">
        <v>1323</v>
      </c>
      <c r="AM152" s="154">
        <v>2527.62</v>
      </c>
      <c r="AN152" s="154">
        <v>1512.38</v>
      </c>
      <c r="AO152" s="154">
        <v>4040</v>
      </c>
      <c r="AP152" s="154">
        <v>27472.38</v>
      </c>
      <c r="AQ152" s="154">
        <v>5105.62</v>
      </c>
      <c r="AR152" s="154">
        <v>32578</v>
      </c>
      <c r="AS152" s="154">
        <v>27472.38</v>
      </c>
      <c r="AT152" s="154">
        <v>5105.62</v>
      </c>
      <c r="AU152" s="154">
        <v>32578</v>
      </c>
      <c r="AV152" s="151">
        <v>30</v>
      </c>
      <c r="AW152" s="141"/>
      <c r="AX152" s="141"/>
      <c r="AY152" s="122"/>
      <c r="AZ152" s="122"/>
      <c r="BA152" s="122"/>
      <c r="BB152" s="151" t="s">
        <v>288</v>
      </c>
      <c r="BC152" s="122"/>
      <c r="BD152" s="151"/>
      <c r="BE152" s="154">
        <v>0</v>
      </c>
      <c r="BF152" s="151" t="s">
        <v>595</v>
      </c>
      <c r="BG152" s="151" t="s">
        <v>967</v>
      </c>
      <c r="BH152" s="155" t="s">
        <v>1472</v>
      </c>
      <c r="BI152" s="95" t="s">
        <v>100</v>
      </c>
      <c r="BJ152" s="121">
        <v>46239</v>
      </c>
      <c r="BK152" s="94" t="s">
        <v>103</v>
      </c>
      <c r="BL152" s="95" t="s">
        <v>108</v>
      </c>
      <c r="BM152" s="96" t="s">
        <v>181</v>
      </c>
      <c r="BN152" s="94" t="s">
        <v>223</v>
      </c>
      <c r="BO152" s="94"/>
      <c r="BP152" s="42"/>
      <c r="BQ152" s="149" t="s">
        <v>328</v>
      </c>
    </row>
    <row r="153" spans="1:69" ht="34.200000000000003" hidden="1" customHeight="1" x14ac:dyDescent="0.3">
      <c r="A153" s="130">
        <v>152</v>
      </c>
      <c r="B153" s="151" t="s">
        <v>252</v>
      </c>
      <c r="C153" s="151" t="s">
        <v>253</v>
      </c>
      <c r="D153" s="151" t="s">
        <v>415</v>
      </c>
      <c r="E153" s="151" t="s">
        <v>416</v>
      </c>
      <c r="F153" s="151" t="s">
        <v>416</v>
      </c>
      <c r="G153" s="151" t="s">
        <v>417</v>
      </c>
      <c r="H153" s="151" t="s">
        <v>418</v>
      </c>
      <c r="I153" s="151">
        <v>35936</v>
      </c>
      <c r="J153" s="151" t="s">
        <v>419</v>
      </c>
      <c r="K153" s="151">
        <v>35936</v>
      </c>
      <c r="L153" s="151" t="s">
        <v>420</v>
      </c>
      <c r="M153" s="151" t="s">
        <v>421</v>
      </c>
      <c r="N153" s="151">
        <v>53754</v>
      </c>
      <c r="O153" s="151" t="s">
        <v>422</v>
      </c>
      <c r="P153" s="151">
        <v>78890</v>
      </c>
      <c r="Q153" s="151" t="s">
        <v>423</v>
      </c>
      <c r="R153" s="151" t="s">
        <v>266</v>
      </c>
      <c r="S153" s="151" t="s">
        <v>626</v>
      </c>
      <c r="T153" s="151" t="s">
        <v>626</v>
      </c>
      <c r="U153" s="151" t="s">
        <v>260</v>
      </c>
      <c r="V153" s="151" t="s">
        <v>256</v>
      </c>
      <c r="W153" s="151">
        <v>541</v>
      </c>
      <c r="X153" s="151" t="s">
        <v>259</v>
      </c>
      <c r="Y153" s="151">
        <v>354339099</v>
      </c>
      <c r="Z153" s="151" t="s">
        <v>807</v>
      </c>
      <c r="AA153" s="151" t="s">
        <v>1308</v>
      </c>
      <c r="AB153" s="154">
        <v>42000</v>
      </c>
      <c r="AC153" s="151" t="s">
        <v>1049</v>
      </c>
      <c r="AD153" s="151">
        <v>24</v>
      </c>
      <c r="AE153" s="151" t="s">
        <v>268</v>
      </c>
      <c r="AF153" s="151" t="s">
        <v>387</v>
      </c>
      <c r="AG153" s="151" t="s">
        <v>1324</v>
      </c>
      <c r="AH153" s="151" t="s">
        <v>278</v>
      </c>
      <c r="AI153" s="151" t="s">
        <v>1309</v>
      </c>
      <c r="AJ153" s="154">
        <v>2240</v>
      </c>
      <c r="AK153" s="154">
        <v>2240</v>
      </c>
      <c r="AL153" s="151" t="s">
        <v>1325</v>
      </c>
      <c r="AM153" s="154">
        <v>5519.66</v>
      </c>
      <c r="AN153" s="154">
        <v>3440.34</v>
      </c>
      <c r="AO153" s="154">
        <v>8960</v>
      </c>
      <c r="AP153" s="154">
        <v>36480.339999999997</v>
      </c>
      <c r="AQ153" s="154">
        <v>8649.66</v>
      </c>
      <c r="AR153" s="154">
        <v>45130</v>
      </c>
      <c r="AS153" s="154">
        <v>36480.339999999997</v>
      </c>
      <c r="AT153" s="154">
        <v>8649.66</v>
      </c>
      <c r="AU153" s="154">
        <v>45130</v>
      </c>
      <c r="AV153" s="151">
        <v>30</v>
      </c>
      <c r="AW153" s="141"/>
      <c r="AX153" s="141"/>
      <c r="AY153" s="122"/>
      <c r="AZ153" s="122"/>
      <c r="BA153" s="122"/>
      <c r="BB153" s="151" t="s">
        <v>288</v>
      </c>
      <c r="BC153" s="122"/>
      <c r="BD153" s="151" t="s">
        <v>297</v>
      </c>
      <c r="BE153" s="154">
        <v>42000</v>
      </c>
      <c r="BF153" s="151" t="s">
        <v>626</v>
      </c>
      <c r="BG153" s="151" t="s">
        <v>988</v>
      </c>
      <c r="BH153" s="155" t="s">
        <v>1472</v>
      </c>
      <c r="BI153" s="95" t="s">
        <v>100</v>
      </c>
      <c r="BJ153" s="121">
        <v>46239</v>
      </c>
      <c r="BK153" s="94" t="s">
        <v>103</v>
      </c>
      <c r="BL153" s="95" t="s">
        <v>108</v>
      </c>
      <c r="BM153" s="96" t="s">
        <v>181</v>
      </c>
      <c r="BN153" s="94" t="s">
        <v>223</v>
      </c>
      <c r="BO153" s="94"/>
      <c r="BP153" s="42"/>
      <c r="BQ153" s="149" t="s">
        <v>328</v>
      </c>
    </row>
    <row r="154" spans="1:69" ht="26.4" hidden="1" x14ac:dyDescent="0.3">
      <c r="A154" s="130">
        <v>153</v>
      </c>
      <c r="B154" s="151" t="s">
        <v>252</v>
      </c>
      <c r="C154" s="151" t="s">
        <v>253</v>
      </c>
      <c r="D154" s="151" t="s">
        <v>415</v>
      </c>
      <c r="E154" s="151" t="s">
        <v>416</v>
      </c>
      <c r="F154" s="151" t="s">
        <v>416</v>
      </c>
      <c r="G154" s="151" t="s">
        <v>417</v>
      </c>
      <c r="H154" s="151" t="s">
        <v>418</v>
      </c>
      <c r="I154" s="151">
        <v>36011</v>
      </c>
      <c r="J154" s="151" t="s">
        <v>459</v>
      </c>
      <c r="K154" s="151">
        <v>36011</v>
      </c>
      <c r="L154" s="151" t="s">
        <v>420</v>
      </c>
      <c r="M154" s="151" t="s">
        <v>421</v>
      </c>
      <c r="N154" s="151">
        <v>53867</v>
      </c>
      <c r="O154" s="151" t="s">
        <v>484</v>
      </c>
      <c r="P154" s="151">
        <v>79021</v>
      </c>
      <c r="Q154" s="151" t="s">
        <v>485</v>
      </c>
      <c r="R154" s="151" t="s">
        <v>266</v>
      </c>
      <c r="S154" s="151" t="s">
        <v>627</v>
      </c>
      <c r="T154" s="151" t="s">
        <v>627</v>
      </c>
      <c r="U154" s="151" t="s">
        <v>260</v>
      </c>
      <c r="V154" s="151" t="s">
        <v>263</v>
      </c>
      <c r="W154" s="151">
        <v>541</v>
      </c>
      <c r="X154" s="151" t="s">
        <v>259</v>
      </c>
      <c r="Y154" s="151">
        <v>354428078</v>
      </c>
      <c r="Z154" s="151" t="s">
        <v>808</v>
      </c>
      <c r="AA154" s="151" t="s">
        <v>1326</v>
      </c>
      <c r="AB154" s="154">
        <v>42000</v>
      </c>
      <c r="AC154" s="151" t="s">
        <v>1066</v>
      </c>
      <c r="AD154" s="151">
        <v>24</v>
      </c>
      <c r="AE154" s="151" t="s">
        <v>268</v>
      </c>
      <c r="AF154" s="151" t="s">
        <v>1327</v>
      </c>
      <c r="AG154" s="151" t="s">
        <v>1328</v>
      </c>
      <c r="AH154" s="151" t="s">
        <v>278</v>
      </c>
      <c r="AI154" s="151" t="s">
        <v>1314</v>
      </c>
      <c r="AJ154" s="154">
        <v>2240</v>
      </c>
      <c r="AK154" s="154">
        <v>2240</v>
      </c>
      <c r="AL154" s="151" t="s">
        <v>380</v>
      </c>
      <c r="AM154" s="154">
        <v>18168.14</v>
      </c>
      <c r="AN154" s="154">
        <v>8711.86</v>
      </c>
      <c r="AO154" s="154">
        <v>26880</v>
      </c>
      <c r="AP154" s="154">
        <v>23831.86</v>
      </c>
      <c r="AQ154" s="154">
        <v>3328.14</v>
      </c>
      <c r="AR154" s="154">
        <v>27160</v>
      </c>
      <c r="AS154" s="154">
        <v>23831.86</v>
      </c>
      <c r="AT154" s="154">
        <v>3328.14</v>
      </c>
      <c r="AU154" s="154">
        <v>27160</v>
      </c>
      <c r="AV154" s="151">
        <v>31</v>
      </c>
      <c r="AW154" s="141"/>
      <c r="AX154" s="141"/>
      <c r="AY154" s="122"/>
      <c r="AZ154" s="122"/>
      <c r="BA154" s="122"/>
      <c r="BB154" s="151" t="s">
        <v>288</v>
      </c>
      <c r="BC154" s="122"/>
      <c r="BD154" s="151" t="s">
        <v>297</v>
      </c>
      <c r="BE154" s="154">
        <v>42000</v>
      </c>
      <c r="BF154" s="151" t="s">
        <v>627</v>
      </c>
      <c r="BG154" s="151" t="s">
        <v>989</v>
      </c>
      <c r="BH154" s="155" t="s">
        <v>1472</v>
      </c>
      <c r="BI154" s="95" t="s">
        <v>100</v>
      </c>
      <c r="BJ154" s="121">
        <v>46240</v>
      </c>
      <c r="BK154" s="94" t="s">
        <v>103</v>
      </c>
      <c r="BL154" s="95" t="s">
        <v>108</v>
      </c>
      <c r="BM154" s="96" t="s">
        <v>181</v>
      </c>
      <c r="BN154" s="94" t="s">
        <v>223</v>
      </c>
      <c r="BO154" s="94"/>
      <c r="BP154" s="42"/>
      <c r="BQ154" s="149" t="s">
        <v>328</v>
      </c>
    </row>
    <row r="155" spans="1:69" ht="26.4" hidden="1" x14ac:dyDescent="0.3">
      <c r="A155" s="130">
        <v>154</v>
      </c>
      <c r="B155" s="151" t="s">
        <v>252</v>
      </c>
      <c r="C155" s="151" t="s">
        <v>253</v>
      </c>
      <c r="D155" s="151" t="s">
        <v>415</v>
      </c>
      <c r="E155" s="151" t="s">
        <v>416</v>
      </c>
      <c r="F155" s="151" t="s">
        <v>416</v>
      </c>
      <c r="G155" s="151" t="s">
        <v>417</v>
      </c>
      <c r="H155" s="151" t="s">
        <v>418</v>
      </c>
      <c r="I155" s="151">
        <v>35988</v>
      </c>
      <c r="J155" s="151" t="s">
        <v>435</v>
      </c>
      <c r="K155" s="151">
        <v>35988</v>
      </c>
      <c r="L155" s="151" t="s">
        <v>420</v>
      </c>
      <c r="M155" s="151" t="s">
        <v>421</v>
      </c>
      <c r="N155" s="151">
        <v>53861</v>
      </c>
      <c r="O155" s="151" t="s">
        <v>564</v>
      </c>
      <c r="P155" s="151">
        <v>79232</v>
      </c>
      <c r="Q155" s="151" t="s">
        <v>592</v>
      </c>
      <c r="R155" s="151" t="s">
        <v>266</v>
      </c>
      <c r="S155" s="151" t="s">
        <v>628</v>
      </c>
      <c r="T155" s="151" t="s">
        <v>628</v>
      </c>
      <c r="U155" s="151" t="s">
        <v>255</v>
      </c>
      <c r="V155" s="151" t="s">
        <v>256</v>
      </c>
      <c r="W155" s="151">
        <v>541</v>
      </c>
      <c r="X155" s="151" t="s">
        <v>259</v>
      </c>
      <c r="Y155" s="151">
        <v>354490290</v>
      </c>
      <c r="Z155" s="151" t="s">
        <v>809</v>
      </c>
      <c r="AA155" s="151" t="s">
        <v>1329</v>
      </c>
      <c r="AB155" s="154">
        <v>42000</v>
      </c>
      <c r="AC155" s="151" t="s">
        <v>1049</v>
      </c>
      <c r="AD155" s="151">
        <v>24</v>
      </c>
      <c r="AE155" s="151" t="s">
        <v>268</v>
      </c>
      <c r="AF155" s="151" t="s">
        <v>1330</v>
      </c>
      <c r="AG155" s="151" t="s">
        <v>1331</v>
      </c>
      <c r="AH155" s="151" t="s">
        <v>278</v>
      </c>
      <c r="AI155" s="151" t="s">
        <v>1309</v>
      </c>
      <c r="AJ155" s="154">
        <v>2240</v>
      </c>
      <c r="AK155" s="154">
        <v>2240</v>
      </c>
      <c r="AL155" s="151" t="s">
        <v>1232</v>
      </c>
      <c r="AM155" s="154">
        <v>11755.62</v>
      </c>
      <c r="AN155" s="154">
        <v>6164.38</v>
      </c>
      <c r="AO155" s="154">
        <v>17920</v>
      </c>
      <c r="AP155" s="154">
        <v>30244.38</v>
      </c>
      <c r="AQ155" s="154">
        <v>5601.62</v>
      </c>
      <c r="AR155" s="154">
        <v>35846</v>
      </c>
      <c r="AS155" s="154">
        <v>30244.38</v>
      </c>
      <c r="AT155" s="154">
        <v>5601.62</v>
      </c>
      <c r="AU155" s="154">
        <v>35846</v>
      </c>
      <c r="AV155" s="151">
        <v>30</v>
      </c>
      <c r="AW155" s="141"/>
      <c r="AX155" s="141"/>
      <c r="AY155" s="122"/>
      <c r="AZ155" s="122"/>
      <c r="BA155" s="122"/>
      <c r="BB155" s="151" t="s">
        <v>288</v>
      </c>
      <c r="BC155" s="122"/>
      <c r="BD155" s="151" t="s">
        <v>279</v>
      </c>
      <c r="BE155" s="154">
        <v>42000</v>
      </c>
      <c r="BF155" s="151" t="s">
        <v>628</v>
      </c>
      <c r="BG155" s="151" t="s">
        <v>990</v>
      </c>
      <c r="BH155" s="155" t="s">
        <v>1472</v>
      </c>
      <c r="BI155" s="95" t="s">
        <v>100</v>
      </c>
      <c r="BJ155" s="121">
        <v>46238</v>
      </c>
      <c r="BK155" s="94" t="s">
        <v>103</v>
      </c>
      <c r="BL155" s="95" t="s">
        <v>108</v>
      </c>
      <c r="BM155" s="96" t="s">
        <v>181</v>
      </c>
      <c r="BN155" s="94" t="s">
        <v>223</v>
      </c>
      <c r="BO155" s="94"/>
      <c r="BP155" s="42"/>
      <c r="BQ155" s="149" t="s">
        <v>328</v>
      </c>
    </row>
    <row r="156" spans="1:69" ht="26.4" hidden="1" x14ac:dyDescent="0.3">
      <c r="A156" s="130">
        <v>155</v>
      </c>
      <c r="B156" s="151" t="s">
        <v>252</v>
      </c>
      <c r="C156" s="151" t="s">
        <v>253</v>
      </c>
      <c r="D156" s="151" t="s">
        <v>415</v>
      </c>
      <c r="E156" s="151" t="s">
        <v>416</v>
      </c>
      <c r="F156" s="151" t="s">
        <v>416</v>
      </c>
      <c r="G156" s="151" t="s">
        <v>417</v>
      </c>
      <c r="H156" s="151" t="s">
        <v>418</v>
      </c>
      <c r="I156" s="151">
        <v>35988</v>
      </c>
      <c r="J156" s="151" t="s">
        <v>435</v>
      </c>
      <c r="K156" s="151">
        <v>35988</v>
      </c>
      <c r="L156" s="151" t="s">
        <v>420</v>
      </c>
      <c r="M156" s="151" t="s">
        <v>421</v>
      </c>
      <c r="N156" s="151">
        <v>53861</v>
      </c>
      <c r="O156" s="151" t="s">
        <v>564</v>
      </c>
      <c r="P156" s="151">
        <v>79011</v>
      </c>
      <c r="Q156" s="151" t="s">
        <v>316</v>
      </c>
      <c r="R156" s="151" t="s">
        <v>267</v>
      </c>
      <c r="S156" s="151" t="s">
        <v>591</v>
      </c>
      <c r="T156" s="151" t="s">
        <v>591</v>
      </c>
      <c r="U156" s="151" t="s">
        <v>255</v>
      </c>
      <c r="V156" s="151" t="s">
        <v>256</v>
      </c>
      <c r="W156" s="151">
        <v>0</v>
      </c>
      <c r="X156" s="151" t="s">
        <v>259</v>
      </c>
      <c r="Y156" s="151">
        <v>354542581</v>
      </c>
      <c r="Z156" s="151" t="s">
        <v>786</v>
      </c>
      <c r="AA156" s="151" t="s">
        <v>1332</v>
      </c>
      <c r="AB156" s="154">
        <v>30000</v>
      </c>
      <c r="AC156" s="151" t="s">
        <v>1049</v>
      </c>
      <c r="AD156" s="151">
        <v>18</v>
      </c>
      <c r="AE156" s="151" t="s">
        <v>280</v>
      </c>
      <c r="AF156" s="151" t="s">
        <v>1242</v>
      </c>
      <c r="AG156" s="151" t="s">
        <v>1243</v>
      </c>
      <c r="AH156" s="151" t="s">
        <v>278</v>
      </c>
      <c r="AI156" s="151" t="s">
        <v>1309</v>
      </c>
      <c r="AJ156" s="154">
        <v>2020</v>
      </c>
      <c r="AK156" s="154">
        <v>2020</v>
      </c>
      <c r="AL156" s="151" t="s">
        <v>1333</v>
      </c>
      <c r="AM156" s="154">
        <v>2822.19</v>
      </c>
      <c r="AN156" s="154">
        <v>1217.81</v>
      </c>
      <c r="AO156" s="154">
        <v>4040</v>
      </c>
      <c r="AP156" s="154">
        <v>27177.81</v>
      </c>
      <c r="AQ156" s="154">
        <v>4991.1899999999996</v>
      </c>
      <c r="AR156" s="154">
        <v>32169</v>
      </c>
      <c r="AS156" s="154">
        <v>27177.81</v>
      </c>
      <c r="AT156" s="154">
        <v>4991.1899999999996</v>
      </c>
      <c r="AU156" s="154">
        <v>32169</v>
      </c>
      <c r="AV156" s="151">
        <v>30</v>
      </c>
      <c r="AW156" s="141"/>
      <c r="AX156" s="141"/>
      <c r="AY156" s="122"/>
      <c r="AZ156" s="122"/>
      <c r="BA156" s="122"/>
      <c r="BB156" s="151" t="s">
        <v>288</v>
      </c>
      <c r="BC156" s="122"/>
      <c r="BD156" s="151" t="s">
        <v>293</v>
      </c>
      <c r="BE156" s="154">
        <v>30000</v>
      </c>
      <c r="BF156" s="151" t="s">
        <v>591</v>
      </c>
      <c r="BG156" s="151" t="s">
        <v>964</v>
      </c>
      <c r="BH156" s="155" t="s">
        <v>1472</v>
      </c>
      <c r="BI156" s="95" t="s">
        <v>100</v>
      </c>
      <c r="BJ156" s="121">
        <v>46238</v>
      </c>
      <c r="BK156" s="94" t="s">
        <v>103</v>
      </c>
      <c r="BL156" s="95" t="s">
        <v>108</v>
      </c>
      <c r="BM156" s="96" t="s">
        <v>181</v>
      </c>
      <c r="BN156" s="94" t="s">
        <v>223</v>
      </c>
      <c r="BO156" s="94"/>
      <c r="BP156" s="42"/>
      <c r="BQ156" s="149" t="s">
        <v>328</v>
      </c>
    </row>
    <row r="157" spans="1:69" ht="26.4" hidden="1" x14ac:dyDescent="0.3">
      <c r="A157" s="130">
        <v>156</v>
      </c>
      <c r="B157" s="151" t="s">
        <v>252</v>
      </c>
      <c r="C157" s="151" t="s">
        <v>253</v>
      </c>
      <c r="D157" s="151" t="s">
        <v>415</v>
      </c>
      <c r="E157" s="151" t="s">
        <v>416</v>
      </c>
      <c r="F157" s="151" t="s">
        <v>416</v>
      </c>
      <c r="G157" s="151" t="s">
        <v>417</v>
      </c>
      <c r="H157" s="151" t="s">
        <v>418</v>
      </c>
      <c r="I157" s="151">
        <v>35998</v>
      </c>
      <c r="J157" s="151" t="s">
        <v>440</v>
      </c>
      <c r="K157" s="151">
        <v>35998</v>
      </c>
      <c r="L157" s="151" t="s">
        <v>420</v>
      </c>
      <c r="M157" s="151" t="s">
        <v>421</v>
      </c>
      <c r="N157" s="151">
        <v>53982</v>
      </c>
      <c r="O157" s="151" t="s">
        <v>532</v>
      </c>
      <c r="P157" s="151">
        <v>79194</v>
      </c>
      <c r="Q157" s="151" t="s">
        <v>533</v>
      </c>
      <c r="R157" s="151" t="s">
        <v>266</v>
      </c>
      <c r="S157" s="151" t="s">
        <v>629</v>
      </c>
      <c r="T157" s="151" t="s">
        <v>629</v>
      </c>
      <c r="U157" s="151" t="s">
        <v>260</v>
      </c>
      <c r="V157" s="151" t="s">
        <v>256</v>
      </c>
      <c r="W157" s="151">
        <v>541</v>
      </c>
      <c r="X157" s="151" t="s">
        <v>259</v>
      </c>
      <c r="Y157" s="151">
        <v>354642646</v>
      </c>
      <c r="Z157" s="151" t="s">
        <v>810</v>
      </c>
      <c r="AA157" s="151" t="s">
        <v>1334</v>
      </c>
      <c r="AB157" s="154">
        <v>42000</v>
      </c>
      <c r="AC157" s="151" t="s">
        <v>1049</v>
      </c>
      <c r="AD157" s="151">
        <v>24</v>
      </c>
      <c r="AE157" s="151" t="s">
        <v>268</v>
      </c>
      <c r="AF157" s="151" t="s">
        <v>1335</v>
      </c>
      <c r="AG157" s="151" t="s">
        <v>1336</v>
      </c>
      <c r="AH157" s="151" t="s">
        <v>278</v>
      </c>
      <c r="AI157" s="151" t="s">
        <v>1337</v>
      </c>
      <c r="AJ157" s="154">
        <v>2240</v>
      </c>
      <c r="AK157" s="154">
        <v>2240</v>
      </c>
      <c r="AL157" s="151" t="s">
        <v>1338</v>
      </c>
      <c r="AM157" s="154">
        <v>37595.65</v>
      </c>
      <c r="AN157" s="154">
        <v>11684.35</v>
      </c>
      <c r="AO157" s="154">
        <v>49280</v>
      </c>
      <c r="AP157" s="154">
        <v>4404.3500000000004</v>
      </c>
      <c r="AQ157" s="154">
        <v>127.65</v>
      </c>
      <c r="AR157" s="154">
        <v>4532</v>
      </c>
      <c r="AS157" s="154">
        <v>4404.3500000000004</v>
      </c>
      <c r="AT157" s="154">
        <v>127.65</v>
      </c>
      <c r="AU157" s="154">
        <v>4532</v>
      </c>
      <c r="AV157" s="151">
        <v>30</v>
      </c>
      <c r="AW157" s="141"/>
      <c r="AX157" s="141"/>
      <c r="AY157" s="122"/>
      <c r="AZ157" s="122"/>
      <c r="BA157" s="122"/>
      <c r="BB157" s="151" t="s">
        <v>288</v>
      </c>
      <c r="BC157" s="122"/>
      <c r="BD157" s="151"/>
      <c r="BE157" s="154">
        <v>0</v>
      </c>
      <c r="BF157" s="151" t="s">
        <v>629</v>
      </c>
      <c r="BG157" s="151" t="s">
        <v>991</v>
      </c>
      <c r="BH157" s="155" t="s">
        <v>1472</v>
      </c>
      <c r="BI157" s="95" t="s">
        <v>100</v>
      </c>
      <c r="BJ157" s="121">
        <v>46239</v>
      </c>
      <c r="BK157" s="94" t="s">
        <v>103</v>
      </c>
      <c r="BL157" s="95" t="s">
        <v>108</v>
      </c>
      <c r="BM157" s="96" t="s">
        <v>181</v>
      </c>
      <c r="BN157" s="94" t="s">
        <v>223</v>
      </c>
      <c r="BO157" s="94"/>
      <c r="BP157" s="42"/>
      <c r="BQ157" s="149" t="s">
        <v>328</v>
      </c>
    </row>
    <row r="158" spans="1:69" ht="26.4" hidden="1" x14ac:dyDescent="0.3">
      <c r="A158" s="130">
        <v>157</v>
      </c>
      <c r="B158" s="151" t="s">
        <v>252</v>
      </c>
      <c r="C158" s="151" t="s">
        <v>253</v>
      </c>
      <c r="D158" s="151" t="s">
        <v>415</v>
      </c>
      <c r="E158" s="151" t="s">
        <v>416</v>
      </c>
      <c r="F158" s="151" t="s">
        <v>416</v>
      </c>
      <c r="G158" s="151" t="s">
        <v>417</v>
      </c>
      <c r="H158" s="151" t="s">
        <v>418</v>
      </c>
      <c r="I158" s="151">
        <v>35998</v>
      </c>
      <c r="J158" s="151" t="s">
        <v>440</v>
      </c>
      <c r="K158" s="151">
        <v>35998</v>
      </c>
      <c r="L158" s="151" t="s">
        <v>420</v>
      </c>
      <c r="M158" s="151" t="s">
        <v>421</v>
      </c>
      <c r="N158" s="151">
        <v>53827</v>
      </c>
      <c r="O158" s="151" t="s">
        <v>455</v>
      </c>
      <c r="P158" s="151">
        <v>79331</v>
      </c>
      <c r="Q158" s="151" t="s">
        <v>568</v>
      </c>
      <c r="R158" s="151" t="s">
        <v>266</v>
      </c>
      <c r="S158" s="151" t="s">
        <v>630</v>
      </c>
      <c r="T158" s="151" t="s">
        <v>630</v>
      </c>
      <c r="U158" s="151" t="s">
        <v>260</v>
      </c>
      <c r="V158" s="151" t="s">
        <v>256</v>
      </c>
      <c r="W158" s="151">
        <v>541</v>
      </c>
      <c r="X158" s="151" t="s">
        <v>259</v>
      </c>
      <c r="Y158" s="151">
        <v>354693296</v>
      </c>
      <c r="Z158" s="151" t="s">
        <v>811</v>
      </c>
      <c r="AA158" s="151" t="s">
        <v>1339</v>
      </c>
      <c r="AB158" s="154">
        <v>42000</v>
      </c>
      <c r="AC158" s="151" t="s">
        <v>1049</v>
      </c>
      <c r="AD158" s="151">
        <v>24</v>
      </c>
      <c r="AE158" s="151" t="s">
        <v>268</v>
      </c>
      <c r="AF158" s="151" t="s">
        <v>388</v>
      </c>
      <c r="AG158" s="151" t="s">
        <v>1340</v>
      </c>
      <c r="AH158" s="151" t="s">
        <v>278</v>
      </c>
      <c r="AI158" s="151" t="s">
        <v>390</v>
      </c>
      <c r="AJ158" s="154">
        <v>2240</v>
      </c>
      <c r="AK158" s="154">
        <v>2240</v>
      </c>
      <c r="AL158" s="151" t="s">
        <v>1341</v>
      </c>
      <c r="AM158" s="154">
        <v>3789.01</v>
      </c>
      <c r="AN158" s="154">
        <v>2930.99</v>
      </c>
      <c r="AO158" s="154">
        <v>6720</v>
      </c>
      <c r="AP158" s="154">
        <v>38210.99</v>
      </c>
      <c r="AQ158" s="154">
        <v>9604.01</v>
      </c>
      <c r="AR158" s="154">
        <v>47815</v>
      </c>
      <c r="AS158" s="154">
        <v>38210.99</v>
      </c>
      <c r="AT158" s="154">
        <v>9604.01</v>
      </c>
      <c r="AU158" s="154">
        <v>47815</v>
      </c>
      <c r="AV158" s="151">
        <v>29</v>
      </c>
      <c r="AW158" s="141"/>
      <c r="AX158" s="141"/>
      <c r="AY158" s="122"/>
      <c r="AZ158" s="122"/>
      <c r="BA158" s="122"/>
      <c r="BB158" s="151" t="s">
        <v>288</v>
      </c>
      <c r="BC158" s="122"/>
      <c r="BD158" s="151" t="s">
        <v>293</v>
      </c>
      <c r="BE158" s="154">
        <v>42000</v>
      </c>
      <c r="BF158" s="151" t="s">
        <v>630</v>
      </c>
      <c r="BG158" s="151" t="s">
        <v>992</v>
      </c>
      <c r="BH158" s="155" t="s">
        <v>1472</v>
      </c>
      <c r="BI158" s="95" t="s">
        <v>100</v>
      </c>
      <c r="BJ158" s="121">
        <v>46239</v>
      </c>
      <c r="BK158" s="94" t="s">
        <v>103</v>
      </c>
      <c r="BL158" s="95" t="s">
        <v>108</v>
      </c>
      <c r="BM158" s="96" t="s">
        <v>181</v>
      </c>
      <c r="BN158" s="94" t="s">
        <v>223</v>
      </c>
      <c r="BO158" s="94"/>
      <c r="BP158" s="42"/>
      <c r="BQ158" s="149" t="s">
        <v>328</v>
      </c>
    </row>
    <row r="159" spans="1:69" ht="26.4" hidden="1" x14ac:dyDescent="0.3">
      <c r="A159" s="130">
        <v>158</v>
      </c>
      <c r="B159" s="151" t="s">
        <v>252</v>
      </c>
      <c r="C159" s="151" t="s">
        <v>253</v>
      </c>
      <c r="D159" s="151" t="s">
        <v>415</v>
      </c>
      <c r="E159" s="151" t="s">
        <v>416</v>
      </c>
      <c r="F159" s="151" t="s">
        <v>416</v>
      </c>
      <c r="G159" s="151" t="s">
        <v>417</v>
      </c>
      <c r="H159" s="151" t="s">
        <v>418</v>
      </c>
      <c r="I159" s="151">
        <v>35945</v>
      </c>
      <c r="J159" s="151" t="s">
        <v>583</v>
      </c>
      <c r="K159" s="151">
        <v>35945</v>
      </c>
      <c r="L159" s="151" t="s">
        <v>420</v>
      </c>
      <c r="M159" s="151" t="s">
        <v>421</v>
      </c>
      <c r="N159" s="151">
        <v>53764</v>
      </c>
      <c r="O159" s="151" t="s">
        <v>584</v>
      </c>
      <c r="P159" s="151">
        <v>398422</v>
      </c>
      <c r="Q159" s="151" t="s">
        <v>585</v>
      </c>
      <c r="R159" s="151" t="s">
        <v>266</v>
      </c>
      <c r="S159" s="151" t="s">
        <v>631</v>
      </c>
      <c r="T159" s="151" t="s">
        <v>631</v>
      </c>
      <c r="U159" s="151" t="s">
        <v>307</v>
      </c>
      <c r="V159" s="151" t="s">
        <v>256</v>
      </c>
      <c r="W159" s="151">
        <v>541</v>
      </c>
      <c r="X159" s="151" t="s">
        <v>259</v>
      </c>
      <c r="Y159" s="151">
        <v>354739730</v>
      </c>
      <c r="Z159" s="151" t="s">
        <v>783</v>
      </c>
      <c r="AA159" s="151" t="s">
        <v>1342</v>
      </c>
      <c r="AB159" s="154">
        <v>52000</v>
      </c>
      <c r="AC159" s="151" t="s">
        <v>1049</v>
      </c>
      <c r="AD159" s="151">
        <v>24</v>
      </c>
      <c r="AE159" s="151" t="s">
        <v>273</v>
      </c>
      <c r="AF159" s="151" t="s">
        <v>1343</v>
      </c>
      <c r="AG159" s="151" t="s">
        <v>1344</v>
      </c>
      <c r="AH159" s="151" t="s">
        <v>276</v>
      </c>
      <c r="AI159" s="151" t="s">
        <v>390</v>
      </c>
      <c r="AJ159" s="154">
        <v>2780</v>
      </c>
      <c r="AK159" s="154">
        <v>2780</v>
      </c>
      <c r="AL159" s="151" t="s">
        <v>1345</v>
      </c>
      <c r="AM159" s="154">
        <v>19232.88</v>
      </c>
      <c r="AN159" s="154">
        <v>10371.75</v>
      </c>
      <c r="AO159" s="154">
        <v>29604.63</v>
      </c>
      <c r="AP159" s="154">
        <v>32767.119999999999</v>
      </c>
      <c r="AQ159" s="154">
        <v>4931.25</v>
      </c>
      <c r="AR159" s="154">
        <v>37698.370000000003</v>
      </c>
      <c r="AS159" s="154">
        <v>32767.119999999999</v>
      </c>
      <c r="AT159" s="154">
        <v>4931.25</v>
      </c>
      <c r="AU159" s="154">
        <v>37698.370000000003</v>
      </c>
      <c r="AV159" s="151">
        <v>29</v>
      </c>
      <c r="AW159" s="141"/>
      <c r="AX159" s="141"/>
      <c r="AY159" s="122"/>
      <c r="AZ159" s="122"/>
      <c r="BA159" s="122"/>
      <c r="BB159" s="151" t="s">
        <v>288</v>
      </c>
      <c r="BC159" s="122"/>
      <c r="BD159" s="151"/>
      <c r="BE159" s="154">
        <v>0</v>
      </c>
      <c r="BF159" s="151" t="s">
        <v>631</v>
      </c>
      <c r="BG159" s="151" t="s">
        <v>993</v>
      </c>
      <c r="BH159" s="155" t="s">
        <v>1472</v>
      </c>
      <c r="BI159" s="95" t="s">
        <v>100</v>
      </c>
      <c r="BJ159" s="121">
        <v>46241</v>
      </c>
      <c r="BK159" s="94" t="s">
        <v>103</v>
      </c>
      <c r="BL159" s="95" t="s">
        <v>108</v>
      </c>
      <c r="BM159" s="96" t="s">
        <v>181</v>
      </c>
      <c r="BN159" s="94" t="s">
        <v>223</v>
      </c>
      <c r="BO159" s="94"/>
      <c r="BP159" s="42"/>
      <c r="BQ159" s="149" t="s">
        <v>328</v>
      </c>
    </row>
    <row r="160" spans="1:69" ht="26.4" hidden="1" x14ac:dyDescent="0.3">
      <c r="A160" s="130">
        <v>159</v>
      </c>
      <c r="B160" s="151" t="s">
        <v>252</v>
      </c>
      <c r="C160" s="151" t="s">
        <v>253</v>
      </c>
      <c r="D160" s="151" t="s">
        <v>415</v>
      </c>
      <c r="E160" s="151" t="s">
        <v>416</v>
      </c>
      <c r="F160" s="151" t="s">
        <v>416</v>
      </c>
      <c r="G160" s="151" t="s">
        <v>417</v>
      </c>
      <c r="H160" s="151" t="s">
        <v>418</v>
      </c>
      <c r="I160" s="151">
        <v>229249</v>
      </c>
      <c r="J160" s="151" t="s">
        <v>602</v>
      </c>
      <c r="K160" s="151">
        <v>229249</v>
      </c>
      <c r="L160" s="151" t="s">
        <v>420</v>
      </c>
      <c r="M160" s="151" t="s">
        <v>421</v>
      </c>
      <c r="N160" s="151">
        <v>545878</v>
      </c>
      <c r="O160" s="151" t="s">
        <v>603</v>
      </c>
      <c r="P160" s="151">
        <v>908575</v>
      </c>
      <c r="Q160" s="151" t="s">
        <v>604</v>
      </c>
      <c r="R160" s="151" t="s">
        <v>266</v>
      </c>
      <c r="S160" s="151" t="s">
        <v>632</v>
      </c>
      <c r="T160" s="151" t="s">
        <v>632</v>
      </c>
      <c r="U160" s="151" t="s">
        <v>307</v>
      </c>
      <c r="V160" s="151" t="s">
        <v>256</v>
      </c>
      <c r="W160" s="151">
        <v>0</v>
      </c>
      <c r="X160" s="151" t="s">
        <v>259</v>
      </c>
      <c r="Y160" s="151">
        <v>354758347</v>
      </c>
      <c r="Z160" s="151" t="s">
        <v>812</v>
      </c>
      <c r="AA160" s="151" t="s">
        <v>1346</v>
      </c>
      <c r="AB160" s="154">
        <v>42000</v>
      </c>
      <c r="AC160" s="151" t="s">
        <v>1267</v>
      </c>
      <c r="AD160" s="151">
        <v>24</v>
      </c>
      <c r="AE160" s="151" t="s">
        <v>273</v>
      </c>
      <c r="AF160" s="151" t="s">
        <v>1347</v>
      </c>
      <c r="AG160" s="151" t="s">
        <v>1348</v>
      </c>
      <c r="AH160" s="151" t="s">
        <v>278</v>
      </c>
      <c r="AI160" s="151" t="s">
        <v>1349</v>
      </c>
      <c r="AJ160" s="154">
        <v>2240</v>
      </c>
      <c r="AK160" s="154">
        <v>2240</v>
      </c>
      <c r="AL160" s="151"/>
      <c r="AM160" s="154">
        <v>0</v>
      </c>
      <c r="AN160" s="154">
        <v>0</v>
      </c>
      <c r="AO160" s="154">
        <v>0</v>
      </c>
      <c r="AP160" s="154">
        <v>42000</v>
      </c>
      <c r="AQ160" s="154">
        <v>12365</v>
      </c>
      <c r="AR160" s="154">
        <v>54365</v>
      </c>
      <c r="AS160" s="154">
        <v>42000</v>
      </c>
      <c r="AT160" s="154">
        <v>12365</v>
      </c>
      <c r="AU160" s="154">
        <v>54365</v>
      </c>
      <c r="AV160" s="151">
        <v>28</v>
      </c>
      <c r="AW160" s="141"/>
      <c r="AX160" s="141"/>
      <c r="AY160" s="122"/>
      <c r="AZ160" s="122"/>
      <c r="BA160" s="122"/>
      <c r="BB160" s="151" t="s">
        <v>288</v>
      </c>
      <c r="BC160" s="122"/>
      <c r="BD160" s="151" t="s">
        <v>1471</v>
      </c>
      <c r="BE160" s="154">
        <v>42000</v>
      </c>
      <c r="BF160" s="151" t="s">
        <v>632</v>
      </c>
      <c r="BG160" s="151" t="s">
        <v>994</v>
      </c>
      <c r="BH160" s="155" t="s">
        <v>1472</v>
      </c>
      <c r="BI160" s="95" t="s">
        <v>100</v>
      </c>
      <c r="BJ160" s="121">
        <v>46238</v>
      </c>
      <c r="BK160" s="94" t="s">
        <v>103</v>
      </c>
      <c r="BL160" s="95" t="s">
        <v>108</v>
      </c>
      <c r="BM160" s="96" t="s">
        <v>181</v>
      </c>
      <c r="BN160" s="94" t="s">
        <v>223</v>
      </c>
      <c r="BO160" s="94"/>
      <c r="BP160" s="42"/>
      <c r="BQ160" s="149" t="s">
        <v>328</v>
      </c>
    </row>
    <row r="161" spans="1:69" ht="26.4" hidden="1" x14ac:dyDescent="0.3">
      <c r="A161" s="130">
        <v>160</v>
      </c>
      <c r="B161" s="151" t="s">
        <v>252</v>
      </c>
      <c r="C161" s="151" t="s">
        <v>253</v>
      </c>
      <c r="D161" s="151" t="s">
        <v>415</v>
      </c>
      <c r="E161" s="151" t="s">
        <v>416</v>
      </c>
      <c r="F161" s="151" t="s">
        <v>416</v>
      </c>
      <c r="G161" s="151" t="s">
        <v>417</v>
      </c>
      <c r="H161" s="151" t="s">
        <v>418</v>
      </c>
      <c r="I161" s="151">
        <v>35993</v>
      </c>
      <c r="J161" s="151" t="s">
        <v>447</v>
      </c>
      <c r="K161" s="151">
        <v>35993</v>
      </c>
      <c r="L161" s="151" t="s">
        <v>420</v>
      </c>
      <c r="M161" s="151" t="s">
        <v>421</v>
      </c>
      <c r="N161" s="151">
        <v>54047</v>
      </c>
      <c r="O161" s="151" t="s">
        <v>598</v>
      </c>
      <c r="P161" s="151">
        <v>79301</v>
      </c>
      <c r="Q161" s="151" t="s">
        <v>599</v>
      </c>
      <c r="R161" s="151" t="s">
        <v>267</v>
      </c>
      <c r="S161" s="151" t="s">
        <v>600</v>
      </c>
      <c r="T161" s="151" t="s">
        <v>600</v>
      </c>
      <c r="U161" s="151" t="s">
        <v>307</v>
      </c>
      <c r="V161" s="151" t="s">
        <v>263</v>
      </c>
      <c r="W161" s="151">
        <v>0</v>
      </c>
      <c r="X161" s="151" t="s">
        <v>259</v>
      </c>
      <c r="Y161" s="151">
        <v>355019162</v>
      </c>
      <c r="Z161" s="151" t="s">
        <v>790</v>
      </c>
      <c r="AA161" s="151" t="s">
        <v>1350</v>
      </c>
      <c r="AB161" s="154">
        <v>40000</v>
      </c>
      <c r="AC161" s="151" t="s">
        <v>1066</v>
      </c>
      <c r="AD161" s="151">
        <v>18</v>
      </c>
      <c r="AE161" s="151" t="s">
        <v>280</v>
      </c>
      <c r="AF161" s="151" t="s">
        <v>1261</v>
      </c>
      <c r="AG161" s="151" t="s">
        <v>1262</v>
      </c>
      <c r="AH161" s="151" t="s">
        <v>278</v>
      </c>
      <c r="AI161" s="151" t="s">
        <v>1351</v>
      </c>
      <c r="AJ161" s="154">
        <v>2690</v>
      </c>
      <c r="AK161" s="154">
        <v>2690</v>
      </c>
      <c r="AL161" s="151" t="s">
        <v>1265</v>
      </c>
      <c r="AM161" s="154">
        <v>20426.25</v>
      </c>
      <c r="AN161" s="154">
        <v>6473.75</v>
      </c>
      <c r="AO161" s="154">
        <v>26900</v>
      </c>
      <c r="AP161" s="154">
        <v>19573.75</v>
      </c>
      <c r="AQ161" s="154">
        <v>1909.25</v>
      </c>
      <c r="AR161" s="154">
        <v>21483</v>
      </c>
      <c r="AS161" s="154">
        <v>19573.75</v>
      </c>
      <c r="AT161" s="154">
        <v>1909.25</v>
      </c>
      <c r="AU161" s="154">
        <v>21483</v>
      </c>
      <c r="AV161" s="151">
        <v>30</v>
      </c>
      <c r="AW161" s="141"/>
      <c r="AX161" s="141"/>
      <c r="AY161" s="122"/>
      <c r="AZ161" s="122"/>
      <c r="BA161" s="122"/>
      <c r="BB161" s="151" t="s">
        <v>288</v>
      </c>
      <c r="BC161" s="122"/>
      <c r="BD161" s="151" t="s">
        <v>295</v>
      </c>
      <c r="BE161" s="154">
        <v>40000</v>
      </c>
      <c r="BF161" s="151" t="s">
        <v>600</v>
      </c>
      <c r="BG161" s="151" t="s">
        <v>969</v>
      </c>
      <c r="BH161" s="155" t="s">
        <v>1472</v>
      </c>
      <c r="BI161" s="95" t="s">
        <v>100</v>
      </c>
      <c r="BJ161" s="121">
        <v>46240</v>
      </c>
      <c r="BK161" s="94" t="s">
        <v>103</v>
      </c>
      <c r="BL161" s="95" t="s">
        <v>108</v>
      </c>
      <c r="BM161" s="96" t="s">
        <v>181</v>
      </c>
      <c r="BN161" s="94" t="s">
        <v>223</v>
      </c>
      <c r="BO161" s="94"/>
      <c r="BP161" s="42"/>
      <c r="BQ161" s="149" t="s">
        <v>328</v>
      </c>
    </row>
    <row r="162" spans="1:69" ht="26.4" hidden="1" x14ac:dyDescent="0.3">
      <c r="A162" s="130">
        <v>161</v>
      </c>
      <c r="B162" s="151" t="s">
        <v>252</v>
      </c>
      <c r="C162" s="151" t="s">
        <v>253</v>
      </c>
      <c r="D162" s="151" t="s">
        <v>415</v>
      </c>
      <c r="E162" s="151" t="s">
        <v>416</v>
      </c>
      <c r="F162" s="151" t="s">
        <v>416</v>
      </c>
      <c r="G162" s="151" t="s">
        <v>417</v>
      </c>
      <c r="H162" s="151" t="s">
        <v>418</v>
      </c>
      <c r="I162" s="151">
        <v>35993</v>
      </c>
      <c r="J162" s="151" t="s">
        <v>447</v>
      </c>
      <c r="K162" s="151">
        <v>35993</v>
      </c>
      <c r="L162" s="151" t="s">
        <v>420</v>
      </c>
      <c r="M162" s="151" t="s">
        <v>421</v>
      </c>
      <c r="N162" s="151">
        <v>54047</v>
      </c>
      <c r="O162" s="151" t="s">
        <v>598</v>
      </c>
      <c r="P162" s="151">
        <v>79301</v>
      </c>
      <c r="Q162" s="151" t="s">
        <v>599</v>
      </c>
      <c r="R162" s="151" t="s">
        <v>267</v>
      </c>
      <c r="S162" s="151" t="s">
        <v>601</v>
      </c>
      <c r="T162" s="151" t="s">
        <v>601</v>
      </c>
      <c r="U162" s="151" t="s">
        <v>307</v>
      </c>
      <c r="V162" s="151" t="s">
        <v>263</v>
      </c>
      <c r="W162" s="151">
        <v>0</v>
      </c>
      <c r="X162" s="151" t="s">
        <v>259</v>
      </c>
      <c r="Y162" s="151">
        <v>355019580</v>
      </c>
      <c r="Z162" s="151" t="s">
        <v>791</v>
      </c>
      <c r="AA162" s="151" t="s">
        <v>283</v>
      </c>
      <c r="AB162" s="154">
        <v>40000</v>
      </c>
      <c r="AC162" s="151" t="s">
        <v>1066</v>
      </c>
      <c r="AD162" s="151">
        <v>18</v>
      </c>
      <c r="AE162" s="151" t="s">
        <v>280</v>
      </c>
      <c r="AF162" s="151" t="s">
        <v>1261</v>
      </c>
      <c r="AG162" s="151" t="s">
        <v>1262</v>
      </c>
      <c r="AH162" s="151" t="s">
        <v>278</v>
      </c>
      <c r="AI162" s="151" t="s">
        <v>1351</v>
      </c>
      <c r="AJ162" s="154">
        <v>2690</v>
      </c>
      <c r="AK162" s="154">
        <v>2690</v>
      </c>
      <c r="AL162" s="151" t="s">
        <v>1352</v>
      </c>
      <c r="AM162" s="154">
        <v>20525.16</v>
      </c>
      <c r="AN162" s="154">
        <v>6374.84</v>
      </c>
      <c r="AO162" s="154">
        <v>26900</v>
      </c>
      <c r="AP162" s="154">
        <v>19474.84</v>
      </c>
      <c r="AQ162" s="154">
        <v>1891.16</v>
      </c>
      <c r="AR162" s="154">
        <v>21366</v>
      </c>
      <c r="AS162" s="154">
        <v>19474.84</v>
      </c>
      <c r="AT162" s="154">
        <v>1891.16</v>
      </c>
      <c r="AU162" s="154">
        <v>21366</v>
      </c>
      <c r="AV162" s="151">
        <v>30</v>
      </c>
      <c r="AW162" s="141"/>
      <c r="AX162" s="141"/>
      <c r="AY162" s="122"/>
      <c r="AZ162" s="122"/>
      <c r="BA162" s="122"/>
      <c r="BB162" s="151" t="s">
        <v>288</v>
      </c>
      <c r="BC162" s="122"/>
      <c r="BD162" s="151" t="s">
        <v>295</v>
      </c>
      <c r="BE162" s="154">
        <v>40000</v>
      </c>
      <c r="BF162" s="151" t="s">
        <v>601</v>
      </c>
      <c r="BG162" s="151" t="s">
        <v>970</v>
      </c>
      <c r="BH162" s="155" t="s">
        <v>1472</v>
      </c>
      <c r="BI162" s="95" t="s">
        <v>100</v>
      </c>
      <c r="BJ162" s="121">
        <v>46240</v>
      </c>
      <c r="BK162" s="94" t="s">
        <v>103</v>
      </c>
      <c r="BL162" s="95" t="s">
        <v>108</v>
      </c>
      <c r="BM162" s="96" t="s">
        <v>181</v>
      </c>
      <c r="BN162" s="94" t="s">
        <v>223</v>
      </c>
      <c r="BO162" s="94"/>
      <c r="BP162" s="42"/>
      <c r="BQ162" s="149" t="s">
        <v>328</v>
      </c>
    </row>
    <row r="163" spans="1:69" ht="26.4" hidden="1" x14ac:dyDescent="0.3">
      <c r="A163" s="130">
        <v>162</v>
      </c>
      <c r="B163" s="151" t="s">
        <v>252</v>
      </c>
      <c r="C163" s="151" t="s">
        <v>253</v>
      </c>
      <c r="D163" s="151" t="s">
        <v>415</v>
      </c>
      <c r="E163" s="151" t="s">
        <v>416</v>
      </c>
      <c r="F163" s="151" t="s">
        <v>416</v>
      </c>
      <c r="G163" s="151" t="s">
        <v>417</v>
      </c>
      <c r="H163" s="151" t="s">
        <v>418</v>
      </c>
      <c r="I163" s="151">
        <v>36058</v>
      </c>
      <c r="J163" s="151" t="s">
        <v>509</v>
      </c>
      <c r="K163" s="151">
        <v>36058</v>
      </c>
      <c r="L163" s="151" t="s">
        <v>420</v>
      </c>
      <c r="M163" s="151" t="s">
        <v>421</v>
      </c>
      <c r="N163" s="151">
        <v>54033</v>
      </c>
      <c r="O163" s="151" t="s">
        <v>541</v>
      </c>
      <c r="P163" s="151">
        <v>79283</v>
      </c>
      <c r="Q163" s="151" t="s">
        <v>542</v>
      </c>
      <c r="R163" s="151" t="s">
        <v>266</v>
      </c>
      <c r="S163" s="151" t="s">
        <v>633</v>
      </c>
      <c r="T163" s="151" t="s">
        <v>633</v>
      </c>
      <c r="U163" s="151" t="s">
        <v>260</v>
      </c>
      <c r="V163" s="151" t="s">
        <v>256</v>
      </c>
      <c r="W163" s="151">
        <v>541</v>
      </c>
      <c r="X163" s="151" t="s">
        <v>259</v>
      </c>
      <c r="Y163" s="151">
        <v>355052845</v>
      </c>
      <c r="Z163" s="151" t="s">
        <v>813</v>
      </c>
      <c r="AA163" s="151" t="s">
        <v>1314</v>
      </c>
      <c r="AB163" s="154">
        <v>42000</v>
      </c>
      <c r="AC163" s="151" t="s">
        <v>1066</v>
      </c>
      <c r="AD163" s="151">
        <v>24</v>
      </c>
      <c r="AE163" s="151" t="s">
        <v>268</v>
      </c>
      <c r="AF163" s="151" t="s">
        <v>1353</v>
      </c>
      <c r="AG163" s="151" t="s">
        <v>1354</v>
      </c>
      <c r="AH163" s="151" t="s">
        <v>278</v>
      </c>
      <c r="AI163" s="151" t="s">
        <v>1355</v>
      </c>
      <c r="AJ163" s="154">
        <v>2240</v>
      </c>
      <c r="AK163" s="154">
        <v>2240</v>
      </c>
      <c r="AL163" s="151" t="s">
        <v>1356</v>
      </c>
      <c r="AM163" s="154">
        <v>16443.75</v>
      </c>
      <c r="AN163" s="154">
        <v>8196.25</v>
      </c>
      <c r="AO163" s="154">
        <v>24640</v>
      </c>
      <c r="AP163" s="154">
        <v>25556.25</v>
      </c>
      <c r="AQ163" s="154">
        <v>3857.75</v>
      </c>
      <c r="AR163" s="154">
        <v>29414</v>
      </c>
      <c r="AS163" s="154">
        <v>25556.25</v>
      </c>
      <c r="AT163" s="154">
        <v>3857.75</v>
      </c>
      <c r="AU163" s="154">
        <v>29414</v>
      </c>
      <c r="AV163" s="151">
        <v>29</v>
      </c>
      <c r="AW163" s="141"/>
      <c r="AX163" s="141"/>
      <c r="AY163" s="122"/>
      <c r="AZ163" s="122"/>
      <c r="BA163" s="122"/>
      <c r="BB163" s="151" t="s">
        <v>288</v>
      </c>
      <c r="BC163" s="122"/>
      <c r="BD163" s="151"/>
      <c r="BE163" s="154">
        <v>0</v>
      </c>
      <c r="BF163" s="151" t="s">
        <v>633</v>
      </c>
      <c r="BG163" s="151" t="s">
        <v>995</v>
      </c>
      <c r="BH163" s="155" t="s">
        <v>1472</v>
      </c>
      <c r="BI163" s="95" t="s">
        <v>100</v>
      </c>
      <c r="BJ163" s="121">
        <v>46239</v>
      </c>
      <c r="BK163" s="94" t="s">
        <v>103</v>
      </c>
      <c r="BL163" s="95" t="s">
        <v>108</v>
      </c>
      <c r="BM163" s="96" t="s">
        <v>181</v>
      </c>
      <c r="BN163" s="94" t="s">
        <v>223</v>
      </c>
      <c r="BO163" s="94"/>
      <c r="BP163" s="42"/>
      <c r="BQ163" s="149" t="s">
        <v>328</v>
      </c>
    </row>
    <row r="164" spans="1:69" ht="26.4" hidden="1" x14ac:dyDescent="0.3">
      <c r="A164" s="130">
        <v>163</v>
      </c>
      <c r="B164" s="151" t="s">
        <v>252</v>
      </c>
      <c r="C164" s="151" t="s">
        <v>253</v>
      </c>
      <c r="D164" s="151" t="s">
        <v>415</v>
      </c>
      <c r="E164" s="151" t="s">
        <v>416</v>
      </c>
      <c r="F164" s="151" t="s">
        <v>416</v>
      </c>
      <c r="G164" s="151" t="s">
        <v>417</v>
      </c>
      <c r="H164" s="151" t="s">
        <v>418</v>
      </c>
      <c r="I164" s="151">
        <v>36077</v>
      </c>
      <c r="J164" s="151" t="s">
        <v>519</v>
      </c>
      <c r="K164" s="151">
        <v>36077</v>
      </c>
      <c r="L164" s="151" t="s">
        <v>420</v>
      </c>
      <c r="M164" s="151" t="s">
        <v>421</v>
      </c>
      <c r="N164" s="151">
        <v>53934</v>
      </c>
      <c r="O164" s="151" t="s">
        <v>634</v>
      </c>
      <c r="P164" s="151">
        <v>79119</v>
      </c>
      <c r="Q164" s="151" t="s">
        <v>635</v>
      </c>
      <c r="R164" s="151" t="s">
        <v>266</v>
      </c>
      <c r="S164" s="151" t="s">
        <v>636</v>
      </c>
      <c r="T164" s="151" t="s">
        <v>636</v>
      </c>
      <c r="U164" s="151" t="s">
        <v>260</v>
      </c>
      <c r="V164" s="151" t="s">
        <v>256</v>
      </c>
      <c r="W164" s="151">
        <v>0</v>
      </c>
      <c r="X164" s="151" t="s">
        <v>259</v>
      </c>
      <c r="Y164" s="151">
        <v>355301428</v>
      </c>
      <c r="Z164" s="151" t="s">
        <v>814</v>
      </c>
      <c r="AA164" s="151" t="s">
        <v>1357</v>
      </c>
      <c r="AB164" s="154">
        <v>42000</v>
      </c>
      <c r="AC164" s="151" t="s">
        <v>1358</v>
      </c>
      <c r="AD164" s="151">
        <v>24</v>
      </c>
      <c r="AE164" s="151" t="s">
        <v>268</v>
      </c>
      <c r="AF164" s="151" t="s">
        <v>1359</v>
      </c>
      <c r="AG164" s="151" t="s">
        <v>1360</v>
      </c>
      <c r="AH164" s="151" t="s">
        <v>278</v>
      </c>
      <c r="AI164" s="151" t="s">
        <v>314</v>
      </c>
      <c r="AJ164" s="154">
        <v>2240</v>
      </c>
      <c r="AK164" s="154">
        <v>2240</v>
      </c>
      <c r="AL164" s="151" t="s">
        <v>1361</v>
      </c>
      <c r="AM164" s="154">
        <v>25030.46</v>
      </c>
      <c r="AN164" s="154">
        <v>10809.54</v>
      </c>
      <c r="AO164" s="154">
        <v>35840</v>
      </c>
      <c r="AP164" s="154">
        <v>16969.54</v>
      </c>
      <c r="AQ164" s="154">
        <v>1694.46</v>
      </c>
      <c r="AR164" s="154">
        <v>18664</v>
      </c>
      <c r="AS164" s="154">
        <v>16969.54</v>
      </c>
      <c r="AT164" s="154">
        <v>1694.46</v>
      </c>
      <c r="AU164" s="154">
        <v>18664</v>
      </c>
      <c r="AV164" s="151">
        <v>29</v>
      </c>
      <c r="AW164" s="141"/>
      <c r="AX164" s="141"/>
      <c r="AY164" s="122"/>
      <c r="AZ164" s="122"/>
      <c r="BA164" s="122"/>
      <c r="BB164" s="151" t="s">
        <v>288</v>
      </c>
      <c r="BC164" s="122"/>
      <c r="BD164" s="151" t="s">
        <v>297</v>
      </c>
      <c r="BE164" s="154">
        <v>42000</v>
      </c>
      <c r="BF164" s="151" t="s">
        <v>636</v>
      </c>
      <c r="BG164" s="151" t="s">
        <v>996</v>
      </c>
      <c r="BH164" s="155" t="s">
        <v>1472</v>
      </c>
      <c r="BI164" s="95" t="s">
        <v>100</v>
      </c>
      <c r="BJ164" s="121">
        <v>46238</v>
      </c>
      <c r="BK164" s="94" t="s">
        <v>103</v>
      </c>
      <c r="BL164" s="95" t="s">
        <v>108</v>
      </c>
      <c r="BM164" s="96" t="s">
        <v>181</v>
      </c>
      <c r="BN164" s="94" t="s">
        <v>223</v>
      </c>
      <c r="BO164" s="94"/>
      <c r="BP164" s="42"/>
      <c r="BQ164" s="149" t="s">
        <v>328</v>
      </c>
    </row>
    <row r="165" spans="1:69" ht="26.4" hidden="1" x14ac:dyDescent="0.3">
      <c r="A165" s="130">
        <v>164</v>
      </c>
      <c r="B165" s="151" t="s">
        <v>252</v>
      </c>
      <c r="C165" s="151" t="s">
        <v>253</v>
      </c>
      <c r="D165" s="151" t="s">
        <v>415</v>
      </c>
      <c r="E165" s="151" t="s">
        <v>416</v>
      </c>
      <c r="F165" s="151" t="s">
        <v>416</v>
      </c>
      <c r="G165" s="151" t="s">
        <v>417</v>
      </c>
      <c r="H165" s="151" t="s">
        <v>418</v>
      </c>
      <c r="I165" s="151">
        <v>36058</v>
      </c>
      <c r="J165" s="151" t="s">
        <v>509</v>
      </c>
      <c r="K165" s="151">
        <v>36058</v>
      </c>
      <c r="L165" s="151" t="s">
        <v>420</v>
      </c>
      <c r="M165" s="151" t="s">
        <v>421</v>
      </c>
      <c r="N165" s="151">
        <v>53908</v>
      </c>
      <c r="O165" s="151" t="s">
        <v>262</v>
      </c>
      <c r="P165" s="151">
        <v>79312</v>
      </c>
      <c r="Q165" s="151" t="s">
        <v>589</v>
      </c>
      <c r="R165" s="151" t="s">
        <v>266</v>
      </c>
      <c r="S165" s="151" t="s">
        <v>637</v>
      </c>
      <c r="T165" s="151" t="s">
        <v>637</v>
      </c>
      <c r="U165" s="151" t="s">
        <v>260</v>
      </c>
      <c r="V165" s="151" t="s">
        <v>256</v>
      </c>
      <c r="W165" s="151">
        <v>0</v>
      </c>
      <c r="X165" s="151" t="s">
        <v>259</v>
      </c>
      <c r="Y165" s="151">
        <v>355773986</v>
      </c>
      <c r="Z165" s="151" t="s">
        <v>815</v>
      </c>
      <c r="AA165" s="151" t="s">
        <v>1323</v>
      </c>
      <c r="AB165" s="154">
        <v>80000</v>
      </c>
      <c r="AC165" s="151" t="s">
        <v>1066</v>
      </c>
      <c r="AD165" s="151">
        <v>24</v>
      </c>
      <c r="AE165" s="151" t="s">
        <v>1287</v>
      </c>
      <c r="AF165" s="151" t="s">
        <v>1362</v>
      </c>
      <c r="AG165" s="151" t="s">
        <v>1363</v>
      </c>
      <c r="AH165" s="151" t="s">
        <v>311</v>
      </c>
      <c r="AI165" s="151" t="s">
        <v>314</v>
      </c>
      <c r="AJ165" s="154">
        <v>4270</v>
      </c>
      <c r="AK165" s="154">
        <v>4270</v>
      </c>
      <c r="AL165" s="151"/>
      <c r="AM165" s="154">
        <v>0</v>
      </c>
      <c r="AN165" s="154">
        <v>0</v>
      </c>
      <c r="AO165" s="154">
        <v>0</v>
      </c>
      <c r="AP165" s="154">
        <v>80000</v>
      </c>
      <c r="AQ165" s="154">
        <v>21561</v>
      </c>
      <c r="AR165" s="154">
        <v>101561</v>
      </c>
      <c r="AS165" s="154">
        <v>80000</v>
      </c>
      <c r="AT165" s="154">
        <v>21561</v>
      </c>
      <c r="AU165" s="154">
        <v>101561</v>
      </c>
      <c r="AV165" s="151">
        <v>29</v>
      </c>
      <c r="AW165" s="141"/>
      <c r="AX165" s="141"/>
      <c r="AY165" s="122"/>
      <c r="AZ165" s="122"/>
      <c r="BA165" s="122"/>
      <c r="BB165" s="151" t="s">
        <v>288</v>
      </c>
      <c r="BC165" s="122"/>
      <c r="BD165" s="151" t="s">
        <v>1471</v>
      </c>
      <c r="BE165" s="154">
        <v>80000</v>
      </c>
      <c r="BF165" s="151" t="s">
        <v>637</v>
      </c>
      <c r="BG165" s="151" t="s">
        <v>997</v>
      </c>
      <c r="BH165" s="155" t="s">
        <v>1472</v>
      </c>
      <c r="BI165" s="95" t="s">
        <v>100</v>
      </c>
      <c r="BJ165" s="121">
        <v>46239</v>
      </c>
      <c r="BK165" s="94" t="s">
        <v>103</v>
      </c>
      <c r="BL165" s="95" t="s">
        <v>108</v>
      </c>
      <c r="BM165" s="96" t="s">
        <v>181</v>
      </c>
      <c r="BN165" s="94" t="s">
        <v>223</v>
      </c>
      <c r="BO165" s="94"/>
      <c r="BP165" s="42"/>
      <c r="BQ165" s="149" t="s">
        <v>328</v>
      </c>
    </row>
    <row r="166" spans="1:69" ht="26.4" hidden="1" x14ac:dyDescent="0.3">
      <c r="A166" s="130">
        <v>165</v>
      </c>
      <c r="B166" s="151" t="s">
        <v>252</v>
      </c>
      <c r="C166" s="151" t="s">
        <v>253</v>
      </c>
      <c r="D166" s="151" t="s">
        <v>415</v>
      </c>
      <c r="E166" s="151" t="s">
        <v>416</v>
      </c>
      <c r="F166" s="151" t="s">
        <v>416</v>
      </c>
      <c r="G166" s="151" t="s">
        <v>417</v>
      </c>
      <c r="H166" s="151" t="s">
        <v>418</v>
      </c>
      <c r="I166" s="151">
        <v>35993</v>
      </c>
      <c r="J166" s="151" t="s">
        <v>447</v>
      </c>
      <c r="K166" s="151">
        <v>35993</v>
      </c>
      <c r="L166" s="151" t="s">
        <v>420</v>
      </c>
      <c r="M166" s="151" t="s">
        <v>421</v>
      </c>
      <c r="N166" s="151">
        <v>54047</v>
      </c>
      <c r="O166" s="151" t="s">
        <v>598</v>
      </c>
      <c r="P166" s="151">
        <v>79301</v>
      </c>
      <c r="Q166" s="151" t="s">
        <v>599</v>
      </c>
      <c r="R166" s="151" t="s">
        <v>266</v>
      </c>
      <c r="S166" s="151" t="s">
        <v>638</v>
      </c>
      <c r="T166" s="151" t="s">
        <v>638</v>
      </c>
      <c r="U166" s="151" t="s">
        <v>307</v>
      </c>
      <c r="V166" s="151" t="s">
        <v>263</v>
      </c>
      <c r="W166" s="151">
        <v>0</v>
      </c>
      <c r="X166" s="151" t="s">
        <v>259</v>
      </c>
      <c r="Y166" s="151">
        <v>355891078</v>
      </c>
      <c r="Z166" s="151" t="s">
        <v>816</v>
      </c>
      <c r="AA166" s="151" t="s">
        <v>284</v>
      </c>
      <c r="AB166" s="154">
        <v>80000</v>
      </c>
      <c r="AC166" s="151" t="s">
        <v>1066</v>
      </c>
      <c r="AD166" s="151">
        <v>24</v>
      </c>
      <c r="AE166" s="151" t="s">
        <v>1118</v>
      </c>
      <c r="AF166" s="151" t="s">
        <v>1364</v>
      </c>
      <c r="AG166" s="151" t="s">
        <v>1365</v>
      </c>
      <c r="AH166" s="151" t="s">
        <v>311</v>
      </c>
      <c r="AI166" s="151" t="s">
        <v>1277</v>
      </c>
      <c r="AJ166" s="154">
        <v>4270</v>
      </c>
      <c r="AK166" s="154">
        <v>4270</v>
      </c>
      <c r="AL166" s="151" t="s">
        <v>1366</v>
      </c>
      <c r="AM166" s="154">
        <v>21386.14</v>
      </c>
      <c r="AN166" s="154">
        <v>12773.86</v>
      </c>
      <c r="AO166" s="154">
        <v>34160</v>
      </c>
      <c r="AP166" s="154">
        <v>58613.86</v>
      </c>
      <c r="AQ166" s="154">
        <v>11221.14</v>
      </c>
      <c r="AR166" s="154">
        <v>69835</v>
      </c>
      <c r="AS166" s="154">
        <v>58613.86</v>
      </c>
      <c r="AT166" s="154">
        <v>11221.14</v>
      </c>
      <c r="AU166" s="154">
        <v>69835</v>
      </c>
      <c r="AV166" s="151">
        <v>28</v>
      </c>
      <c r="AW166" s="141"/>
      <c r="AX166" s="141"/>
      <c r="AY166" s="122"/>
      <c r="AZ166" s="122"/>
      <c r="BA166" s="122"/>
      <c r="BB166" s="151" t="s">
        <v>288</v>
      </c>
      <c r="BC166" s="122"/>
      <c r="BD166" s="151" t="s">
        <v>295</v>
      </c>
      <c r="BE166" s="154">
        <v>80000</v>
      </c>
      <c r="BF166" s="151" t="s">
        <v>638</v>
      </c>
      <c r="BG166" s="151" t="s">
        <v>998</v>
      </c>
      <c r="BH166" s="155" t="s">
        <v>1472</v>
      </c>
      <c r="BI166" s="95" t="s">
        <v>100</v>
      </c>
      <c r="BJ166" s="121">
        <v>46240</v>
      </c>
      <c r="BK166" s="94" t="s">
        <v>103</v>
      </c>
      <c r="BL166" s="95" t="s">
        <v>108</v>
      </c>
      <c r="BM166" s="96" t="s">
        <v>181</v>
      </c>
      <c r="BN166" s="94" t="s">
        <v>223</v>
      </c>
      <c r="BO166" s="94"/>
      <c r="BP166" s="42"/>
      <c r="BQ166" s="149" t="s">
        <v>328</v>
      </c>
    </row>
    <row r="167" spans="1:69" ht="26.4" hidden="1" x14ac:dyDescent="0.3">
      <c r="A167" s="130">
        <v>166</v>
      </c>
      <c r="B167" s="151" t="s">
        <v>252</v>
      </c>
      <c r="C167" s="151" t="s">
        <v>253</v>
      </c>
      <c r="D167" s="151" t="s">
        <v>415</v>
      </c>
      <c r="E167" s="151" t="s">
        <v>416</v>
      </c>
      <c r="F167" s="151" t="s">
        <v>416</v>
      </c>
      <c r="G167" s="151" t="s">
        <v>417</v>
      </c>
      <c r="H167" s="151" t="s">
        <v>418</v>
      </c>
      <c r="I167" s="151">
        <v>35988</v>
      </c>
      <c r="J167" s="151" t="s">
        <v>435</v>
      </c>
      <c r="K167" s="151">
        <v>35988</v>
      </c>
      <c r="L167" s="151" t="s">
        <v>420</v>
      </c>
      <c r="M167" s="151" t="s">
        <v>421</v>
      </c>
      <c r="N167" s="151">
        <v>53861</v>
      </c>
      <c r="O167" s="151" t="s">
        <v>564</v>
      </c>
      <c r="P167" s="151">
        <v>79011</v>
      </c>
      <c r="Q167" s="151" t="s">
        <v>316</v>
      </c>
      <c r="R167" s="151" t="s">
        <v>267</v>
      </c>
      <c r="S167" s="151" t="s">
        <v>609</v>
      </c>
      <c r="T167" s="151" t="s">
        <v>609</v>
      </c>
      <c r="U167" s="151" t="s">
        <v>260</v>
      </c>
      <c r="V167" s="151" t="s">
        <v>256</v>
      </c>
      <c r="W167" s="151">
        <v>0</v>
      </c>
      <c r="X167" s="151" t="s">
        <v>259</v>
      </c>
      <c r="Y167" s="151">
        <v>355929371</v>
      </c>
      <c r="Z167" s="151" t="s">
        <v>340</v>
      </c>
      <c r="AA167" s="151" t="s">
        <v>391</v>
      </c>
      <c r="AB167" s="154">
        <v>40000</v>
      </c>
      <c r="AC167" s="151" t="s">
        <v>1049</v>
      </c>
      <c r="AD167" s="151">
        <v>18</v>
      </c>
      <c r="AE167" s="151" t="s">
        <v>280</v>
      </c>
      <c r="AF167" s="151" t="s">
        <v>1282</v>
      </c>
      <c r="AG167" s="151" t="s">
        <v>1206</v>
      </c>
      <c r="AH167" s="151" t="s">
        <v>269</v>
      </c>
      <c r="AI167" s="151" t="s">
        <v>396</v>
      </c>
      <c r="AJ167" s="154">
        <v>2690</v>
      </c>
      <c r="AK167" s="154">
        <v>2690</v>
      </c>
      <c r="AL167" s="151" t="s">
        <v>1367</v>
      </c>
      <c r="AM167" s="154">
        <v>17563.849999999999</v>
      </c>
      <c r="AN167" s="154">
        <v>6646.15</v>
      </c>
      <c r="AO167" s="154">
        <v>24210</v>
      </c>
      <c r="AP167" s="154">
        <v>22436.15</v>
      </c>
      <c r="AQ167" s="154">
        <v>2476.85</v>
      </c>
      <c r="AR167" s="154">
        <v>24913</v>
      </c>
      <c r="AS167" s="154">
        <v>22436.15</v>
      </c>
      <c r="AT167" s="154">
        <v>2476.85</v>
      </c>
      <c r="AU167" s="154">
        <v>24913</v>
      </c>
      <c r="AV167" s="151">
        <v>27</v>
      </c>
      <c r="AW167" s="141"/>
      <c r="AX167" s="141"/>
      <c r="AY167" s="122"/>
      <c r="AZ167" s="122"/>
      <c r="BA167" s="122"/>
      <c r="BB167" s="151" t="s">
        <v>288</v>
      </c>
      <c r="BC167" s="122"/>
      <c r="BD167" s="151"/>
      <c r="BE167" s="154">
        <v>0</v>
      </c>
      <c r="BF167" s="151" t="s">
        <v>609</v>
      </c>
      <c r="BG167" s="151" t="s">
        <v>975</v>
      </c>
      <c r="BH167" s="155" t="s">
        <v>1472</v>
      </c>
      <c r="BI167" s="95" t="s">
        <v>100</v>
      </c>
      <c r="BJ167" s="121">
        <v>46238</v>
      </c>
      <c r="BK167" s="94" t="s">
        <v>103</v>
      </c>
      <c r="BL167" s="95" t="s">
        <v>108</v>
      </c>
      <c r="BM167" s="96" t="s">
        <v>181</v>
      </c>
      <c r="BN167" s="94" t="s">
        <v>223</v>
      </c>
      <c r="BO167" s="94"/>
      <c r="BP167" s="42"/>
      <c r="BQ167" s="149" t="s">
        <v>328</v>
      </c>
    </row>
    <row r="168" spans="1:69" ht="26.4" hidden="1" x14ac:dyDescent="0.3">
      <c r="A168" s="130">
        <v>167</v>
      </c>
      <c r="B168" s="151" t="s">
        <v>252</v>
      </c>
      <c r="C168" s="151" t="s">
        <v>253</v>
      </c>
      <c r="D168" s="151" t="s">
        <v>415</v>
      </c>
      <c r="E168" s="151" t="s">
        <v>416</v>
      </c>
      <c r="F168" s="151" t="s">
        <v>416</v>
      </c>
      <c r="G168" s="151" t="s">
        <v>417</v>
      </c>
      <c r="H168" s="151" t="s">
        <v>418</v>
      </c>
      <c r="I168" s="151">
        <v>36149</v>
      </c>
      <c r="J168" s="151" t="s">
        <v>440</v>
      </c>
      <c r="K168" s="151">
        <v>36149</v>
      </c>
      <c r="L168" s="151" t="s">
        <v>420</v>
      </c>
      <c r="M168" s="151" t="s">
        <v>421</v>
      </c>
      <c r="N168" s="151">
        <v>54049</v>
      </c>
      <c r="O168" s="151" t="s">
        <v>455</v>
      </c>
      <c r="P168" s="151">
        <v>79304</v>
      </c>
      <c r="Q168" s="151" t="s">
        <v>639</v>
      </c>
      <c r="R168" s="151" t="s">
        <v>266</v>
      </c>
      <c r="S168" s="151" t="s">
        <v>640</v>
      </c>
      <c r="T168" s="151" t="s">
        <v>640</v>
      </c>
      <c r="U168" s="151" t="s">
        <v>260</v>
      </c>
      <c r="V168" s="151" t="s">
        <v>256</v>
      </c>
      <c r="W168" s="151">
        <v>0</v>
      </c>
      <c r="X168" s="151" t="s">
        <v>259</v>
      </c>
      <c r="Y168" s="151">
        <v>355936870</v>
      </c>
      <c r="Z168" s="151" t="s">
        <v>817</v>
      </c>
      <c r="AA168" s="151" t="s">
        <v>284</v>
      </c>
      <c r="AB168" s="154">
        <v>42000</v>
      </c>
      <c r="AC168" s="151" t="s">
        <v>1057</v>
      </c>
      <c r="AD168" s="151">
        <v>24</v>
      </c>
      <c r="AE168" s="151" t="s">
        <v>268</v>
      </c>
      <c r="AF168" s="151" t="s">
        <v>389</v>
      </c>
      <c r="AG168" s="151" t="s">
        <v>1368</v>
      </c>
      <c r="AH168" s="151" t="s">
        <v>278</v>
      </c>
      <c r="AI168" s="151" t="s">
        <v>392</v>
      </c>
      <c r="AJ168" s="154">
        <v>2240</v>
      </c>
      <c r="AK168" s="154">
        <v>2240</v>
      </c>
      <c r="AL168" s="151" t="s">
        <v>1369</v>
      </c>
      <c r="AM168" s="154">
        <v>3520.06</v>
      </c>
      <c r="AN168" s="154">
        <v>3199.94</v>
      </c>
      <c r="AO168" s="154">
        <v>6720</v>
      </c>
      <c r="AP168" s="154">
        <v>38479.94</v>
      </c>
      <c r="AQ168" s="154">
        <v>9738.06</v>
      </c>
      <c r="AR168" s="154">
        <v>48218</v>
      </c>
      <c r="AS168" s="154">
        <v>38479.94</v>
      </c>
      <c r="AT168" s="154">
        <v>9738.06</v>
      </c>
      <c r="AU168" s="154">
        <v>48218</v>
      </c>
      <c r="AV168" s="151">
        <v>27</v>
      </c>
      <c r="AW168" s="141"/>
      <c r="AX168" s="141"/>
      <c r="AY168" s="122"/>
      <c r="AZ168" s="122"/>
      <c r="BA168" s="122"/>
      <c r="BB168" s="151" t="s">
        <v>288</v>
      </c>
      <c r="BC168" s="122"/>
      <c r="BD168" s="151" t="s">
        <v>293</v>
      </c>
      <c r="BE168" s="154">
        <v>42000</v>
      </c>
      <c r="BF168" s="151" t="s">
        <v>640</v>
      </c>
      <c r="BG168" s="151" t="s">
        <v>999</v>
      </c>
      <c r="BH168" s="155" t="s">
        <v>1472</v>
      </c>
      <c r="BI168" s="95" t="s">
        <v>100</v>
      </c>
      <c r="BJ168" s="121">
        <v>46239</v>
      </c>
      <c r="BK168" s="94" t="s">
        <v>103</v>
      </c>
      <c r="BL168" s="95" t="s">
        <v>108</v>
      </c>
      <c r="BM168" s="96" t="s">
        <v>181</v>
      </c>
      <c r="BN168" s="94" t="s">
        <v>223</v>
      </c>
      <c r="BO168" s="94"/>
      <c r="BP168" s="42"/>
      <c r="BQ168" s="149" t="s">
        <v>328</v>
      </c>
    </row>
    <row r="169" spans="1:69" ht="26.4" hidden="1" x14ac:dyDescent="0.3">
      <c r="A169" s="130">
        <v>168</v>
      </c>
      <c r="B169" s="151" t="s">
        <v>252</v>
      </c>
      <c r="C169" s="151" t="s">
        <v>253</v>
      </c>
      <c r="D169" s="151" t="s">
        <v>415</v>
      </c>
      <c r="E169" s="151" t="s">
        <v>416</v>
      </c>
      <c r="F169" s="151" t="s">
        <v>416</v>
      </c>
      <c r="G169" s="151" t="s">
        <v>417</v>
      </c>
      <c r="H169" s="151" t="s">
        <v>418</v>
      </c>
      <c r="I169" s="151">
        <v>36058</v>
      </c>
      <c r="J169" s="151" t="s">
        <v>509</v>
      </c>
      <c r="K169" s="151">
        <v>36058</v>
      </c>
      <c r="L169" s="151" t="s">
        <v>420</v>
      </c>
      <c r="M169" s="151" t="s">
        <v>421</v>
      </c>
      <c r="N169" s="151">
        <v>53908</v>
      </c>
      <c r="O169" s="151" t="s">
        <v>262</v>
      </c>
      <c r="P169" s="151">
        <v>79312</v>
      </c>
      <c r="Q169" s="151" t="s">
        <v>589</v>
      </c>
      <c r="R169" s="151" t="s">
        <v>266</v>
      </c>
      <c r="S169" s="151" t="s">
        <v>641</v>
      </c>
      <c r="T169" s="151" t="s">
        <v>641</v>
      </c>
      <c r="U169" s="151" t="s">
        <v>260</v>
      </c>
      <c r="V169" s="151" t="s">
        <v>256</v>
      </c>
      <c r="W169" s="151">
        <v>0</v>
      </c>
      <c r="X169" s="151" t="s">
        <v>259</v>
      </c>
      <c r="Y169" s="151">
        <v>355944451</v>
      </c>
      <c r="Z169" s="151" t="s">
        <v>818</v>
      </c>
      <c r="AA169" s="151" t="s">
        <v>391</v>
      </c>
      <c r="AB169" s="154">
        <v>42000</v>
      </c>
      <c r="AC169" s="151" t="s">
        <v>1066</v>
      </c>
      <c r="AD169" s="151">
        <v>24</v>
      </c>
      <c r="AE169" s="151" t="s">
        <v>268</v>
      </c>
      <c r="AF169" s="151" t="s">
        <v>389</v>
      </c>
      <c r="AG169" s="151" t="s">
        <v>1370</v>
      </c>
      <c r="AH169" s="151" t="s">
        <v>278</v>
      </c>
      <c r="AI169" s="151" t="s">
        <v>1277</v>
      </c>
      <c r="AJ169" s="154">
        <v>2240</v>
      </c>
      <c r="AK169" s="154">
        <v>2240</v>
      </c>
      <c r="AL169" s="151" t="s">
        <v>1371</v>
      </c>
      <c r="AM169" s="154">
        <v>38892.839999999997</v>
      </c>
      <c r="AN169" s="154">
        <v>12627.16</v>
      </c>
      <c r="AO169" s="154">
        <v>51520</v>
      </c>
      <c r="AP169" s="154">
        <v>3107.16</v>
      </c>
      <c r="AQ169" s="154">
        <v>74.84</v>
      </c>
      <c r="AR169" s="154">
        <v>3182</v>
      </c>
      <c r="AS169" s="154">
        <v>3107.16</v>
      </c>
      <c r="AT169" s="154">
        <v>74.84</v>
      </c>
      <c r="AU169" s="154">
        <v>3182</v>
      </c>
      <c r="AV169" s="151">
        <v>28</v>
      </c>
      <c r="AW169" s="141"/>
      <c r="AX169" s="141"/>
      <c r="AY169" s="122"/>
      <c r="AZ169" s="122"/>
      <c r="BA169" s="122"/>
      <c r="BB169" s="151" t="s">
        <v>288</v>
      </c>
      <c r="BC169" s="122"/>
      <c r="BD169" s="151"/>
      <c r="BE169" s="154">
        <v>0</v>
      </c>
      <c r="BF169" s="151" t="s">
        <v>641</v>
      </c>
      <c r="BG169" s="151" t="s">
        <v>1000</v>
      </c>
      <c r="BH169" s="155" t="s">
        <v>1472</v>
      </c>
      <c r="BI169" s="95" t="s">
        <v>100</v>
      </c>
      <c r="BJ169" s="121">
        <v>46239</v>
      </c>
      <c r="BK169" s="94" t="s">
        <v>103</v>
      </c>
      <c r="BL169" s="95" t="s">
        <v>108</v>
      </c>
      <c r="BM169" s="96" t="s">
        <v>181</v>
      </c>
      <c r="BN169" s="94" t="s">
        <v>223</v>
      </c>
      <c r="BO169" s="94"/>
      <c r="BP169" s="42"/>
      <c r="BQ169" s="149" t="s">
        <v>328</v>
      </c>
    </row>
    <row r="170" spans="1:69" ht="26.4" hidden="1" x14ac:dyDescent="0.3">
      <c r="A170" s="130">
        <v>169</v>
      </c>
      <c r="B170" s="151" t="s">
        <v>252</v>
      </c>
      <c r="C170" s="151" t="s">
        <v>253</v>
      </c>
      <c r="D170" s="151" t="s">
        <v>415</v>
      </c>
      <c r="E170" s="151" t="s">
        <v>416</v>
      </c>
      <c r="F170" s="151" t="s">
        <v>416</v>
      </c>
      <c r="G170" s="151" t="s">
        <v>417</v>
      </c>
      <c r="H170" s="151" t="s">
        <v>418</v>
      </c>
      <c r="I170" s="151">
        <v>35993</v>
      </c>
      <c r="J170" s="151" t="s">
        <v>447</v>
      </c>
      <c r="K170" s="151">
        <v>35993</v>
      </c>
      <c r="L170" s="151" t="s">
        <v>420</v>
      </c>
      <c r="M170" s="151" t="s">
        <v>421</v>
      </c>
      <c r="N170" s="151">
        <v>54047</v>
      </c>
      <c r="O170" s="151" t="s">
        <v>598</v>
      </c>
      <c r="P170" s="151">
        <v>79301</v>
      </c>
      <c r="Q170" s="151" t="s">
        <v>599</v>
      </c>
      <c r="R170" s="151" t="s">
        <v>267</v>
      </c>
      <c r="S170" s="151" t="s">
        <v>608</v>
      </c>
      <c r="T170" s="151" t="s">
        <v>608</v>
      </c>
      <c r="U170" s="151" t="s">
        <v>307</v>
      </c>
      <c r="V170" s="151" t="s">
        <v>263</v>
      </c>
      <c r="W170" s="151">
        <v>0</v>
      </c>
      <c r="X170" s="151" t="s">
        <v>259</v>
      </c>
      <c r="Y170" s="151">
        <v>356211672</v>
      </c>
      <c r="Z170" s="151" t="s">
        <v>795</v>
      </c>
      <c r="AA170" s="151" t="s">
        <v>395</v>
      </c>
      <c r="AB170" s="154">
        <v>40000</v>
      </c>
      <c r="AC170" s="151" t="s">
        <v>1066</v>
      </c>
      <c r="AD170" s="151">
        <v>18</v>
      </c>
      <c r="AE170" s="151" t="s">
        <v>280</v>
      </c>
      <c r="AF170" s="151" t="s">
        <v>1279</v>
      </c>
      <c r="AG170" s="151" t="s">
        <v>1280</v>
      </c>
      <c r="AH170" s="151" t="s">
        <v>278</v>
      </c>
      <c r="AI170" s="151" t="s">
        <v>1277</v>
      </c>
      <c r="AJ170" s="154">
        <v>2690</v>
      </c>
      <c r="AK170" s="154">
        <v>2690</v>
      </c>
      <c r="AL170" s="151" t="s">
        <v>1265</v>
      </c>
      <c r="AM170" s="154">
        <v>15845.04</v>
      </c>
      <c r="AN170" s="154">
        <v>5674.96</v>
      </c>
      <c r="AO170" s="154">
        <v>21520</v>
      </c>
      <c r="AP170" s="154">
        <v>24154.959999999999</v>
      </c>
      <c r="AQ170" s="154">
        <v>2907.04</v>
      </c>
      <c r="AR170" s="154">
        <v>27062</v>
      </c>
      <c r="AS170" s="154">
        <v>24154.959999999999</v>
      </c>
      <c r="AT170" s="154">
        <v>2907.04</v>
      </c>
      <c r="AU170" s="154">
        <v>27062</v>
      </c>
      <c r="AV170" s="151">
        <v>28</v>
      </c>
      <c r="AW170" s="141"/>
      <c r="AX170" s="141"/>
      <c r="AY170" s="122"/>
      <c r="AZ170" s="122"/>
      <c r="BA170" s="122"/>
      <c r="BB170" s="151" t="s">
        <v>288</v>
      </c>
      <c r="BC170" s="122"/>
      <c r="BD170" s="151" t="s">
        <v>295</v>
      </c>
      <c r="BE170" s="154">
        <v>40000</v>
      </c>
      <c r="BF170" s="151" t="s">
        <v>608</v>
      </c>
      <c r="BG170" s="151" t="s">
        <v>974</v>
      </c>
      <c r="BH170" s="155" t="s">
        <v>1472</v>
      </c>
      <c r="BI170" s="95" t="s">
        <v>100</v>
      </c>
      <c r="BJ170" s="121">
        <v>46240</v>
      </c>
      <c r="BK170" s="94" t="s">
        <v>103</v>
      </c>
      <c r="BL170" s="95" t="s">
        <v>108</v>
      </c>
      <c r="BM170" s="96" t="s">
        <v>181</v>
      </c>
      <c r="BN170" s="94" t="s">
        <v>223</v>
      </c>
      <c r="BO170" s="94"/>
      <c r="BP170" s="42"/>
      <c r="BQ170" s="149" t="s">
        <v>328</v>
      </c>
    </row>
    <row r="171" spans="1:69" ht="26.4" hidden="1" x14ac:dyDescent="0.3">
      <c r="A171" s="130">
        <v>170</v>
      </c>
      <c r="B171" s="151" t="s">
        <v>252</v>
      </c>
      <c r="C171" s="151" t="s">
        <v>253</v>
      </c>
      <c r="D171" s="151" t="s">
        <v>415</v>
      </c>
      <c r="E171" s="151" t="s">
        <v>416</v>
      </c>
      <c r="F171" s="151" t="s">
        <v>416</v>
      </c>
      <c r="G171" s="151" t="s">
        <v>417</v>
      </c>
      <c r="H171" s="151" t="s">
        <v>418</v>
      </c>
      <c r="I171" s="151">
        <v>35998</v>
      </c>
      <c r="J171" s="151" t="s">
        <v>440</v>
      </c>
      <c r="K171" s="151">
        <v>35998</v>
      </c>
      <c r="L171" s="151" t="s">
        <v>420</v>
      </c>
      <c r="M171" s="151" t="s">
        <v>421</v>
      </c>
      <c r="N171" s="151">
        <v>53828</v>
      </c>
      <c r="O171" s="151" t="s">
        <v>441</v>
      </c>
      <c r="P171" s="151">
        <v>79308</v>
      </c>
      <c r="Q171" s="151" t="s">
        <v>555</v>
      </c>
      <c r="R171" s="151" t="s">
        <v>266</v>
      </c>
      <c r="S171" s="151" t="s">
        <v>642</v>
      </c>
      <c r="T171" s="151" t="s">
        <v>642</v>
      </c>
      <c r="U171" s="151" t="s">
        <v>260</v>
      </c>
      <c r="V171" s="151" t="s">
        <v>256</v>
      </c>
      <c r="W171" s="151">
        <v>0</v>
      </c>
      <c r="X171" s="151" t="s">
        <v>259</v>
      </c>
      <c r="Y171" s="151">
        <v>356290894</v>
      </c>
      <c r="Z171" s="151" t="s">
        <v>819</v>
      </c>
      <c r="AA171" s="151" t="s">
        <v>1372</v>
      </c>
      <c r="AB171" s="154">
        <v>80000</v>
      </c>
      <c r="AC171" s="151" t="s">
        <v>1049</v>
      </c>
      <c r="AD171" s="151">
        <v>24</v>
      </c>
      <c r="AE171" s="151" t="s">
        <v>1285</v>
      </c>
      <c r="AF171" s="151" t="s">
        <v>1373</v>
      </c>
      <c r="AG171" s="151" t="s">
        <v>1190</v>
      </c>
      <c r="AH171" s="151" t="s">
        <v>276</v>
      </c>
      <c r="AI171" s="151" t="s">
        <v>324</v>
      </c>
      <c r="AJ171" s="154">
        <v>4230</v>
      </c>
      <c r="AK171" s="154">
        <v>4230</v>
      </c>
      <c r="AL171" s="151" t="s">
        <v>358</v>
      </c>
      <c r="AM171" s="154">
        <v>41696.67</v>
      </c>
      <c r="AN171" s="154">
        <v>17523.330000000002</v>
      </c>
      <c r="AO171" s="154">
        <v>59220</v>
      </c>
      <c r="AP171" s="154">
        <v>38303.33</v>
      </c>
      <c r="AQ171" s="154">
        <v>4349.67</v>
      </c>
      <c r="AR171" s="154">
        <v>42653</v>
      </c>
      <c r="AS171" s="154">
        <v>38303.33</v>
      </c>
      <c r="AT171" s="154">
        <v>4349.67</v>
      </c>
      <c r="AU171" s="154">
        <v>42653</v>
      </c>
      <c r="AV171" s="151">
        <v>27</v>
      </c>
      <c r="AW171" s="141"/>
      <c r="AX171" s="141"/>
      <c r="AY171" s="122"/>
      <c r="AZ171" s="122"/>
      <c r="BA171" s="122"/>
      <c r="BB171" s="151" t="s">
        <v>288</v>
      </c>
      <c r="BC171" s="122"/>
      <c r="BD171" s="151" t="s">
        <v>297</v>
      </c>
      <c r="BE171" s="154">
        <v>80000</v>
      </c>
      <c r="BF171" s="151" t="s">
        <v>642</v>
      </c>
      <c r="BG171" s="151" t="s">
        <v>1001</v>
      </c>
      <c r="BH171" s="155" t="s">
        <v>1472</v>
      </c>
      <c r="BI171" s="95" t="s">
        <v>100</v>
      </c>
      <c r="BJ171" s="121">
        <v>46239</v>
      </c>
      <c r="BK171" s="94" t="s">
        <v>103</v>
      </c>
      <c r="BL171" s="95" t="s">
        <v>108</v>
      </c>
      <c r="BM171" s="96" t="s">
        <v>181</v>
      </c>
      <c r="BN171" s="94" t="s">
        <v>223</v>
      </c>
      <c r="BO171" s="94"/>
      <c r="BP171" s="42"/>
      <c r="BQ171" s="149" t="s">
        <v>328</v>
      </c>
    </row>
    <row r="172" spans="1:69" ht="26.4" hidden="1" x14ac:dyDescent="0.3">
      <c r="A172" s="130">
        <v>171</v>
      </c>
      <c r="B172" s="151" t="s">
        <v>252</v>
      </c>
      <c r="C172" s="151" t="s">
        <v>253</v>
      </c>
      <c r="D172" s="151" t="s">
        <v>415</v>
      </c>
      <c r="E172" s="151" t="s">
        <v>416</v>
      </c>
      <c r="F172" s="151" t="s">
        <v>416</v>
      </c>
      <c r="G172" s="151" t="s">
        <v>417</v>
      </c>
      <c r="H172" s="151" t="s">
        <v>418</v>
      </c>
      <c r="I172" s="151">
        <v>36013</v>
      </c>
      <c r="J172" s="151" t="s">
        <v>467</v>
      </c>
      <c r="K172" s="151">
        <v>36013</v>
      </c>
      <c r="L172" s="151" t="s">
        <v>420</v>
      </c>
      <c r="M172" s="151" t="s">
        <v>421</v>
      </c>
      <c r="N172" s="151">
        <v>53846</v>
      </c>
      <c r="O172" s="151" t="s">
        <v>468</v>
      </c>
      <c r="P172" s="151">
        <v>79225</v>
      </c>
      <c r="Q172" s="151" t="s">
        <v>316</v>
      </c>
      <c r="R172" s="151" t="s">
        <v>266</v>
      </c>
      <c r="S172" s="151" t="s">
        <v>643</v>
      </c>
      <c r="T172" s="151" t="s">
        <v>643</v>
      </c>
      <c r="U172" s="151" t="s">
        <v>260</v>
      </c>
      <c r="V172" s="151" t="s">
        <v>256</v>
      </c>
      <c r="W172" s="151">
        <v>0</v>
      </c>
      <c r="X172" s="151" t="s">
        <v>259</v>
      </c>
      <c r="Y172" s="151">
        <v>356346920</v>
      </c>
      <c r="Z172" s="151" t="s">
        <v>820</v>
      </c>
      <c r="AA172" s="151" t="s">
        <v>325</v>
      </c>
      <c r="AB172" s="154">
        <v>42000</v>
      </c>
      <c r="AC172" s="151" t="s">
        <v>1066</v>
      </c>
      <c r="AD172" s="151">
        <v>24</v>
      </c>
      <c r="AE172" s="151" t="s">
        <v>268</v>
      </c>
      <c r="AF172" s="151" t="s">
        <v>1374</v>
      </c>
      <c r="AG172" s="151" t="s">
        <v>1375</v>
      </c>
      <c r="AH172" s="151" t="s">
        <v>278</v>
      </c>
      <c r="AI172" s="151" t="s">
        <v>1277</v>
      </c>
      <c r="AJ172" s="154">
        <v>2240</v>
      </c>
      <c r="AK172" s="154">
        <v>2240</v>
      </c>
      <c r="AL172" s="151" t="s">
        <v>1376</v>
      </c>
      <c r="AM172" s="154">
        <v>35741.050000000003</v>
      </c>
      <c r="AN172" s="154">
        <v>11298.95</v>
      </c>
      <c r="AO172" s="154">
        <v>47040</v>
      </c>
      <c r="AP172" s="154">
        <v>6258.95</v>
      </c>
      <c r="AQ172" s="154">
        <v>247.05</v>
      </c>
      <c r="AR172" s="154">
        <v>6506</v>
      </c>
      <c r="AS172" s="154">
        <v>6258.95</v>
      </c>
      <c r="AT172" s="154">
        <v>247.05</v>
      </c>
      <c r="AU172" s="154">
        <v>6506</v>
      </c>
      <c r="AV172" s="151">
        <v>28</v>
      </c>
      <c r="AW172" s="141"/>
      <c r="AX172" s="141"/>
      <c r="AY172" s="122"/>
      <c r="AZ172" s="122"/>
      <c r="BA172" s="122"/>
      <c r="BB172" s="151" t="s">
        <v>288</v>
      </c>
      <c r="BC172" s="122"/>
      <c r="BD172" s="151"/>
      <c r="BE172" s="154">
        <v>0</v>
      </c>
      <c r="BF172" s="151" t="s">
        <v>643</v>
      </c>
      <c r="BG172" s="151" t="s">
        <v>1002</v>
      </c>
      <c r="BH172" s="155" t="s">
        <v>1472</v>
      </c>
      <c r="BI172" s="95" t="s">
        <v>100</v>
      </c>
      <c r="BJ172" s="121">
        <v>46238</v>
      </c>
      <c r="BK172" s="94" t="s">
        <v>103</v>
      </c>
      <c r="BL172" s="95" t="s">
        <v>108</v>
      </c>
      <c r="BM172" s="96" t="s">
        <v>181</v>
      </c>
      <c r="BN172" s="94" t="s">
        <v>223</v>
      </c>
      <c r="BO172" s="94"/>
      <c r="BP172" s="42"/>
      <c r="BQ172" s="149" t="s">
        <v>328</v>
      </c>
    </row>
    <row r="173" spans="1:69" ht="26.4" hidden="1" x14ac:dyDescent="0.3">
      <c r="A173" s="130">
        <v>172</v>
      </c>
      <c r="B173" s="151" t="s">
        <v>252</v>
      </c>
      <c r="C173" s="151" t="s">
        <v>253</v>
      </c>
      <c r="D173" s="151" t="s">
        <v>415</v>
      </c>
      <c r="E173" s="151" t="s">
        <v>416</v>
      </c>
      <c r="F173" s="151" t="s">
        <v>416</v>
      </c>
      <c r="G173" s="151" t="s">
        <v>417</v>
      </c>
      <c r="H173" s="151" t="s">
        <v>418</v>
      </c>
      <c r="I173" s="151">
        <v>35945</v>
      </c>
      <c r="J173" s="151" t="s">
        <v>583</v>
      </c>
      <c r="K173" s="151">
        <v>35945</v>
      </c>
      <c r="L173" s="151" t="s">
        <v>420</v>
      </c>
      <c r="M173" s="151" t="s">
        <v>421</v>
      </c>
      <c r="N173" s="151">
        <v>53765</v>
      </c>
      <c r="O173" s="151" t="s">
        <v>596</v>
      </c>
      <c r="P173" s="151">
        <v>79288</v>
      </c>
      <c r="Q173" s="151" t="s">
        <v>585</v>
      </c>
      <c r="R173" s="151" t="s">
        <v>267</v>
      </c>
      <c r="S173" s="151" t="s">
        <v>616</v>
      </c>
      <c r="T173" s="151" t="s">
        <v>616</v>
      </c>
      <c r="U173" s="151" t="s">
        <v>260</v>
      </c>
      <c r="V173" s="151" t="s">
        <v>256</v>
      </c>
      <c r="W173" s="151">
        <v>0</v>
      </c>
      <c r="X173" s="151" t="s">
        <v>259</v>
      </c>
      <c r="Y173" s="151">
        <v>356629981</v>
      </c>
      <c r="Z173" s="151" t="s">
        <v>799</v>
      </c>
      <c r="AA173" s="151" t="s">
        <v>396</v>
      </c>
      <c r="AB173" s="154">
        <v>30000</v>
      </c>
      <c r="AC173" s="151" t="s">
        <v>1049</v>
      </c>
      <c r="AD173" s="151">
        <v>18</v>
      </c>
      <c r="AE173" s="151" t="s">
        <v>280</v>
      </c>
      <c r="AF173" s="151" t="s">
        <v>402</v>
      </c>
      <c r="AG173" s="151" t="s">
        <v>376</v>
      </c>
      <c r="AH173" s="151" t="s">
        <v>278</v>
      </c>
      <c r="AI173" s="151" t="s">
        <v>1377</v>
      </c>
      <c r="AJ173" s="154">
        <v>2020</v>
      </c>
      <c r="AK173" s="154">
        <v>2020</v>
      </c>
      <c r="AL173" s="151" t="s">
        <v>1378</v>
      </c>
      <c r="AM173" s="154">
        <v>24176.26</v>
      </c>
      <c r="AN173" s="154">
        <v>6123.74</v>
      </c>
      <c r="AO173" s="154">
        <v>30300</v>
      </c>
      <c r="AP173" s="154">
        <v>5823.74</v>
      </c>
      <c r="AQ173" s="154">
        <v>234.26</v>
      </c>
      <c r="AR173" s="154">
        <v>6058</v>
      </c>
      <c r="AS173" s="154">
        <v>5823.74</v>
      </c>
      <c r="AT173" s="154">
        <v>234.26</v>
      </c>
      <c r="AU173" s="154">
        <v>6058</v>
      </c>
      <c r="AV173" s="151">
        <v>26</v>
      </c>
      <c r="AW173" s="141"/>
      <c r="AX173" s="141"/>
      <c r="AY173" s="122"/>
      <c r="AZ173" s="122"/>
      <c r="BA173" s="122"/>
      <c r="BB173" s="151" t="s">
        <v>288</v>
      </c>
      <c r="BC173" s="122"/>
      <c r="BD173" s="151" t="s">
        <v>297</v>
      </c>
      <c r="BE173" s="154">
        <v>30000</v>
      </c>
      <c r="BF173" s="151" t="s">
        <v>616</v>
      </c>
      <c r="BG173" s="151" t="s">
        <v>979</v>
      </c>
      <c r="BH173" s="155" t="s">
        <v>1472</v>
      </c>
      <c r="BI173" s="95" t="s">
        <v>100</v>
      </c>
      <c r="BJ173" s="121">
        <v>46241</v>
      </c>
      <c r="BK173" s="94" t="s">
        <v>103</v>
      </c>
      <c r="BL173" s="95" t="s">
        <v>108</v>
      </c>
      <c r="BM173" s="96" t="s">
        <v>181</v>
      </c>
      <c r="BN173" s="94" t="s">
        <v>223</v>
      </c>
      <c r="BO173" s="94"/>
      <c r="BP173" s="42"/>
      <c r="BQ173" s="149" t="s">
        <v>328</v>
      </c>
    </row>
    <row r="174" spans="1:69" ht="26.4" hidden="1" x14ac:dyDescent="0.3">
      <c r="A174" s="130">
        <v>173</v>
      </c>
      <c r="B174" s="151" t="s">
        <v>252</v>
      </c>
      <c r="C174" s="151" t="s">
        <v>253</v>
      </c>
      <c r="D174" s="151" t="s">
        <v>415</v>
      </c>
      <c r="E174" s="151" t="s">
        <v>416</v>
      </c>
      <c r="F174" s="151" t="s">
        <v>416</v>
      </c>
      <c r="G174" s="151" t="s">
        <v>417</v>
      </c>
      <c r="H174" s="151" t="s">
        <v>418</v>
      </c>
      <c r="I174" s="151">
        <v>229249</v>
      </c>
      <c r="J174" s="151" t="s">
        <v>602</v>
      </c>
      <c r="K174" s="151">
        <v>229249</v>
      </c>
      <c r="L174" s="151" t="s">
        <v>420</v>
      </c>
      <c r="M174" s="151" t="s">
        <v>421</v>
      </c>
      <c r="N174" s="151">
        <v>545878</v>
      </c>
      <c r="O174" s="151" t="s">
        <v>603</v>
      </c>
      <c r="P174" s="151">
        <v>908575</v>
      </c>
      <c r="Q174" s="151" t="s">
        <v>604</v>
      </c>
      <c r="R174" s="151" t="s">
        <v>266</v>
      </c>
      <c r="S174" s="151" t="s">
        <v>644</v>
      </c>
      <c r="T174" s="151" t="s">
        <v>644</v>
      </c>
      <c r="U174" s="151" t="s">
        <v>260</v>
      </c>
      <c r="V174" s="151" t="s">
        <v>256</v>
      </c>
      <c r="W174" s="151">
        <v>0</v>
      </c>
      <c r="X174" s="151" t="s">
        <v>259</v>
      </c>
      <c r="Y174" s="151">
        <v>356862556</v>
      </c>
      <c r="Z174" s="151" t="s">
        <v>821</v>
      </c>
      <c r="AA174" s="151" t="s">
        <v>1379</v>
      </c>
      <c r="AB174" s="154">
        <v>34000</v>
      </c>
      <c r="AC174" s="151" t="s">
        <v>1267</v>
      </c>
      <c r="AD174" s="151">
        <v>24</v>
      </c>
      <c r="AE174" s="151" t="s">
        <v>262</v>
      </c>
      <c r="AF174" s="151" t="s">
        <v>1380</v>
      </c>
      <c r="AG174" s="151" t="s">
        <v>1381</v>
      </c>
      <c r="AH174" s="151" t="s">
        <v>269</v>
      </c>
      <c r="AI174" s="151" t="s">
        <v>1382</v>
      </c>
      <c r="AJ174" s="154">
        <v>1810</v>
      </c>
      <c r="AK174" s="154">
        <v>1810</v>
      </c>
      <c r="AL174" s="151"/>
      <c r="AM174" s="154">
        <v>0</v>
      </c>
      <c r="AN174" s="154">
        <v>0</v>
      </c>
      <c r="AO174" s="154">
        <v>0</v>
      </c>
      <c r="AP174" s="154">
        <v>34000</v>
      </c>
      <c r="AQ174" s="154">
        <v>9721</v>
      </c>
      <c r="AR174" s="154">
        <v>43721</v>
      </c>
      <c r="AS174" s="154">
        <v>34000</v>
      </c>
      <c r="AT174" s="154">
        <v>9721</v>
      </c>
      <c r="AU174" s="154">
        <v>43721</v>
      </c>
      <c r="AV174" s="151">
        <v>24</v>
      </c>
      <c r="AW174" s="141"/>
      <c r="AX174" s="141"/>
      <c r="AY174" s="122"/>
      <c r="AZ174" s="122"/>
      <c r="BA174" s="122"/>
      <c r="BB174" s="151" t="s">
        <v>288</v>
      </c>
      <c r="BC174" s="122"/>
      <c r="BD174" s="151" t="s">
        <v>293</v>
      </c>
      <c r="BE174" s="154">
        <v>34000</v>
      </c>
      <c r="BF174" s="151" t="s">
        <v>644</v>
      </c>
      <c r="BG174" s="151" t="s">
        <v>1003</v>
      </c>
      <c r="BH174" s="155" t="s">
        <v>1472</v>
      </c>
      <c r="BI174" s="95" t="s">
        <v>100</v>
      </c>
      <c r="BJ174" s="121">
        <v>46238</v>
      </c>
      <c r="BK174" s="94" t="s">
        <v>103</v>
      </c>
      <c r="BL174" s="95" t="s">
        <v>108</v>
      </c>
      <c r="BM174" s="96" t="s">
        <v>181</v>
      </c>
      <c r="BN174" s="94" t="s">
        <v>223</v>
      </c>
      <c r="BO174" s="94"/>
      <c r="BP174" s="42"/>
      <c r="BQ174" s="149" t="s">
        <v>328</v>
      </c>
    </row>
    <row r="175" spans="1:69" ht="26.4" hidden="1" x14ac:dyDescent="0.3">
      <c r="A175" s="130">
        <v>174</v>
      </c>
      <c r="B175" s="151" t="s">
        <v>252</v>
      </c>
      <c r="C175" s="151" t="s">
        <v>253</v>
      </c>
      <c r="D175" s="151" t="s">
        <v>415</v>
      </c>
      <c r="E175" s="151" t="s">
        <v>416</v>
      </c>
      <c r="F175" s="151" t="s">
        <v>416</v>
      </c>
      <c r="G175" s="151" t="s">
        <v>417</v>
      </c>
      <c r="H175" s="151" t="s">
        <v>418</v>
      </c>
      <c r="I175" s="151">
        <v>229249</v>
      </c>
      <c r="J175" s="151" t="s">
        <v>602</v>
      </c>
      <c r="K175" s="151">
        <v>229249</v>
      </c>
      <c r="L175" s="151" t="s">
        <v>420</v>
      </c>
      <c r="M175" s="151" t="s">
        <v>421</v>
      </c>
      <c r="N175" s="151">
        <v>545878</v>
      </c>
      <c r="O175" s="151" t="s">
        <v>603</v>
      </c>
      <c r="P175" s="151">
        <v>908575</v>
      </c>
      <c r="Q175" s="151" t="s">
        <v>604</v>
      </c>
      <c r="R175" s="151" t="s">
        <v>266</v>
      </c>
      <c r="S175" s="151" t="s">
        <v>645</v>
      </c>
      <c r="T175" s="151" t="s">
        <v>645</v>
      </c>
      <c r="U175" s="151" t="s">
        <v>260</v>
      </c>
      <c r="V175" s="151" t="s">
        <v>256</v>
      </c>
      <c r="W175" s="151">
        <v>0</v>
      </c>
      <c r="X175" s="151" t="s">
        <v>259</v>
      </c>
      <c r="Y175" s="151">
        <v>356862567</v>
      </c>
      <c r="Z175" s="151" t="s">
        <v>822</v>
      </c>
      <c r="AA175" s="151" t="s">
        <v>1383</v>
      </c>
      <c r="AB175" s="154">
        <v>60000</v>
      </c>
      <c r="AC175" s="151" t="s">
        <v>1267</v>
      </c>
      <c r="AD175" s="151">
        <v>24</v>
      </c>
      <c r="AE175" s="151" t="s">
        <v>262</v>
      </c>
      <c r="AF175" s="151" t="s">
        <v>1380</v>
      </c>
      <c r="AG175" s="151" t="s">
        <v>1381</v>
      </c>
      <c r="AH175" s="151" t="s">
        <v>269</v>
      </c>
      <c r="AI175" s="151" t="s">
        <v>397</v>
      </c>
      <c r="AJ175" s="154">
        <v>3200</v>
      </c>
      <c r="AK175" s="154">
        <v>3200</v>
      </c>
      <c r="AL175" s="151" t="s">
        <v>1384</v>
      </c>
      <c r="AM175" s="154">
        <v>26092.12</v>
      </c>
      <c r="AN175" s="154">
        <v>12307.88</v>
      </c>
      <c r="AO175" s="154">
        <v>38400</v>
      </c>
      <c r="AP175" s="154">
        <v>33907.879999999997</v>
      </c>
      <c r="AQ175" s="154">
        <v>4783.12</v>
      </c>
      <c r="AR175" s="154">
        <v>38691</v>
      </c>
      <c r="AS175" s="154">
        <v>33907.879999999997</v>
      </c>
      <c r="AT175" s="154">
        <v>4783.12</v>
      </c>
      <c r="AU175" s="154">
        <v>38691</v>
      </c>
      <c r="AV175" s="151">
        <v>25</v>
      </c>
      <c r="AW175" s="141"/>
      <c r="AX175" s="141"/>
      <c r="AY175" s="122"/>
      <c r="AZ175" s="122"/>
      <c r="BA175" s="122"/>
      <c r="BB175" s="151" t="s">
        <v>288</v>
      </c>
      <c r="BC175" s="122"/>
      <c r="BD175" s="151" t="s">
        <v>297</v>
      </c>
      <c r="BE175" s="154">
        <v>60000</v>
      </c>
      <c r="BF175" s="151" t="s">
        <v>645</v>
      </c>
      <c r="BG175" s="151" t="s">
        <v>1004</v>
      </c>
      <c r="BH175" s="155" t="s">
        <v>1472</v>
      </c>
      <c r="BI175" s="95" t="s">
        <v>100</v>
      </c>
      <c r="BJ175" s="121">
        <v>46238</v>
      </c>
      <c r="BK175" s="94" t="s">
        <v>103</v>
      </c>
      <c r="BL175" s="95" t="s">
        <v>108</v>
      </c>
      <c r="BM175" s="96" t="s">
        <v>181</v>
      </c>
      <c r="BN175" s="94" t="s">
        <v>223</v>
      </c>
      <c r="BO175" s="94"/>
      <c r="BP175" s="42"/>
      <c r="BQ175" s="149" t="s">
        <v>328</v>
      </c>
    </row>
    <row r="176" spans="1:69" ht="26.4" hidden="1" x14ac:dyDescent="0.3">
      <c r="A176" s="130">
        <v>175</v>
      </c>
      <c r="B176" s="151" t="s">
        <v>252</v>
      </c>
      <c r="C176" s="151" t="s">
        <v>253</v>
      </c>
      <c r="D176" s="151" t="s">
        <v>415</v>
      </c>
      <c r="E176" s="151" t="s">
        <v>416</v>
      </c>
      <c r="F176" s="151" t="s">
        <v>416</v>
      </c>
      <c r="G176" s="151" t="s">
        <v>417</v>
      </c>
      <c r="H176" s="151" t="s">
        <v>418</v>
      </c>
      <c r="I176" s="151">
        <v>36058</v>
      </c>
      <c r="J176" s="151" t="s">
        <v>509</v>
      </c>
      <c r="K176" s="151">
        <v>36058</v>
      </c>
      <c r="L176" s="151" t="s">
        <v>420</v>
      </c>
      <c r="M176" s="151" t="s">
        <v>421</v>
      </c>
      <c r="N176" s="151">
        <v>53908</v>
      </c>
      <c r="O176" s="151" t="s">
        <v>262</v>
      </c>
      <c r="P176" s="151">
        <v>79166</v>
      </c>
      <c r="Q176" s="151" t="s">
        <v>549</v>
      </c>
      <c r="R176" s="151" t="s">
        <v>266</v>
      </c>
      <c r="S176" s="151" t="s">
        <v>646</v>
      </c>
      <c r="T176" s="151" t="s">
        <v>646</v>
      </c>
      <c r="U176" s="151" t="s">
        <v>307</v>
      </c>
      <c r="V176" s="151" t="s">
        <v>256</v>
      </c>
      <c r="W176" s="151">
        <v>0</v>
      </c>
      <c r="X176" s="151" t="s">
        <v>259</v>
      </c>
      <c r="Y176" s="151">
        <v>356862570</v>
      </c>
      <c r="Z176" s="151" t="s">
        <v>823</v>
      </c>
      <c r="AA176" s="151" t="s">
        <v>1385</v>
      </c>
      <c r="AB176" s="154">
        <v>35000</v>
      </c>
      <c r="AC176" s="151" t="s">
        <v>1066</v>
      </c>
      <c r="AD176" s="151">
        <v>24</v>
      </c>
      <c r="AE176" s="151" t="s">
        <v>273</v>
      </c>
      <c r="AF176" s="151" t="s">
        <v>1347</v>
      </c>
      <c r="AG176" s="151" t="s">
        <v>1386</v>
      </c>
      <c r="AH176" s="151" t="s">
        <v>278</v>
      </c>
      <c r="AI176" s="151" t="s">
        <v>1379</v>
      </c>
      <c r="AJ176" s="154">
        <v>1870</v>
      </c>
      <c r="AK176" s="154">
        <v>1870</v>
      </c>
      <c r="AL176" s="151"/>
      <c r="AM176" s="154">
        <v>0</v>
      </c>
      <c r="AN176" s="154">
        <v>0</v>
      </c>
      <c r="AO176" s="154">
        <v>0</v>
      </c>
      <c r="AP176" s="154">
        <v>35000</v>
      </c>
      <c r="AQ176" s="154">
        <v>9896</v>
      </c>
      <c r="AR176" s="154">
        <v>44896</v>
      </c>
      <c r="AS176" s="154">
        <v>35000</v>
      </c>
      <c r="AT176" s="154">
        <v>9896</v>
      </c>
      <c r="AU176" s="154">
        <v>44896</v>
      </c>
      <c r="AV176" s="151">
        <v>26</v>
      </c>
      <c r="AW176" s="141"/>
      <c r="AX176" s="141"/>
      <c r="AY176" s="122"/>
      <c r="AZ176" s="122"/>
      <c r="BA176" s="122"/>
      <c r="BB176" s="151" t="s">
        <v>288</v>
      </c>
      <c r="BC176" s="122"/>
      <c r="BD176" s="151"/>
      <c r="BE176" s="154">
        <v>0</v>
      </c>
      <c r="BF176" s="151" t="s">
        <v>646</v>
      </c>
      <c r="BG176" s="151" t="s">
        <v>1005</v>
      </c>
      <c r="BH176" s="155" t="s">
        <v>1472</v>
      </c>
      <c r="BI176" s="95" t="s">
        <v>100</v>
      </c>
      <c r="BJ176" s="121">
        <v>46239</v>
      </c>
      <c r="BK176" s="94" t="s">
        <v>103</v>
      </c>
      <c r="BL176" s="95" t="s">
        <v>108</v>
      </c>
      <c r="BM176" s="96" t="s">
        <v>181</v>
      </c>
      <c r="BN176" s="94" t="s">
        <v>223</v>
      </c>
      <c r="BO176" s="128"/>
      <c r="BP176" s="129"/>
      <c r="BQ176" s="149" t="s">
        <v>328</v>
      </c>
    </row>
    <row r="177" spans="1:69" ht="26.4" hidden="1" x14ac:dyDescent="0.3">
      <c r="A177" s="130">
        <v>176</v>
      </c>
      <c r="B177" s="151" t="s">
        <v>252</v>
      </c>
      <c r="C177" s="151" t="s">
        <v>253</v>
      </c>
      <c r="D177" s="151" t="s">
        <v>415</v>
      </c>
      <c r="E177" s="151" t="s">
        <v>416</v>
      </c>
      <c r="F177" s="151" t="s">
        <v>416</v>
      </c>
      <c r="G177" s="151" t="s">
        <v>417</v>
      </c>
      <c r="H177" s="151" t="s">
        <v>418</v>
      </c>
      <c r="I177" s="151">
        <v>229253</v>
      </c>
      <c r="J177" s="151" t="s">
        <v>443</v>
      </c>
      <c r="K177" s="151">
        <v>229253</v>
      </c>
      <c r="L177" s="151" t="s">
        <v>420</v>
      </c>
      <c r="M177" s="151" t="s">
        <v>421</v>
      </c>
      <c r="N177" s="151">
        <v>545884</v>
      </c>
      <c r="O177" s="151" t="s">
        <v>444</v>
      </c>
      <c r="P177" s="151">
        <v>908581</v>
      </c>
      <c r="Q177" s="151" t="s">
        <v>445</v>
      </c>
      <c r="R177" s="151" t="s">
        <v>266</v>
      </c>
      <c r="S177" s="151" t="s">
        <v>647</v>
      </c>
      <c r="T177" s="151" t="s">
        <v>647</v>
      </c>
      <c r="U177" s="151" t="s">
        <v>307</v>
      </c>
      <c r="V177" s="151" t="s">
        <v>256</v>
      </c>
      <c r="W177" s="151">
        <v>0</v>
      </c>
      <c r="X177" s="151" t="s">
        <v>259</v>
      </c>
      <c r="Y177" s="151">
        <v>356862592</v>
      </c>
      <c r="Z177" s="151" t="s">
        <v>824</v>
      </c>
      <c r="AA177" s="151" t="s">
        <v>1387</v>
      </c>
      <c r="AB177" s="154">
        <v>67000</v>
      </c>
      <c r="AC177" s="151" t="s">
        <v>1063</v>
      </c>
      <c r="AD177" s="151">
        <v>24</v>
      </c>
      <c r="AE177" s="151" t="s">
        <v>1118</v>
      </c>
      <c r="AF177" s="151" t="s">
        <v>1219</v>
      </c>
      <c r="AG177" s="151" t="s">
        <v>1388</v>
      </c>
      <c r="AH177" s="151" t="s">
        <v>311</v>
      </c>
      <c r="AI177" s="151" t="s">
        <v>1389</v>
      </c>
      <c r="AJ177" s="154">
        <v>3540</v>
      </c>
      <c r="AK177" s="154">
        <v>3540</v>
      </c>
      <c r="AL177" s="151"/>
      <c r="AM177" s="154">
        <v>0</v>
      </c>
      <c r="AN177" s="154">
        <v>0</v>
      </c>
      <c r="AO177" s="154">
        <v>0</v>
      </c>
      <c r="AP177" s="154">
        <v>67000</v>
      </c>
      <c r="AQ177" s="154">
        <v>18634</v>
      </c>
      <c r="AR177" s="154">
        <v>85634</v>
      </c>
      <c r="AS177" s="154">
        <v>67000</v>
      </c>
      <c r="AT177" s="154">
        <v>18634</v>
      </c>
      <c r="AU177" s="154">
        <v>85634</v>
      </c>
      <c r="AV177" s="151">
        <v>25</v>
      </c>
      <c r="AW177" s="141"/>
      <c r="AX177" s="141"/>
      <c r="AY177" s="122"/>
      <c r="AZ177" s="122"/>
      <c r="BA177" s="122"/>
      <c r="BB177" s="151" t="s">
        <v>288</v>
      </c>
      <c r="BC177" s="122"/>
      <c r="BD177" s="151" t="s">
        <v>293</v>
      </c>
      <c r="BE177" s="154">
        <v>67000</v>
      </c>
      <c r="BF177" s="151" t="s">
        <v>647</v>
      </c>
      <c r="BG177" s="151" t="s">
        <v>1006</v>
      </c>
      <c r="BH177" s="155" t="s">
        <v>1472</v>
      </c>
      <c r="BI177" s="95" t="s">
        <v>100</v>
      </c>
      <c r="BJ177" s="121">
        <v>46242</v>
      </c>
      <c r="BK177" s="94" t="s">
        <v>103</v>
      </c>
      <c r="BL177" s="95" t="s">
        <v>108</v>
      </c>
      <c r="BM177" s="96" t="s">
        <v>181</v>
      </c>
      <c r="BN177" s="94" t="s">
        <v>223</v>
      </c>
      <c r="BO177" s="128"/>
      <c r="BP177" s="129"/>
      <c r="BQ177" s="149" t="s">
        <v>328</v>
      </c>
    </row>
    <row r="178" spans="1:69" ht="26.4" hidden="1" x14ac:dyDescent="0.3">
      <c r="A178" s="130">
        <v>177</v>
      </c>
      <c r="B178" s="151" t="s">
        <v>252</v>
      </c>
      <c r="C178" s="151" t="s">
        <v>253</v>
      </c>
      <c r="D178" s="151" t="s">
        <v>415</v>
      </c>
      <c r="E178" s="151" t="s">
        <v>416</v>
      </c>
      <c r="F178" s="151" t="s">
        <v>416</v>
      </c>
      <c r="G178" s="151" t="s">
        <v>417</v>
      </c>
      <c r="H178" s="151" t="s">
        <v>418</v>
      </c>
      <c r="I178" s="151">
        <v>229249</v>
      </c>
      <c r="J178" s="151" t="s">
        <v>602</v>
      </c>
      <c r="K178" s="151">
        <v>229249</v>
      </c>
      <c r="L178" s="151" t="s">
        <v>420</v>
      </c>
      <c r="M178" s="151" t="s">
        <v>421</v>
      </c>
      <c r="N178" s="151">
        <v>545878</v>
      </c>
      <c r="O178" s="151" t="s">
        <v>603</v>
      </c>
      <c r="P178" s="151">
        <v>908575</v>
      </c>
      <c r="Q178" s="151" t="s">
        <v>604</v>
      </c>
      <c r="R178" s="151" t="s">
        <v>266</v>
      </c>
      <c r="S178" s="151" t="s">
        <v>648</v>
      </c>
      <c r="T178" s="151" t="s">
        <v>648</v>
      </c>
      <c r="U178" s="151" t="s">
        <v>260</v>
      </c>
      <c r="V178" s="151" t="s">
        <v>256</v>
      </c>
      <c r="W178" s="151">
        <v>0</v>
      </c>
      <c r="X178" s="151" t="s">
        <v>259</v>
      </c>
      <c r="Y178" s="151">
        <v>356862602</v>
      </c>
      <c r="Z178" s="151" t="s">
        <v>825</v>
      </c>
      <c r="AA178" s="151" t="s">
        <v>1390</v>
      </c>
      <c r="AB178" s="154">
        <v>70000</v>
      </c>
      <c r="AC178" s="151" t="s">
        <v>1267</v>
      </c>
      <c r="AD178" s="151">
        <v>24</v>
      </c>
      <c r="AE178" s="151" t="s">
        <v>275</v>
      </c>
      <c r="AF178" s="151" t="s">
        <v>1391</v>
      </c>
      <c r="AG178" s="151" t="s">
        <v>1392</v>
      </c>
      <c r="AH178" s="151" t="s">
        <v>278</v>
      </c>
      <c r="AI178" s="151" t="s">
        <v>397</v>
      </c>
      <c r="AJ178" s="154">
        <v>3700</v>
      </c>
      <c r="AK178" s="154">
        <v>3700</v>
      </c>
      <c r="AL178" s="151" t="s">
        <v>295</v>
      </c>
      <c r="AM178" s="154">
        <v>30757.54</v>
      </c>
      <c r="AN178" s="154">
        <v>13642.46</v>
      </c>
      <c r="AO178" s="154">
        <v>44400</v>
      </c>
      <c r="AP178" s="154">
        <v>39242.46</v>
      </c>
      <c r="AQ178" s="154">
        <v>5284.54</v>
      </c>
      <c r="AR178" s="154">
        <v>44527</v>
      </c>
      <c r="AS178" s="154">
        <v>39242.46</v>
      </c>
      <c r="AT178" s="154">
        <v>5284.54</v>
      </c>
      <c r="AU178" s="154">
        <v>44527</v>
      </c>
      <c r="AV178" s="151">
        <v>25</v>
      </c>
      <c r="AW178" s="141"/>
      <c r="AX178" s="141"/>
      <c r="AY178" s="122"/>
      <c r="AZ178" s="122"/>
      <c r="BA178" s="122"/>
      <c r="BB178" s="151" t="s">
        <v>288</v>
      </c>
      <c r="BC178" s="122"/>
      <c r="BD178" s="151" t="s">
        <v>297</v>
      </c>
      <c r="BE178" s="154">
        <v>70000</v>
      </c>
      <c r="BF178" s="151" t="s">
        <v>648</v>
      </c>
      <c r="BG178" s="151" t="s">
        <v>1007</v>
      </c>
      <c r="BH178" s="155" t="s">
        <v>1472</v>
      </c>
      <c r="BI178" s="95" t="s">
        <v>100</v>
      </c>
      <c r="BJ178" s="121">
        <v>46238</v>
      </c>
      <c r="BK178" s="94" t="s">
        <v>103</v>
      </c>
      <c r="BL178" s="95" t="s">
        <v>108</v>
      </c>
      <c r="BM178" s="96" t="s">
        <v>181</v>
      </c>
      <c r="BN178" s="94" t="s">
        <v>223</v>
      </c>
      <c r="BO178" s="94"/>
      <c r="BP178" s="42"/>
      <c r="BQ178" s="149" t="s">
        <v>328</v>
      </c>
    </row>
    <row r="179" spans="1:69" ht="26.4" hidden="1" x14ac:dyDescent="0.3">
      <c r="A179" s="130">
        <v>178</v>
      </c>
      <c r="B179" s="151" t="s">
        <v>252</v>
      </c>
      <c r="C179" s="151" t="s">
        <v>253</v>
      </c>
      <c r="D179" s="151" t="s">
        <v>415</v>
      </c>
      <c r="E179" s="151" t="s">
        <v>416</v>
      </c>
      <c r="F179" s="151" t="s">
        <v>416</v>
      </c>
      <c r="G179" s="151" t="s">
        <v>417</v>
      </c>
      <c r="H179" s="151" t="s">
        <v>418</v>
      </c>
      <c r="I179" s="151">
        <v>35998</v>
      </c>
      <c r="J179" s="151" t="s">
        <v>440</v>
      </c>
      <c r="K179" s="151">
        <v>35998</v>
      </c>
      <c r="L179" s="151" t="s">
        <v>420</v>
      </c>
      <c r="M179" s="151" t="s">
        <v>421</v>
      </c>
      <c r="N179" s="151">
        <v>53982</v>
      </c>
      <c r="O179" s="151" t="s">
        <v>532</v>
      </c>
      <c r="P179" s="151">
        <v>79194</v>
      </c>
      <c r="Q179" s="151" t="s">
        <v>533</v>
      </c>
      <c r="R179" s="151" t="s">
        <v>266</v>
      </c>
      <c r="S179" s="151" t="s">
        <v>649</v>
      </c>
      <c r="T179" s="151" t="s">
        <v>649</v>
      </c>
      <c r="U179" s="151" t="s">
        <v>260</v>
      </c>
      <c r="V179" s="151" t="s">
        <v>256</v>
      </c>
      <c r="W179" s="151">
        <v>0</v>
      </c>
      <c r="X179" s="151" t="s">
        <v>259</v>
      </c>
      <c r="Y179" s="151">
        <v>356862608</v>
      </c>
      <c r="Z179" s="151" t="s">
        <v>826</v>
      </c>
      <c r="AA179" s="151" t="s">
        <v>1390</v>
      </c>
      <c r="AB179" s="154">
        <v>33000</v>
      </c>
      <c r="AC179" s="151" t="s">
        <v>1049</v>
      </c>
      <c r="AD179" s="151">
        <v>24</v>
      </c>
      <c r="AE179" s="151" t="s">
        <v>262</v>
      </c>
      <c r="AF179" s="151" t="s">
        <v>1152</v>
      </c>
      <c r="AG179" s="151" t="s">
        <v>1153</v>
      </c>
      <c r="AH179" s="151" t="s">
        <v>269</v>
      </c>
      <c r="AI179" s="151" t="s">
        <v>1393</v>
      </c>
      <c r="AJ179" s="154">
        <v>1760</v>
      </c>
      <c r="AK179" s="154">
        <v>1760</v>
      </c>
      <c r="AL179" s="151" t="s">
        <v>364</v>
      </c>
      <c r="AM179" s="154">
        <v>4249.3100000000004</v>
      </c>
      <c r="AN179" s="154">
        <v>2790.69</v>
      </c>
      <c r="AO179" s="154">
        <v>7040</v>
      </c>
      <c r="AP179" s="154">
        <v>28750.69</v>
      </c>
      <c r="AQ179" s="154">
        <v>6791.31</v>
      </c>
      <c r="AR179" s="154">
        <v>35542</v>
      </c>
      <c r="AS179" s="154">
        <v>28750.69</v>
      </c>
      <c r="AT179" s="154">
        <v>6791.31</v>
      </c>
      <c r="AU179" s="154">
        <v>35542</v>
      </c>
      <c r="AV179" s="151">
        <v>25</v>
      </c>
      <c r="AW179" s="141"/>
      <c r="AX179" s="141"/>
      <c r="AY179" s="122"/>
      <c r="AZ179" s="122"/>
      <c r="BA179" s="122"/>
      <c r="BB179" s="151" t="s">
        <v>288</v>
      </c>
      <c r="BC179" s="122"/>
      <c r="BD179" s="151" t="s">
        <v>279</v>
      </c>
      <c r="BE179" s="154">
        <v>33000</v>
      </c>
      <c r="BF179" s="151" t="s">
        <v>649</v>
      </c>
      <c r="BG179" s="151" t="s">
        <v>1008</v>
      </c>
      <c r="BH179" s="155" t="s">
        <v>1472</v>
      </c>
      <c r="BI179" s="95" t="s">
        <v>100</v>
      </c>
      <c r="BJ179" s="121">
        <v>46239</v>
      </c>
      <c r="BK179" s="94" t="s">
        <v>103</v>
      </c>
      <c r="BL179" s="95" t="s">
        <v>108</v>
      </c>
      <c r="BM179" s="96" t="s">
        <v>181</v>
      </c>
      <c r="BN179" s="94" t="s">
        <v>223</v>
      </c>
      <c r="BO179" s="94"/>
      <c r="BP179" s="42"/>
      <c r="BQ179" s="149" t="s">
        <v>328</v>
      </c>
    </row>
    <row r="180" spans="1:69" ht="26.4" hidden="1" x14ac:dyDescent="0.3">
      <c r="A180" s="130">
        <v>179</v>
      </c>
      <c r="B180" s="151" t="s">
        <v>252</v>
      </c>
      <c r="C180" s="151" t="s">
        <v>253</v>
      </c>
      <c r="D180" s="151" t="s">
        <v>415</v>
      </c>
      <c r="E180" s="151" t="s">
        <v>416</v>
      </c>
      <c r="F180" s="151" t="s">
        <v>416</v>
      </c>
      <c r="G180" s="151" t="s">
        <v>417</v>
      </c>
      <c r="H180" s="151" t="s">
        <v>418</v>
      </c>
      <c r="I180" s="151">
        <v>35945</v>
      </c>
      <c r="J180" s="151" t="s">
        <v>583</v>
      </c>
      <c r="K180" s="151">
        <v>35945</v>
      </c>
      <c r="L180" s="151" t="s">
        <v>420</v>
      </c>
      <c r="M180" s="151" t="s">
        <v>421</v>
      </c>
      <c r="N180" s="151">
        <v>53765</v>
      </c>
      <c r="O180" s="151" t="s">
        <v>596</v>
      </c>
      <c r="P180" s="151">
        <v>79288</v>
      </c>
      <c r="Q180" s="151" t="s">
        <v>585</v>
      </c>
      <c r="R180" s="151" t="s">
        <v>266</v>
      </c>
      <c r="S180" s="151" t="s">
        <v>650</v>
      </c>
      <c r="T180" s="151" t="s">
        <v>650</v>
      </c>
      <c r="U180" s="151" t="s">
        <v>260</v>
      </c>
      <c r="V180" s="151" t="s">
        <v>256</v>
      </c>
      <c r="W180" s="151">
        <v>0</v>
      </c>
      <c r="X180" s="151" t="s">
        <v>259</v>
      </c>
      <c r="Y180" s="151">
        <v>356862622</v>
      </c>
      <c r="Z180" s="151" t="s">
        <v>827</v>
      </c>
      <c r="AA180" s="151" t="s">
        <v>1394</v>
      </c>
      <c r="AB180" s="154">
        <v>40000</v>
      </c>
      <c r="AC180" s="151" t="s">
        <v>1049</v>
      </c>
      <c r="AD180" s="151">
        <v>24</v>
      </c>
      <c r="AE180" s="151" t="s">
        <v>273</v>
      </c>
      <c r="AF180" s="151" t="s">
        <v>313</v>
      </c>
      <c r="AG180" s="151" t="s">
        <v>393</v>
      </c>
      <c r="AH180" s="151" t="s">
        <v>278</v>
      </c>
      <c r="AI180" s="151" t="s">
        <v>1382</v>
      </c>
      <c r="AJ180" s="154">
        <v>2130</v>
      </c>
      <c r="AK180" s="154">
        <v>2130</v>
      </c>
      <c r="AL180" s="151"/>
      <c r="AM180" s="154">
        <v>0</v>
      </c>
      <c r="AN180" s="154">
        <v>0</v>
      </c>
      <c r="AO180" s="154">
        <v>0</v>
      </c>
      <c r="AP180" s="154">
        <v>40000</v>
      </c>
      <c r="AQ180" s="154">
        <v>11872</v>
      </c>
      <c r="AR180" s="154">
        <v>51872</v>
      </c>
      <c r="AS180" s="154">
        <v>40000</v>
      </c>
      <c r="AT180" s="154">
        <v>11872</v>
      </c>
      <c r="AU180" s="154">
        <v>51872</v>
      </c>
      <c r="AV180" s="151">
        <v>24</v>
      </c>
      <c r="AW180" s="141"/>
      <c r="AX180" s="141"/>
      <c r="AY180" s="122"/>
      <c r="AZ180" s="122"/>
      <c r="BA180" s="122"/>
      <c r="BB180" s="151" t="s">
        <v>288</v>
      </c>
      <c r="BC180" s="122"/>
      <c r="BD180" s="151"/>
      <c r="BE180" s="154">
        <v>0</v>
      </c>
      <c r="BF180" s="151" t="s">
        <v>650</v>
      </c>
      <c r="BG180" s="151" t="s">
        <v>1009</v>
      </c>
      <c r="BH180" s="155" t="s">
        <v>1472</v>
      </c>
      <c r="BI180" s="95" t="s">
        <v>100</v>
      </c>
      <c r="BJ180" s="121">
        <v>46241</v>
      </c>
      <c r="BK180" s="94" t="s">
        <v>103</v>
      </c>
      <c r="BL180" s="95" t="s">
        <v>108</v>
      </c>
      <c r="BM180" s="96" t="s">
        <v>181</v>
      </c>
      <c r="BN180" s="94" t="s">
        <v>223</v>
      </c>
      <c r="BO180" s="94"/>
      <c r="BP180" s="42"/>
      <c r="BQ180" s="149" t="s">
        <v>328</v>
      </c>
    </row>
    <row r="181" spans="1:69" ht="26.4" hidden="1" x14ac:dyDescent="0.3">
      <c r="A181" s="130">
        <v>180</v>
      </c>
      <c r="B181" s="151" t="s">
        <v>252</v>
      </c>
      <c r="C181" s="151" t="s">
        <v>253</v>
      </c>
      <c r="D181" s="151" t="s">
        <v>415</v>
      </c>
      <c r="E181" s="151" t="s">
        <v>416</v>
      </c>
      <c r="F181" s="151" t="s">
        <v>416</v>
      </c>
      <c r="G181" s="151" t="s">
        <v>417</v>
      </c>
      <c r="H181" s="151" t="s">
        <v>418</v>
      </c>
      <c r="I181" s="151">
        <v>35998</v>
      </c>
      <c r="J181" s="151" t="s">
        <v>440</v>
      </c>
      <c r="K181" s="151">
        <v>35998</v>
      </c>
      <c r="L181" s="151" t="s">
        <v>420</v>
      </c>
      <c r="M181" s="151" t="s">
        <v>421</v>
      </c>
      <c r="N181" s="151">
        <v>53827</v>
      </c>
      <c r="O181" s="151" t="s">
        <v>455</v>
      </c>
      <c r="P181" s="151">
        <v>79331</v>
      </c>
      <c r="Q181" s="151" t="s">
        <v>568</v>
      </c>
      <c r="R181" s="151" t="s">
        <v>266</v>
      </c>
      <c r="S181" s="151" t="s">
        <v>651</v>
      </c>
      <c r="T181" s="151" t="s">
        <v>651</v>
      </c>
      <c r="U181" s="151" t="s">
        <v>260</v>
      </c>
      <c r="V181" s="151" t="s">
        <v>256</v>
      </c>
      <c r="W181" s="151">
        <v>0</v>
      </c>
      <c r="X181" s="151" t="s">
        <v>259</v>
      </c>
      <c r="Y181" s="151">
        <v>356862634</v>
      </c>
      <c r="Z181" s="151" t="s">
        <v>828</v>
      </c>
      <c r="AA181" s="151" t="s">
        <v>370</v>
      </c>
      <c r="AB181" s="154">
        <v>45000</v>
      </c>
      <c r="AC181" s="151" t="s">
        <v>1049</v>
      </c>
      <c r="AD181" s="151">
        <v>24</v>
      </c>
      <c r="AE181" s="151" t="s">
        <v>273</v>
      </c>
      <c r="AF181" s="151" t="s">
        <v>1395</v>
      </c>
      <c r="AG181" s="151" t="s">
        <v>1396</v>
      </c>
      <c r="AH181" s="151" t="s">
        <v>278</v>
      </c>
      <c r="AI181" s="151" t="s">
        <v>1382</v>
      </c>
      <c r="AJ181" s="154">
        <v>2400</v>
      </c>
      <c r="AK181" s="154">
        <v>2400</v>
      </c>
      <c r="AL181" s="151" t="s">
        <v>1397</v>
      </c>
      <c r="AM181" s="154">
        <v>5455.26</v>
      </c>
      <c r="AN181" s="154">
        <v>4144.74</v>
      </c>
      <c r="AO181" s="154">
        <v>9600</v>
      </c>
      <c r="AP181" s="154">
        <v>39544.74</v>
      </c>
      <c r="AQ181" s="154">
        <v>9236.26</v>
      </c>
      <c r="AR181" s="154">
        <v>48781</v>
      </c>
      <c r="AS181" s="154">
        <v>39544.74</v>
      </c>
      <c r="AT181" s="154">
        <v>9236.26</v>
      </c>
      <c r="AU181" s="154">
        <v>48781</v>
      </c>
      <c r="AV181" s="151">
        <v>24</v>
      </c>
      <c r="AW181" s="141"/>
      <c r="AX181" s="141"/>
      <c r="AY181" s="122"/>
      <c r="AZ181" s="122"/>
      <c r="BA181" s="122"/>
      <c r="BB181" s="151" t="s">
        <v>288</v>
      </c>
      <c r="BC181" s="122"/>
      <c r="BD181" s="151" t="s">
        <v>295</v>
      </c>
      <c r="BE181" s="154">
        <v>45000</v>
      </c>
      <c r="BF181" s="151" t="s">
        <v>651</v>
      </c>
      <c r="BG181" s="151" t="s">
        <v>1010</v>
      </c>
      <c r="BH181" s="155" t="s">
        <v>1472</v>
      </c>
      <c r="BI181" s="95" t="s">
        <v>100</v>
      </c>
      <c r="BJ181" s="121">
        <v>46239</v>
      </c>
      <c r="BK181" s="94" t="s">
        <v>103</v>
      </c>
      <c r="BL181" s="95" t="s">
        <v>108</v>
      </c>
      <c r="BM181" s="96" t="s">
        <v>181</v>
      </c>
      <c r="BN181" s="94" t="s">
        <v>223</v>
      </c>
      <c r="BO181" s="94"/>
      <c r="BP181" s="42"/>
      <c r="BQ181" s="149" t="s">
        <v>328</v>
      </c>
    </row>
    <row r="182" spans="1:69" ht="26.4" hidden="1" x14ac:dyDescent="0.3">
      <c r="A182" s="130">
        <v>181</v>
      </c>
      <c r="B182" s="151" t="s">
        <v>252</v>
      </c>
      <c r="C182" s="151" t="s">
        <v>253</v>
      </c>
      <c r="D182" s="151" t="s">
        <v>415</v>
      </c>
      <c r="E182" s="151" t="s">
        <v>416</v>
      </c>
      <c r="F182" s="151" t="s">
        <v>416</v>
      </c>
      <c r="G182" s="151" t="s">
        <v>417</v>
      </c>
      <c r="H182" s="151" t="s">
        <v>418</v>
      </c>
      <c r="I182" s="151">
        <v>35993</v>
      </c>
      <c r="J182" s="151" t="s">
        <v>447</v>
      </c>
      <c r="K182" s="151">
        <v>35993</v>
      </c>
      <c r="L182" s="151" t="s">
        <v>420</v>
      </c>
      <c r="M182" s="151" t="s">
        <v>421</v>
      </c>
      <c r="N182" s="151">
        <v>54047</v>
      </c>
      <c r="O182" s="151" t="s">
        <v>598</v>
      </c>
      <c r="P182" s="151">
        <v>79301</v>
      </c>
      <c r="Q182" s="151" t="s">
        <v>599</v>
      </c>
      <c r="R182" s="151" t="s">
        <v>266</v>
      </c>
      <c r="S182" s="151" t="s">
        <v>652</v>
      </c>
      <c r="T182" s="151" t="s">
        <v>652</v>
      </c>
      <c r="U182" s="151" t="s">
        <v>307</v>
      </c>
      <c r="V182" s="151" t="s">
        <v>256</v>
      </c>
      <c r="W182" s="151">
        <v>0</v>
      </c>
      <c r="X182" s="151" t="s">
        <v>259</v>
      </c>
      <c r="Y182" s="151">
        <v>356912226</v>
      </c>
      <c r="Z182" s="151" t="s">
        <v>829</v>
      </c>
      <c r="AA182" s="151" t="s">
        <v>1383</v>
      </c>
      <c r="AB182" s="154">
        <v>65000</v>
      </c>
      <c r="AC182" s="151" t="s">
        <v>1066</v>
      </c>
      <c r="AD182" s="151">
        <v>24</v>
      </c>
      <c r="AE182" s="151" t="s">
        <v>305</v>
      </c>
      <c r="AF182" s="151" t="s">
        <v>1185</v>
      </c>
      <c r="AG182" s="151" t="s">
        <v>1365</v>
      </c>
      <c r="AH182" s="151" t="s">
        <v>276</v>
      </c>
      <c r="AI182" s="151" t="s">
        <v>1379</v>
      </c>
      <c r="AJ182" s="154">
        <v>3470</v>
      </c>
      <c r="AK182" s="154">
        <v>3470</v>
      </c>
      <c r="AL182" s="151" t="s">
        <v>1265</v>
      </c>
      <c r="AM182" s="154">
        <v>13281.79</v>
      </c>
      <c r="AN182" s="154">
        <v>7538.21</v>
      </c>
      <c r="AO182" s="154">
        <v>20820</v>
      </c>
      <c r="AP182" s="154">
        <v>51718.21</v>
      </c>
      <c r="AQ182" s="154">
        <v>10930.79</v>
      </c>
      <c r="AR182" s="154">
        <v>62649</v>
      </c>
      <c r="AS182" s="154">
        <v>51718.21</v>
      </c>
      <c r="AT182" s="154">
        <v>10930.79</v>
      </c>
      <c r="AU182" s="154">
        <v>62649</v>
      </c>
      <c r="AV182" s="151">
        <v>26</v>
      </c>
      <c r="AW182" s="141"/>
      <c r="AX182" s="141"/>
      <c r="AY182" s="122"/>
      <c r="AZ182" s="122"/>
      <c r="BA182" s="122"/>
      <c r="BB182" s="151" t="s">
        <v>288</v>
      </c>
      <c r="BC182" s="122"/>
      <c r="BD182" s="151" t="s">
        <v>295</v>
      </c>
      <c r="BE182" s="154">
        <v>65000</v>
      </c>
      <c r="BF182" s="151" t="s">
        <v>652</v>
      </c>
      <c r="BG182" s="151" t="s">
        <v>1011</v>
      </c>
      <c r="BH182" s="155" t="s">
        <v>1472</v>
      </c>
      <c r="BI182" s="95" t="s">
        <v>100</v>
      </c>
      <c r="BJ182" s="121">
        <v>46240</v>
      </c>
      <c r="BK182" s="94" t="s">
        <v>103</v>
      </c>
      <c r="BL182" s="95" t="s">
        <v>108</v>
      </c>
      <c r="BM182" s="96" t="s">
        <v>181</v>
      </c>
      <c r="BN182" s="94" t="s">
        <v>223</v>
      </c>
      <c r="BO182" s="94"/>
      <c r="BP182" s="42"/>
      <c r="BQ182" s="149" t="s">
        <v>328</v>
      </c>
    </row>
    <row r="183" spans="1:69" ht="26.4" hidden="1" x14ac:dyDescent="0.3">
      <c r="A183" s="130">
        <v>182</v>
      </c>
      <c r="B183" s="151" t="s">
        <v>252</v>
      </c>
      <c r="C183" s="151" t="s">
        <v>253</v>
      </c>
      <c r="D183" s="151" t="s">
        <v>415</v>
      </c>
      <c r="E183" s="151" t="s">
        <v>416</v>
      </c>
      <c r="F183" s="151" t="s">
        <v>416</v>
      </c>
      <c r="G183" s="151" t="s">
        <v>417</v>
      </c>
      <c r="H183" s="151" t="s">
        <v>418</v>
      </c>
      <c r="I183" s="151">
        <v>35945</v>
      </c>
      <c r="J183" s="151" t="s">
        <v>583</v>
      </c>
      <c r="K183" s="151">
        <v>35945</v>
      </c>
      <c r="L183" s="151" t="s">
        <v>420</v>
      </c>
      <c r="M183" s="151" t="s">
        <v>421</v>
      </c>
      <c r="N183" s="151">
        <v>53765</v>
      </c>
      <c r="O183" s="151" t="s">
        <v>596</v>
      </c>
      <c r="P183" s="151">
        <v>79288</v>
      </c>
      <c r="Q183" s="151" t="s">
        <v>585</v>
      </c>
      <c r="R183" s="151" t="s">
        <v>266</v>
      </c>
      <c r="S183" s="151" t="s">
        <v>653</v>
      </c>
      <c r="T183" s="151" t="s">
        <v>653</v>
      </c>
      <c r="U183" s="151" t="s">
        <v>260</v>
      </c>
      <c r="V183" s="151" t="s">
        <v>256</v>
      </c>
      <c r="W183" s="151">
        <v>0</v>
      </c>
      <c r="X183" s="151" t="s">
        <v>259</v>
      </c>
      <c r="Y183" s="151">
        <v>357277160</v>
      </c>
      <c r="Z183" s="151" t="s">
        <v>830</v>
      </c>
      <c r="AA183" s="151" t="s">
        <v>1394</v>
      </c>
      <c r="AB183" s="154">
        <v>30000</v>
      </c>
      <c r="AC183" s="151" t="s">
        <v>1049</v>
      </c>
      <c r="AD183" s="151">
        <v>18</v>
      </c>
      <c r="AE183" s="151" t="s">
        <v>273</v>
      </c>
      <c r="AF183" s="151" t="s">
        <v>1257</v>
      </c>
      <c r="AG183" s="151" t="s">
        <v>1258</v>
      </c>
      <c r="AH183" s="151" t="s">
        <v>278</v>
      </c>
      <c r="AI183" s="151" t="s">
        <v>1382</v>
      </c>
      <c r="AJ183" s="154">
        <v>2020</v>
      </c>
      <c r="AK183" s="154">
        <v>2020</v>
      </c>
      <c r="AL183" s="151"/>
      <c r="AM183" s="154">
        <v>0</v>
      </c>
      <c r="AN183" s="154">
        <v>0</v>
      </c>
      <c r="AO183" s="154">
        <v>0</v>
      </c>
      <c r="AP183" s="154">
        <v>30000</v>
      </c>
      <c r="AQ183" s="154">
        <v>6670</v>
      </c>
      <c r="AR183" s="154">
        <v>36670</v>
      </c>
      <c r="AS183" s="154">
        <v>30000</v>
      </c>
      <c r="AT183" s="154">
        <v>6670</v>
      </c>
      <c r="AU183" s="154">
        <v>36670</v>
      </c>
      <c r="AV183" s="151">
        <v>24</v>
      </c>
      <c r="AW183" s="141"/>
      <c r="AX183" s="141"/>
      <c r="AY183" s="122"/>
      <c r="AZ183" s="122"/>
      <c r="BA183" s="122"/>
      <c r="BB183" s="151" t="s">
        <v>288</v>
      </c>
      <c r="BC183" s="122"/>
      <c r="BD183" s="151" t="s">
        <v>293</v>
      </c>
      <c r="BE183" s="154">
        <v>30000</v>
      </c>
      <c r="BF183" s="151" t="s">
        <v>653</v>
      </c>
      <c r="BG183" s="151" t="s">
        <v>1012</v>
      </c>
      <c r="BH183" s="155" t="s">
        <v>1472</v>
      </c>
      <c r="BI183" s="95" t="s">
        <v>100</v>
      </c>
      <c r="BJ183" s="121">
        <v>46241</v>
      </c>
      <c r="BK183" s="94" t="s">
        <v>103</v>
      </c>
      <c r="BL183" s="95" t="s">
        <v>108</v>
      </c>
      <c r="BM183" s="96" t="s">
        <v>181</v>
      </c>
      <c r="BN183" s="94" t="s">
        <v>223</v>
      </c>
      <c r="BO183" s="94"/>
      <c r="BP183" s="42"/>
      <c r="BQ183" s="149" t="s">
        <v>328</v>
      </c>
    </row>
    <row r="184" spans="1:69" ht="26.4" hidden="1" x14ac:dyDescent="0.3">
      <c r="A184" s="130">
        <v>183</v>
      </c>
      <c r="B184" s="151" t="s">
        <v>252</v>
      </c>
      <c r="C184" s="151" t="s">
        <v>253</v>
      </c>
      <c r="D184" s="151" t="s">
        <v>415</v>
      </c>
      <c r="E184" s="151" t="s">
        <v>416</v>
      </c>
      <c r="F184" s="151" t="s">
        <v>416</v>
      </c>
      <c r="G184" s="151" t="s">
        <v>417</v>
      </c>
      <c r="H184" s="151" t="s">
        <v>418</v>
      </c>
      <c r="I184" s="151">
        <v>35945</v>
      </c>
      <c r="J184" s="151" t="s">
        <v>583</v>
      </c>
      <c r="K184" s="151">
        <v>35945</v>
      </c>
      <c r="L184" s="151" t="s">
        <v>420</v>
      </c>
      <c r="M184" s="151" t="s">
        <v>421</v>
      </c>
      <c r="N184" s="151">
        <v>53765</v>
      </c>
      <c r="O184" s="151" t="s">
        <v>596</v>
      </c>
      <c r="P184" s="151">
        <v>79288</v>
      </c>
      <c r="Q184" s="151" t="s">
        <v>585</v>
      </c>
      <c r="R184" s="151" t="s">
        <v>266</v>
      </c>
      <c r="S184" s="151" t="s">
        <v>654</v>
      </c>
      <c r="T184" s="151" t="s">
        <v>654</v>
      </c>
      <c r="U184" s="151" t="s">
        <v>307</v>
      </c>
      <c r="V184" s="151" t="s">
        <v>256</v>
      </c>
      <c r="W184" s="151">
        <v>0</v>
      </c>
      <c r="X184" s="151" t="s">
        <v>259</v>
      </c>
      <c r="Y184" s="151">
        <v>357277165</v>
      </c>
      <c r="Z184" s="151" t="s">
        <v>701</v>
      </c>
      <c r="AA184" s="151" t="s">
        <v>1394</v>
      </c>
      <c r="AB184" s="154">
        <v>39000</v>
      </c>
      <c r="AC184" s="151" t="s">
        <v>1049</v>
      </c>
      <c r="AD184" s="151">
        <v>24</v>
      </c>
      <c r="AE184" s="151" t="s">
        <v>273</v>
      </c>
      <c r="AF184" s="151" t="s">
        <v>404</v>
      </c>
      <c r="AG184" s="151" t="s">
        <v>1398</v>
      </c>
      <c r="AH184" s="151" t="s">
        <v>278</v>
      </c>
      <c r="AI184" s="151" t="s">
        <v>1382</v>
      </c>
      <c r="AJ184" s="154">
        <v>2080</v>
      </c>
      <c r="AK184" s="154">
        <v>2080</v>
      </c>
      <c r="AL184" s="151"/>
      <c r="AM184" s="154">
        <v>0</v>
      </c>
      <c r="AN184" s="154">
        <v>0</v>
      </c>
      <c r="AO184" s="154">
        <v>0</v>
      </c>
      <c r="AP184" s="154">
        <v>39000</v>
      </c>
      <c r="AQ184" s="154">
        <v>11554</v>
      </c>
      <c r="AR184" s="154">
        <v>50554</v>
      </c>
      <c r="AS184" s="154">
        <v>39000</v>
      </c>
      <c r="AT184" s="154">
        <v>11554</v>
      </c>
      <c r="AU184" s="154">
        <v>50554</v>
      </c>
      <c r="AV184" s="151">
        <v>24</v>
      </c>
      <c r="AW184" s="141"/>
      <c r="AX184" s="141"/>
      <c r="AY184" s="122"/>
      <c r="AZ184" s="122"/>
      <c r="BA184" s="122"/>
      <c r="BB184" s="151" t="s">
        <v>288</v>
      </c>
      <c r="BC184" s="122"/>
      <c r="BD184" s="151"/>
      <c r="BE184" s="154">
        <v>0</v>
      </c>
      <c r="BF184" s="151" t="s">
        <v>654</v>
      </c>
      <c r="BG184" s="151" t="s">
        <v>1013</v>
      </c>
      <c r="BH184" s="155" t="s">
        <v>1472</v>
      </c>
      <c r="BI184" s="95" t="s">
        <v>100</v>
      </c>
      <c r="BJ184" s="121">
        <v>46241</v>
      </c>
      <c r="BK184" s="94" t="s">
        <v>103</v>
      </c>
      <c r="BL184" s="95" t="s">
        <v>108</v>
      </c>
      <c r="BM184" s="96" t="s">
        <v>181</v>
      </c>
      <c r="BN184" s="94" t="s">
        <v>223</v>
      </c>
      <c r="BO184" s="94"/>
      <c r="BP184" s="42"/>
      <c r="BQ184" s="149" t="s">
        <v>328</v>
      </c>
    </row>
    <row r="185" spans="1:69" ht="26.4" hidden="1" x14ac:dyDescent="0.3">
      <c r="A185" s="130">
        <v>184</v>
      </c>
      <c r="B185" s="151" t="s">
        <v>252</v>
      </c>
      <c r="C185" s="151" t="s">
        <v>253</v>
      </c>
      <c r="D185" s="151" t="s">
        <v>415</v>
      </c>
      <c r="E185" s="151" t="s">
        <v>416</v>
      </c>
      <c r="F185" s="151" t="s">
        <v>416</v>
      </c>
      <c r="G185" s="151" t="s">
        <v>417</v>
      </c>
      <c r="H185" s="151" t="s">
        <v>418</v>
      </c>
      <c r="I185" s="151">
        <v>35945</v>
      </c>
      <c r="J185" s="151" t="s">
        <v>583</v>
      </c>
      <c r="K185" s="151">
        <v>35945</v>
      </c>
      <c r="L185" s="151" t="s">
        <v>420</v>
      </c>
      <c r="M185" s="151" t="s">
        <v>421</v>
      </c>
      <c r="N185" s="151">
        <v>53765</v>
      </c>
      <c r="O185" s="151" t="s">
        <v>596</v>
      </c>
      <c r="P185" s="151">
        <v>79288</v>
      </c>
      <c r="Q185" s="151" t="s">
        <v>585</v>
      </c>
      <c r="R185" s="151" t="s">
        <v>266</v>
      </c>
      <c r="S185" s="151" t="s">
        <v>655</v>
      </c>
      <c r="T185" s="151" t="s">
        <v>655</v>
      </c>
      <c r="U185" s="151" t="s">
        <v>260</v>
      </c>
      <c r="V185" s="151" t="s">
        <v>256</v>
      </c>
      <c r="W185" s="151">
        <v>0</v>
      </c>
      <c r="X185" s="151" t="s">
        <v>259</v>
      </c>
      <c r="Y185" s="151">
        <v>357277168</v>
      </c>
      <c r="Z185" s="151" t="s">
        <v>831</v>
      </c>
      <c r="AA185" s="151" t="s">
        <v>1394</v>
      </c>
      <c r="AB185" s="154">
        <v>30000</v>
      </c>
      <c r="AC185" s="151" t="s">
        <v>1049</v>
      </c>
      <c r="AD185" s="151">
        <v>18</v>
      </c>
      <c r="AE185" s="151" t="s">
        <v>273</v>
      </c>
      <c r="AF185" s="151" t="s">
        <v>1257</v>
      </c>
      <c r="AG185" s="151" t="s">
        <v>1258</v>
      </c>
      <c r="AH185" s="151" t="s">
        <v>278</v>
      </c>
      <c r="AI185" s="151" t="s">
        <v>1382</v>
      </c>
      <c r="AJ185" s="154">
        <v>2020</v>
      </c>
      <c r="AK185" s="154">
        <v>2020</v>
      </c>
      <c r="AL185" s="151" t="s">
        <v>1399</v>
      </c>
      <c r="AM185" s="154">
        <v>5396.01</v>
      </c>
      <c r="AN185" s="154">
        <v>2683.99</v>
      </c>
      <c r="AO185" s="154">
        <v>8080</v>
      </c>
      <c r="AP185" s="154">
        <v>24603.99</v>
      </c>
      <c r="AQ185" s="154">
        <v>3986.01</v>
      </c>
      <c r="AR185" s="154">
        <v>28590</v>
      </c>
      <c r="AS185" s="154">
        <v>24603.99</v>
      </c>
      <c r="AT185" s="154">
        <v>3986.01</v>
      </c>
      <c r="AU185" s="154">
        <v>28590</v>
      </c>
      <c r="AV185" s="151">
        <v>24</v>
      </c>
      <c r="AW185" s="141"/>
      <c r="AX185" s="141"/>
      <c r="AY185" s="122"/>
      <c r="AZ185" s="122"/>
      <c r="BA185" s="122"/>
      <c r="BB185" s="151" t="s">
        <v>288</v>
      </c>
      <c r="BC185" s="122"/>
      <c r="BD185" s="151" t="s">
        <v>295</v>
      </c>
      <c r="BE185" s="154">
        <v>30000</v>
      </c>
      <c r="BF185" s="151" t="s">
        <v>655</v>
      </c>
      <c r="BG185" s="151" t="s">
        <v>1014</v>
      </c>
      <c r="BH185" s="155" t="s">
        <v>1472</v>
      </c>
      <c r="BI185" s="95" t="s">
        <v>100</v>
      </c>
      <c r="BJ185" s="121">
        <v>46241</v>
      </c>
      <c r="BK185" s="94" t="s">
        <v>103</v>
      </c>
      <c r="BL185" s="95" t="s">
        <v>108</v>
      </c>
      <c r="BM185" s="96" t="s">
        <v>181</v>
      </c>
      <c r="BN185" s="94" t="s">
        <v>223</v>
      </c>
      <c r="BO185" s="128"/>
      <c r="BP185" s="129"/>
      <c r="BQ185" s="149" t="s">
        <v>328</v>
      </c>
    </row>
    <row r="186" spans="1:69" ht="26.4" hidden="1" x14ac:dyDescent="0.3">
      <c r="A186" s="130">
        <v>185</v>
      </c>
      <c r="B186" s="151" t="s">
        <v>252</v>
      </c>
      <c r="C186" s="151" t="s">
        <v>253</v>
      </c>
      <c r="D186" s="151" t="s">
        <v>415</v>
      </c>
      <c r="E186" s="151" t="s">
        <v>416</v>
      </c>
      <c r="F186" s="151" t="s">
        <v>416</v>
      </c>
      <c r="G186" s="151" t="s">
        <v>417</v>
      </c>
      <c r="H186" s="151" t="s">
        <v>418</v>
      </c>
      <c r="I186" s="151">
        <v>36077</v>
      </c>
      <c r="J186" s="151" t="s">
        <v>519</v>
      </c>
      <c r="K186" s="151">
        <v>36077</v>
      </c>
      <c r="L186" s="151" t="s">
        <v>420</v>
      </c>
      <c r="M186" s="151" t="s">
        <v>421</v>
      </c>
      <c r="N186" s="151">
        <v>53934</v>
      </c>
      <c r="O186" s="151" t="s">
        <v>634</v>
      </c>
      <c r="P186" s="151">
        <v>79119</v>
      </c>
      <c r="Q186" s="151" t="s">
        <v>635</v>
      </c>
      <c r="R186" s="151" t="s">
        <v>266</v>
      </c>
      <c r="S186" s="151" t="s">
        <v>656</v>
      </c>
      <c r="T186" s="151" t="s">
        <v>656</v>
      </c>
      <c r="U186" s="151" t="s">
        <v>260</v>
      </c>
      <c r="V186" s="151" t="s">
        <v>256</v>
      </c>
      <c r="W186" s="151">
        <v>0</v>
      </c>
      <c r="X186" s="151" t="s">
        <v>259</v>
      </c>
      <c r="Y186" s="151">
        <v>357380333</v>
      </c>
      <c r="Z186" s="151" t="s">
        <v>832</v>
      </c>
      <c r="AA186" s="151" t="s">
        <v>1400</v>
      </c>
      <c r="AB186" s="154">
        <v>27000</v>
      </c>
      <c r="AC186" s="151" t="s">
        <v>1358</v>
      </c>
      <c r="AD186" s="151">
        <v>18</v>
      </c>
      <c r="AE186" s="151" t="s">
        <v>273</v>
      </c>
      <c r="AF186" s="151" t="s">
        <v>1250</v>
      </c>
      <c r="AG186" s="151" t="s">
        <v>1401</v>
      </c>
      <c r="AH186" s="151" t="s">
        <v>278</v>
      </c>
      <c r="AI186" s="151" t="s">
        <v>1389</v>
      </c>
      <c r="AJ186" s="154">
        <v>1810</v>
      </c>
      <c r="AK186" s="154">
        <v>1810</v>
      </c>
      <c r="AL186" s="151" t="s">
        <v>369</v>
      </c>
      <c r="AM186" s="154">
        <v>10636.55</v>
      </c>
      <c r="AN186" s="154">
        <v>3843.45</v>
      </c>
      <c r="AO186" s="154">
        <v>14480</v>
      </c>
      <c r="AP186" s="154">
        <v>16363.45</v>
      </c>
      <c r="AQ186" s="154">
        <v>1981.55</v>
      </c>
      <c r="AR186" s="154">
        <v>18345</v>
      </c>
      <c r="AS186" s="154">
        <v>16363.45</v>
      </c>
      <c r="AT186" s="154">
        <v>1981.55</v>
      </c>
      <c r="AU186" s="154">
        <v>18345</v>
      </c>
      <c r="AV186" s="151">
        <v>25</v>
      </c>
      <c r="AW186" s="141"/>
      <c r="AX186" s="141"/>
      <c r="AY186" s="122"/>
      <c r="AZ186" s="122"/>
      <c r="BA186" s="122"/>
      <c r="BB186" s="151" t="s">
        <v>288</v>
      </c>
      <c r="BC186" s="122"/>
      <c r="BD186" s="151" t="s">
        <v>294</v>
      </c>
      <c r="BE186" s="154">
        <v>27000</v>
      </c>
      <c r="BF186" s="151" t="s">
        <v>656</v>
      </c>
      <c r="BG186" s="151" t="s">
        <v>1015</v>
      </c>
      <c r="BH186" s="155" t="s">
        <v>1472</v>
      </c>
      <c r="BI186" s="95" t="s">
        <v>100</v>
      </c>
      <c r="BJ186" s="121">
        <v>46238</v>
      </c>
      <c r="BK186" s="94" t="s">
        <v>103</v>
      </c>
      <c r="BL186" s="95" t="s">
        <v>108</v>
      </c>
      <c r="BM186" s="96" t="s">
        <v>181</v>
      </c>
      <c r="BN186" s="94" t="s">
        <v>223</v>
      </c>
      <c r="BO186" s="94"/>
      <c r="BP186" s="42"/>
      <c r="BQ186" s="149" t="s">
        <v>328</v>
      </c>
    </row>
    <row r="187" spans="1:69" ht="26.4" hidden="1" x14ac:dyDescent="0.3">
      <c r="A187" s="130">
        <v>186</v>
      </c>
      <c r="B187" s="151" t="s">
        <v>252</v>
      </c>
      <c r="C187" s="151" t="s">
        <v>253</v>
      </c>
      <c r="D187" s="151" t="s">
        <v>415</v>
      </c>
      <c r="E187" s="151" t="s">
        <v>416</v>
      </c>
      <c r="F187" s="151" t="s">
        <v>416</v>
      </c>
      <c r="G187" s="151" t="s">
        <v>417</v>
      </c>
      <c r="H187" s="151" t="s">
        <v>418</v>
      </c>
      <c r="I187" s="151">
        <v>36058</v>
      </c>
      <c r="J187" s="151" t="s">
        <v>509</v>
      </c>
      <c r="K187" s="151">
        <v>36058</v>
      </c>
      <c r="L187" s="151" t="s">
        <v>420</v>
      </c>
      <c r="M187" s="151" t="s">
        <v>421</v>
      </c>
      <c r="N187" s="151">
        <v>53908</v>
      </c>
      <c r="O187" s="151" t="s">
        <v>262</v>
      </c>
      <c r="P187" s="151">
        <v>79166</v>
      </c>
      <c r="Q187" s="151" t="s">
        <v>549</v>
      </c>
      <c r="R187" s="151" t="s">
        <v>266</v>
      </c>
      <c r="S187" s="151" t="s">
        <v>657</v>
      </c>
      <c r="T187" s="151" t="s">
        <v>657</v>
      </c>
      <c r="U187" s="151" t="s">
        <v>260</v>
      </c>
      <c r="V187" s="151" t="s">
        <v>256</v>
      </c>
      <c r="W187" s="151">
        <v>0</v>
      </c>
      <c r="X187" s="151" t="s">
        <v>259</v>
      </c>
      <c r="Y187" s="151">
        <v>358098135</v>
      </c>
      <c r="Z187" s="151" t="s">
        <v>833</v>
      </c>
      <c r="AA187" s="151" t="s">
        <v>1232</v>
      </c>
      <c r="AB187" s="154">
        <v>28000</v>
      </c>
      <c r="AC187" s="151" t="s">
        <v>1066</v>
      </c>
      <c r="AD187" s="151">
        <v>18</v>
      </c>
      <c r="AE187" s="151" t="s">
        <v>273</v>
      </c>
      <c r="AF187" s="151" t="s">
        <v>1402</v>
      </c>
      <c r="AG187" s="151" t="s">
        <v>1403</v>
      </c>
      <c r="AH187" s="151" t="s">
        <v>278</v>
      </c>
      <c r="AI187" s="151" t="s">
        <v>381</v>
      </c>
      <c r="AJ187" s="154">
        <v>1880</v>
      </c>
      <c r="AK187" s="154">
        <v>1880</v>
      </c>
      <c r="AL187" s="151"/>
      <c r="AM187" s="154">
        <v>0</v>
      </c>
      <c r="AN187" s="154">
        <v>0</v>
      </c>
      <c r="AO187" s="154">
        <v>0</v>
      </c>
      <c r="AP187" s="154">
        <v>28000</v>
      </c>
      <c r="AQ187" s="154">
        <v>5865</v>
      </c>
      <c r="AR187" s="154">
        <v>33865</v>
      </c>
      <c r="AS187" s="154">
        <v>28000</v>
      </c>
      <c r="AT187" s="154">
        <v>5865</v>
      </c>
      <c r="AU187" s="154">
        <v>33865</v>
      </c>
      <c r="AV187" s="151">
        <v>23</v>
      </c>
      <c r="AW187" s="141"/>
      <c r="AX187" s="141"/>
      <c r="AY187" s="122"/>
      <c r="AZ187" s="122"/>
      <c r="BA187" s="122"/>
      <c r="BB187" s="151" t="s">
        <v>288</v>
      </c>
      <c r="BC187" s="122"/>
      <c r="BD187" s="151" t="s">
        <v>279</v>
      </c>
      <c r="BE187" s="154">
        <v>28000</v>
      </c>
      <c r="BF187" s="151" t="s">
        <v>657</v>
      </c>
      <c r="BG187" s="151" t="s">
        <v>1016</v>
      </c>
      <c r="BH187" s="155" t="s">
        <v>1472</v>
      </c>
      <c r="BI187" s="95" t="s">
        <v>100</v>
      </c>
      <c r="BJ187" s="121">
        <v>46239</v>
      </c>
      <c r="BK187" s="94" t="s">
        <v>103</v>
      </c>
      <c r="BL187" s="95" t="s">
        <v>108</v>
      </c>
      <c r="BM187" s="96" t="s">
        <v>181</v>
      </c>
      <c r="BN187" s="94" t="s">
        <v>223</v>
      </c>
      <c r="BO187" s="94"/>
      <c r="BP187" s="42"/>
      <c r="BQ187" s="149" t="s">
        <v>328</v>
      </c>
    </row>
    <row r="188" spans="1:69" ht="26.4" hidden="1" x14ac:dyDescent="0.3">
      <c r="A188" s="130">
        <v>187</v>
      </c>
      <c r="B188" s="151" t="s">
        <v>252</v>
      </c>
      <c r="C188" s="151" t="s">
        <v>253</v>
      </c>
      <c r="D188" s="151" t="s">
        <v>415</v>
      </c>
      <c r="E188" s="151" t="s">
        <v>416</v>
      </c>
      <c r="F188" s="151" t="s">
        <v>416</v>
      </c>
      <c r="G188" s="151" t="s">
        <v>417</v>
      </c>
      <c r="H188" s="151" t="s">
        <v>418</v>
      </c>
      <c r="I188" s="151">
        <v>229253</v>
      </c>
      <c r="J188" s="151" t="s">
        <v>443</v>
      </c>
      <c r="K188" s="151">
        <v>229253</v>
      </c>
      <c r="L188" s="151" t="s">
        <v>420</v>
      </c>
      <c r="M188" s="151" t="s">
        <v>421</v>
      </c>
      <c r="N188" s="151">
        <v>545884</v>
      </c>
      <c r="O188" s="151" t="s">
        <v>444</v>
      </c>
      <c r="P188" s="151">
        <v>908581</v>
      </c>
      <c r="Q188" s="151" t="s">
        <v>445</v>
      </c>
      <c r="R188" s="151" t="s">
        <v>266</v>
      </c>
      <c r="S188" s="151" t="s">
        <v>658</v>
      </c>
      <c r="T188" s="151" t="s">
        <v>658</v>
      </c>
      <c r="U188" s="151" t="s">
        <v>255</v>
      </c>
      <c r="V188" s="151" t="s">
        <v>256</v>
      </c>
      <c r="W188" s="151">
        <v>0</v>
      </c>
      <c r="X188" s="151" t="s">
        <v>259</v>
      </c>
      <c r="Y188" s="151">
        <v>358098142</v>
      </c>
      <c r="Z188" s="151" t="s">
        <v>834</v>
      </c>
      <c r="AA188" s="151" t="s">
        <v>1232</v>
      </c>
      <c r="AB188" s="154">
        <v>39000</v>
      </c>
      <c r="AC188" s="151" t="s">
        <v>1063</v>
      </c>
      <c r="AD188" s="151">
        <v>24</v>
      </c>
      <c r="AE188" s="151" t="s">
        <v>273</v>
      </c>
      <c r="AF188" s="151" t="s">
        <v>1404</v>
      </c>
      <c r="AG188" s="151" t="s">
        <v>1405</v>
      </c>
      <c r="AH188" s="151" t="s">
        <v>278</v>
      </c>
      <c r="AI188" s="151" t="s">
        <v>381</v>
      </c>
      <c r="AJ188" s="154">
        <v>2080</v>
      </c>
      <c r="AK188" s="154">
        <v>2080</v>
      </c>
      <c r="AL188" s="151" t="s">
        <v>1406</v>
      </c>
      <c r="AM188" s="154">
        <v>11471.37</v>
      </c>
      <c r="AN188" s="154">
        <v>6288.63</v>
      </c>
      <c r="AO188" s="154">
        <v>17760</v>
      </c>
      <c r="AP188" s="154">
        <v>27528.63</v>
      </c>
      <c r="AQ188" s="154">
        <v>4637.37</v>
      </c>
      <c r="AR188" s="154">
        <v>32166</v>
      </c>
      <c r="AS188" s="154">
        <v>25491.74</v>
      </c>
      <c r="AT188" s="154">
        <v>4588.26</v>
      </c>
      <c r="AU188" s="154">
        <v>30080</v>
      </c>
      <c r="AV188" s="151">
        <v>23</v>
      </c>
      <c r="AW188" s="141"/>
      <c r="AX188" s="141"/>
      <c r="AY188" s="122"/>
      <c r="AZ188" s="122"/>
      <c r="BA188" s="122"/>
      <c r="BB188" s="151" t="s">
        <v>288</v>
      </c>
      <c r="BC188" s="122"/>
      <c r="BD188" s="151"/>
      <c r="BE188" s="154">
        <v>0</v>
      </c>
      <c r="BF188" s="151" t="s">
        <v>658</v>
      </c>
      <c r="BG188" s="151" t="s">
        <v>1017</v>
      </c>
      <c r="BH188" s="155" t="s">
        <v>1472</v>
      </c>
      <c r="BI188" s="95" t="s">
        <v>100</v>
      </c>
      <c r="BJ188" s="121">
        <v>46242</v>
      </c>
      <c r="BK188" s="94" t="s">
        <v>103</v>
      </c>
      <c r="BL188" s="95" t="s">
        <v>108</v>
      </c>
      <c r="BM188" s="96" t="s">
        <v>181</v>
      </c>
      <c r="BN188" s="94" t="s">
        <v>223</v>
      </c>
      <c r="BO188" s="94"/>
      <c r="BP188" s="42"/>
      <c r="BQ188" s="149" t="s">
        <v>328</v>
      </c>
    </row>
    <row r="189" spans="1:69" ht="26.4" hidden="1" x14ac:dyDescent="0.3">
      <c r="A189" s="130">
        <v>188</v>
      </c>
      <c r="B189" s="151" t="s">
        <v>252</v>
      </c>
      <c r="C189" s="151" t="s">
        <v>253</v>
      </c>
      <c r="D189" s="151" t="s">
        <v>415</v>
      </c>
      <c r="E189" s="151" t="s">
        <v>416</v>
      </c>
      <c r="F189" s="151" t="s">
        <v>416</v>
      </c>
      <c r="G189" s="151" t="s">
        <v>417</v>
      </c>
      <c r="H189" s="151" t="s">
        <v>418</v>
      </c>
      <c r="I189" s="151">
        <v>36058</v>
      </c>
      <c r="J189" s="151" t="s">
        <v>509</v>
      </c>
      <c r="K189" s="151">
        <v>36058</v>
      </c>
      <c r="L189" s="151" t="s">
        <v>420</v>
      </c>
      <c r="M189" s="151" t="s">
        <v>421</v>
      </c>
      <c r="N189" s="151">
        <v>53908</v>
      </c>
      <c r="O189" s="151" t="s">
        <v>262</v>
      </c>
      <c r="P189" s="151">
        <v>79087</v>
      </c>
      <c r="Q189" s="151" t="s">
        <v>510</v>
      </c>
      <c r="R189" s="151" t="s">
        <v>266</v>
      </c>
      <c r="S189" s="151" t="s">
        <v>659</v>
      </c>
      <c r="T189" s="151" t="s">
        <v>659</v>
      </c>
      <c r="U189" s="151" t="s">
        <v>260</v>
      </c>
      <c r="V189" s="151" t="s">
        <v>256</v>
      </c>
      <c r="W189" s="151">
        <v>0</v>
      </c>
      <c r="X189" s="151" t="s">
        <v>259</v>
      </c>
      <c r="Y189" s="151">
        <v>358098143</v>
      </c>
      <c r="Z189" s="151" t="s">
        <v>835</v>
      </c>
      <c r="AA189" s="151" t="s">
        <v>1232</v>
      </c>
      <c r="AB189" s="154">
        <v>39000</v>
      </c>
      <c r="AC189" s="151" t="s">
        <v>1066</v>
      </c>
      <c r="AD189" s="151">
        <v>24</v>
      </c>
      <c r="AE189" s="151" t="s">
        <v>273</v>
      </c>
      <c r="AF189" s="151" t="s">
        <v>1407</v>
      </c>
      <c r="AG189" s="151" t="s">
        <v>1408</v>
      </c>
      <c r="AH189" s="151" t="s">
        <v>278</v>
      </c>
      <c r="AI189" s="151" t="s">
        <v>381</v>
      </c>
      <c r="AJ189" s="154">
        <v>2080</v>
      </c>
      <c r="AK189" s="154">
        <v>2080</v>
      </c>
      <c r="AL189" s="151"/>
      <c r="AM189" s="154">
        <v>0</v>
      </c>
      <c r="AN189" s="154">
        <v>0</v>
      </c>
      <c r="AO189" s="154">
        <v>0</v>
      </c>
      <c r="AP189" s="154">
        <v>39000</v>
      </c>
      <c r="AQ189" s="154">
        <v>10926</v>
      </c>
      <c r="AR189" s="154">
        <v>49926</v>
      </c>
      <c r="AS189" s="154">
        <v>36963.11</v>
      </c>
      <c r="AT189" s="154">
        <v>10876.89</v>
      </c>
      <c r="AU189" s="154">
        <v>47840</v>
      </c>
      <c r="AV189" s="151">
        <v>23</v>
      </c>
      <c r="AW189" s="141"/>
      <c r="AX189" s="141"/>
      <c r="AY189" s="122"/>
      <c r="AZ189" s="122"/>
      <c r="BA189" s="122"/>
      <c r="BB189" s="151" t="s">
        <v>288</v>
      </c>
      <c r="BC189" s="122"/>
      <c r="BD189" s="151" t="s">
        <v>279</v>
      </c>
      <c r="BE189" s="154">
        <v>39000</v>
      </c>
      <c r="BF189" s="151" t="s">
        <v>659</v>
      </c>
      <c r="BG189" s="151" t="s">
        <v>1018</v>
      </c>
      <c r="BH189" s="155" t="s">
        <v>1472</v>
      </c>
      <c r="BI189" s="95" t="s">
        <v>100</v>
      </c>
      <c r="BJ189" s="121">
        <v>46239</v>
      </c>
      <c r="BK189" s="94" t="s">
        <v>103</v>
      </c>
      <c r="BL189" s="95" t="s">
        <v>108</v>
      </c>
      <c r="BM189" s="96" t="s">
        <v>181</v>
      </c>
      <c r="BN189" s="94" t="s">
        <v>223</v>
      </c>
      <c r="BO189" s="94"/>
      <c r="BP189" s="42"/>
      <c r="BQ189" s="149" t="s">
        <v>328</v>
      </c>
    </row>
    <row r="190" spans="1:69" ht="26.4" hidden="1" x14ac:dyDescent="0.3">
      <c r="A190" s="130">
        <v>189</v>
      </c>
      <c r="B190" s="151" t="s">
        <v>252</v>
      </c>
      <c r="C190" s="151" t="s">
        <v>253</v>
      </c>
      <c r="D190" s="151" t="s">
        <v>415</v>
      </c>
      <c r="E190" s="151" t="s">
        <v>416</v>
      </c>
      <c r="F190" s="151" t="s">
        <v>416</v>
      </c>
      <c r="G190" s="151" t="s">
        <v>417</v>
      </c>
      <c r="H190" s="151" t="s">
        <v>418</v>
      </c>
      <c r="I190" s="151">
        <v>229253</v>
      </c>
      <c r="J190" s="151" t="s">
        <v>443</v>
      </c>
      <c r="K190" s="151">
        <v>229253</v>
      </c>
      <c r="L190" s="151" t="s">
        <v>420</v>
      </c>
      <c r="M190" s="151" t="s">
        <v>421</v>
      </c>
      <c r="N190" s="151">
        <v>545884</v>
      </c>
      <c r="O190" s="151" t="s">
        <v>444</v>
      </c>
      <c r="P190" s="151">
        <v>908581</v>
      </c>
      <c r="Q190" s="151" t="s">
        <v>445</v>
      </c>
      <c r="R190" s="151" t="s">
        <v>266</v>
      </c>
      <c r="S190" s="151" t="s">
        <v>660</v>
      </c>
      <c r="T190" s="151" t="s">
        <v>660</v>
      </c>
      <c r="U190" s="151" t="s">
        <v>260</v>
      </c>
      <c r="V190" s="151" t="s">
        <v>256</v>
      </c>
      <c r="W190" s="151">
        <v>0</v>
      </c>
      <c r="X190" s="151" t="s">
        <v>259</v>
      </c>
      <c r="Y190" s="151">
        <v>358098145</v>
      </c>
      <c r="Z190" s="151" t="s">
        <v>836</v>
      </c>
      <c r="AA190" s="151" t="s">
        <v>1232</v>
      </c>
      <c r="AB190" s="154">
        <v>30000</v>
      </c>
      <c r="AC190" s="151" t="s">
        <v>1063</v>
      </c>
      <c r="AD190" s="151">
        <v>18</v>
      </c>
      <c r="AE190" s="151" t="s">
        <v>273</v>
      </c>
      <c r="AF190" s="151" t="s">
        <v>404</v>
      </c>
      <c r="AG190" s="151" t="s">
        <v>1398</v>
      </c>
      <c r="AH190" s="151" t="s">
        <v>278</v>
      </c>
      <c r="AI190" s="151" t="s">
        <v>381</v>
      </c>
      <c r="AJ190" s="154">
        <v>2010</v>
      </c>
      <c r="AK190" s="154">
        <v>2010</v>
      </c>
      <c r="AL190" s="151" t="s">
        <v>1409</v>
      </c>
      <c r="AM190" s="154">
        <v>25977.279999999999</v>
      </c>
      <c r="AN190" s="154">
        <v>6182.72</v>
      </c>
      <c r="AO190" s="154">
        <v>32160</v>
      </c>
      <c r="AP190" s="154">
        <v>4022.72</v>
      </c>
      <c r="AQ190" s="154">
        <v>116.28</v>
      </c>
      <c r="AR190" s="154">
        <v>4139</v>
      </c>
      <c r="AS190" s="154">
        <v>4022.72</v>
      </c>
      <c r="AT190" s="154">
        <v>116.28</v>
      </c>
      <c r="AU190" s="154">
        <v>4139</v>
      </c>
      <c r="AV190" s="151">
        <v>23</v>
      </c>
      <c r="AW190" s="141"/>
      <c r="AX190" s="141"/>
      <c r="AY190" s="122"/>
      <c r="AZ190" s="122"/>
      <c r="BA190" s="122"/>
      <c r="BB190" s="151" t="s">
        <v>288</v>
      </c>
      <c r="BC190" s="122"/>
      <c r="BD190" s="151"/>
      <c r="BE190" s="154">
        <v>0</v>
      </c>
      <c r="BF190" s="151" t="s">
        <v>660</v>
      </c>
      <c r="BG190" s="151" t="s">
        <v>1019</v>
      </c>
      <c r="BH190" s="155" t="s">
        <v>1472</v>
      </c>
      <c r="BI190" s="95" t="s">
        <v>100</v>
      </c>
      <c r="BJ190" s="121">
        <v>46242</v>
      </c>
      <c r="BK190" s="94" t="s">
        <v>103</v>
      </c>
      <c r="BL190" s="95" t="s">
        <v>108</v>
      </c>
      <c r="BM190" s="96" t="s">
        <v>181</v>
      </c>
      <c r="BN190" s="94" t="s">
        <v>223</v>
      </c>
      <c r="BO190" s="94"/>
      <c r="BP190" s="42"/>
      <c r="BQ190" s="149" t="s">
        <v>328</v>
      </c>
    </row>
    <row r="191" spans="1:69" ht="26.4" hidden="1" x14ac:dyDescent="0.3">
      <c r="A191" s="130">
        <v>190</v>
      </c>
      <c r="B191" s="151" t="s">
        <v>252</v>
      </c>
      <c r="C191" s="151" t="s">
        <v>253</v>
      </c>
      <c r="D191" s="151" t="s">
        <v>415</v>
      </c>
      <c r="E191" s="151" t="s">
        <v>416</v>
      </c>
      <c r="F191" s="151" t="s">
        <v>416</v>
      </c>
      <c r="G191" s="151" t="s">
        <v>417</v>
      </c>
      <c r="H191" s="151" t="s">
        <v>418</v>
      </c>
      <c r="I191" s="151">
        <v>35936</v>
      </c>
      <c r="J191" s="151" t="s">
        <v>419</v>
      </c>
      <c r="K191" s="151">
        <v>35936</v>
      </c>
      <c r="L191" s="151" t="s">
        <v>420</v>
      </c>
      <c r="M191" s="151" t="s">
        <v>421</v>
      </c>
      <c r="N191" s="151">
        <v>53761</v>
      </c>
      <c r="O191" s="151" t="s">
        <v>427</v>
      </c>
      <c r="P191" s="151">
        <v>78899</v>
      </c>
      <c r="Q191" s="151" t="s">
        <v>428</v>
      </c>
      <c r="R191" s="151" t="s">
        <v>266</v>
      </c>
      <c r="S191" s="151" t="s">
        <v>661</v>
      </c>
      <c r="T191" s="151" t="s">
        <v>661</v>
      </c>
      <c r="U191" s="151" t="s">
        <v>255</v>
      </c>
      <c r="V191" s="151" t="s">
        <v>256</v>
      </c>
      <c r="W191" s="151">
        <v>0</v>
      </c>
      <c r="X191" s="151" t="s">
        <v>259</v>
      </c>
      <c r="Y191" s="151">
        <v>358098148</v>
      </c>
      <c r="Z191" s="151" t="s">
        <v>837</v>
      </c>
      <c r="AA191" s="151" t="s">
        <v>1232</v>
      </c>
      <c r="AB191" s="154">
        <v>58000</v>
      </c>
      <c r="AC191" s="151" t="s">
        <v>1053</v>
      </c>
      <c r="AD191" s="151">
        <v>24</v>
      </c>
      <c r="AE191" s="151" t="s">
        <v>273</v>
      </c>
      <c r="AF191" s="151" t="s">
        <v>331</v>
      </c>
      <c r="AG191" s="151" t="s">
        <v>1410</v>
      </c>
      <c r="AH191" s="151" t="s">
        <v>278</v>
      </c>
      <c r="AI191" s="151" t="s">
        <v>1411</v>
      </c>
      <c r="AJ191" s="154">
        <v>3090</v>
      </c>
      <c r="AK191" s="154">
        <v>3090</v>
      </c>
      <c r="AL191" s="151"/>
      <c r="AM191" s="154">
        <v>0</v>
      </c>
      <c r="AN191" s="154">
        <v>0</v>
      </c>
      <c r="AO191" s="154">
        <v>0</v>
      </c>
      <c r="AP191" s="154">
        <v>58000</v>
      </c>
      <c r="AQ191" s="154">
        <v>16646</v>
      </c>
      <c r="AR191" s="154">
        <v>74646</v>
      </c>
      <c r="AS191" s="154">
        <v>51543.81</v>
      </c>
      <c r="AT191" s="154">
        <v>16436.189999999999</v>
      </c>
      <c r="AU191" s="154">
        <v>67980</v>
      </c>
      <c r="AV191" s="151">
        <v>22</v>
      </c>
      <c r="AW191" s="141"/>
      <c r="AX191" s="141"/>
      <c r="AY191" s="122"/>
      <c r="AZ191" s="122"/>
      <c r="BA191" s="122"/>
      <c r="BB191" s="151" t="s">
        <v>288</v>
      </c>
      <c r="BC191" s="122"/>
      <c r="BD191" s="151" t="s">
        <v>279</v>
      </c>
      <c r="BE191" s="154">
        <v>58000</v>
      </c>
      <c r="BF191" s="151" t="s">
        <v>661</v>
      </c>
      <c r="BG191" s="151" t="s">
        <v>1020</v>
      </c>
      <c r="BH191" s="155" t="s">
        <v>1472</v>
      </c>
      <c r="BI191" s="95" t="s">
        <v>100</v>
      </c>
      <c r="BJ191" s="121">
        <v>46239</v>
      </c>
      <c r="BK191" s="94" t="s">
        <v>103</v>
      </c>
      <c r="BL191" s="95" t="s">
        <v>108</v>
      </c>
      <c r="BM191" s="96" t="s">
        <v>181</v>
      </c>
      <c r="BN191" s="94" t="s">
        <v>223</v>
      </c>
      <c r="BO191" s="94"/>
      <c r="BP191" s="42"/>
      <c r="BQ191" s="149" t="s">
        <v>328</v>
      </c>
    </row>
    <row r="192" spans="1:69" ht="26.4" hidden="1" x14ac:dyDescent="0.3">
      <c r="A192" s="130">
        <v>191</v>
      </c>
      <c r="B192" s="151" t="s">
        <v>252</v>
      </c>
      <c r="C192" s="151" t="s">
        <v>253</v>
      </c>
      <c r="D192" s="151" t="s">
        <v>415</v>
      </c>
      <c r="E192" s="151" t="s">
        <v>416</v>
      </c>
      <c r="F192" s="151" t="s">
        <v>416</v>
      </c>
      <c r="G192" s="151" t="s">
        <v>417</v>
      </c>
      <c r="H192" s="151" t="s">
        <v>418</v>
      </c>
      <c r="I192" s="151">
        <v>35936</v>
      </c>
      <c r="J192" s="151" t="s">
        <v>419</v>
      </c>
      <c r="K192" s="151">
        <v>35936</v>
      </c>
      <c r="L192" s="151" t="s">
        <v>420</v>
      </c>
      <c r="M192" s="151" t="s">
        <v>421</v>
      </c>
      <c r="N192" s="151">
        <v>53761</v>
      </c>
      <c r="O192" s="151" t="s">
        <v>427</v>
      </c>
      <c r="P192" s="151">
        <v>78899</v>
      </c>
      <c r="Q192" s="151" t="s">
        <v>428</v>
      </c>
      <c r="R192" s="151" t="s">
        <v>266</v>
      </c>
      <c r="S192" s="151" t="s">
        <v>662</v>
      </c>
      <c r="T192" s="151" t="s">
        <v>662</v>
      </c>
      <c r="U192" s="151" t="s">
        <v>307</v>
      </c>
      <c r="V192" s="151" t="s">
        <v>256</v>
      </c>
      <c r="W192" s="151">
        <v>0</v>
      </c>
      <c r="X192" s="151" t="s">
        <v>259</v>
      </c>
      <c r="Y192" s="151">
        <v>358098152</v>
      </c>
      <c r="Z192" s="151" t="s">
        <v>838</v>
      </c>
      <c r="AA192" s="151" t="s">
        <v>1232</v>
      </c>
      <c r="AB192" s="154">
        <v>43000</v>
      </c>
      <c r="AC192" s="151" t="s">
        <v>1053</v>
      </c>
      <c r="AD192" s="151">
        <v>24</v>
      </c>
      <c r="AE192" s="151" t="s">
        <v>273</v>
      </c>
      <c r="AF192" s="151" t="s">
        <v>384</v>
      </c>
      <c r="AG192" s="151" t="s">
        <v>1320</v>
      </c>
      <c r="AH192" s="151" t="s">
        <v>278</v>
      </c>
      <c r="AI192" s="151" t="s">
        <v>1411</v>
      </c>
      <c r="AJ192" s="154">
        <v>2290</v>
      </c>
      <c r="AK192" s="154">
        <v>2290</v>
      </c>
      <c r="AL192" s="151" t="s">
        <v>1412</v>
      </c>
      <c r="AM192" s="154">
        <v>1102.8599999999999</v>
      </c>
      <c r="AN192" s="154">
        <v>1137.1400000000001</v>
      </c>
      <c r="AO192" s="154">
        <v>2240</v>
      </c>
      <c r="AP192" s="154">
        <v>41897.14</v>
      </c>
      <c r="AQ192" s="154">
        <v>11209.86</v>
      </c>
      <c r="AR192" s="154">
        <v>53107</v>
      </c>
      <c r="AS192" s="154">
        <v>37087</v>
      </c>
      <c r="AT192" s="154">
        <v>11053</v>
      </c>
      <c r="AU192" s="154">
        <v>48140</v>
      </c>
      <c r="AV192" s="151">
        <v>22</v>
      </c>
      <c r="AW192" s="141"/>
      <c r="AX192" s="141"/>
      <c r="AY192" s="122"/>
      <c r="AZ192" s="122"/>
      <c r="BA192" s="122"/>
      <c r="BB192" s="151" t="s">
        <v>288</v>
      </c>
      <c r="BC192" s="122"/>
      <c r="BD192" s="151" t="s">
        <v>279</v>
      </c>
      <c r="BE192" s="154">
        <v>43000</v>
      </c>
      <c r="BF192" s="151" t="s">
        <v>662</v>
      </c>
      <c r="BG192" s="151" t="s">
        <v>1021</v>
      </c>
      <c r="BH192" s="155" t="s">
        <v>1472</v>
      </c>
      <c r="BI192" s="95" t="s">
        <v>100</v>
      </c>
      <c r="BJ192" s="121">
        <v>46239</v>
      </c>
      <c r="BK192" s="94" t="s">
        <v>103</v>
      </c>
      <c r="BL192" s="95" t="s">
        <v>108</v>
      </c>
      <c r="BM192" s="96" t="s">
        <v>181</v>
      </c>
      <c r="BN192" s="94" t="s">
        <v>223</v>
      </c>
      <c r="BO192" s="94"/>
      <c r="BP192" s="42"/>
      <c r="BQ192" s="149" t="s">
        <v>328</v>
      </c>
    </row>
    <row r="193" spans="1:69" ht="26.4" hidden="1" x14ac:dyDescent="0.3">
      <c r="A193" s="130">
        <v>192</v>
      </c>
      <c r="B193" s="151" t="s">
        <v>252</v>
      </c>
      <c r="C193" s="151" t="s">
        <v>253</v>
      </c>
      <c r="D193" s="151" t="s">
        <v>415</v>
      </c>
      <c r="E193" s="151" t="s">
        <v>416</v>
      </c>
      <c r="F193" s="151" t="s">
        <v>416</v>
      </c>
      <c r="G193" s="151" t="s">
        <v>417</v>
      </c>
      <c r="H193" s="151" t="s">
        <v>418</v>
      </c>
      <c r="I193" s="151">
        <v>35936</v>
      </c>
      <c r="J193" s="151" t="s">
        <v>419</v>
      </c>
      <c r="K193" s="151">
        <v>35936</v>
      </c>
      <c r="L193" s="151" t="s">
        <v>420</v>
      </c>
      <c r="M193" s="151" t="s">
        <v>421</v>
      </c>
      <c r="N193" s="151">
        <v>53769</v>
      </c>
      <c r="O193" s="151" t="s">
        <v>430</v>
      </c>
      <c r="P193" s="151">
        <v>78908</v>
      </c>
      <c r="Q193" s="151" t="s">
        <v>431</v>
      </c>
      <c r="R193" s="151" t="s">
        <v>266</v>
      </c>
      <c r="S193" s="151" t="s">
        <v>663</v>
      </c>
      <c r="T193" s="151" t="s">
        <v>663</v>
      </c>
      <c r="U193" s="151" t="s">
        <v>260</v>
      </c>
      <c r="V193" s="151" t="s">
        <v>256</v>
      </c>
      <c r="W193" s="151">
        <v>0</v>
      </c>
      <c r="X193" s="151" t="s">
        <v>259</v>
      </c>
      <c r="Y193" s="151">
        <v>358098156</v>
      </c>
      <c r="Z193" s="151" t="s">
        <v>339</v>
      </c>
      <c r="AA193" s="151" t="s">
        <v>400</v>
      </c>
      <c r="AB193" s="154">
        <v>40000</v>
      </c>
      <c r="AC193" s="151" t="s">
        <v>1057</v>
      </c>
      <c r="AD193" s="151">
        <v>24</v>
      </c>
      <c r="AE193" s="151" t="s">
        <v>273</v>
      </c>
      <c r="AF193" s="151" t="s">
        <v>379</v>
      </c>
      <c r="AG193" s="151" t="s">
        <v>385</v>
      </c>
      <c r="AH193" s="151" t="s">
        <v>278</v>
      </c>
      <c r="AI193" s="151" t="s">
        <v>326</v>
      </c>
      <c r="AJ193" s="154">
        <v>2130</v>
      </c>
      <c r="AK193" s="154">
        <v>2130</v>
      </c>
      <c r="AL193" s="151" t="s">
        <v>1413</v>
      </c>
      <c r="AM193" s="154">
        <v>22426.26</v>
      </c>
      <c r="AN193" s="154">
        <v>9523.74</v>
      </c>
      <c r="AO193" s="154">
        <v>31950</v>
      </c>
      <c r="AP193" s="154">
        <v>17573.740000000002</v>
      </c>
      <c r="AQ193" s="154">
        <v>1911.26</v>
      </c>
      <c r="AR193" s="154">
        <v>19485</v>
      </c>
      <c r="AS193" s="154">
        <v>13128.71</v>
      </c>
      <c r="AT193" s="154">
        <v>1781.29</v>
      </c>
      <c r="AU193" s="154">
        <v>14910</v>
      </c>
      <c r="AV193" s="151">
        <v>22</v>
      </c>
      <c r="AW193" s="141"/>
      <c r="AX193" s="141"/>
      <c r="AY193" s="122"/>
      <c r="AZ193" s="122"/>
      <c r="BA193" s="122"/>
      <c r="BB193" s="151" t="s">
        <v>288</v>
      </c>
      <c r="BC193" s="122"/>
      <c r="BD193" s="151"/>
      <c r="BE193" s="154">
        <v>0</v>
      </c>
      <c r="BF193" s="151" t="s">
        <v>663</v>
      </c>
      <c r="BG193" s="151" t="s">
        <v>1022</v>
      </c>
      <c r="BH193" s="155" t="s">
        <v>1472</v>
      </c>
      <c r="BI193" s="95" t="s">
        <v>100</v>
      </c>
      <c r="BJ193" s="121">
        <v>46239</v>
      </c>
      <c r="BK193" s="94" t="s">
        <v>103</v>
      </c>
      <c r="BL193" s="95" t="s">
        <v>108</v>
      </c>
      <c r="BM193" s="96" t="s">
        <v>181</v>
      </c>
      <c r="BN193" s="94" t="s">
        <v>223</v>
      </c>
      <c r="BO193" s="128"/>
      <c r="BP193" s="129"/>
      <c r="BQ193" s="149" t="s">
        <v>328</v>
      </c>
    </row>
    <row r="194" spans="1:69" ht="26.4" hidden="1" x14ac:dyDescent="0.3">
      <c r="A194" s="130">
        <v>193</v>
      </c>
      <c r="B194" s="151" t="s">
        <v>252</v>
      </c>
      <c r="C194" s="151" t="s">
        <v>253</v>
      </c>
      <c r="D194" s="151" t="s">
        <v>415</v>
      </c>
      <c r="E194" s="151" t="s">
        <v>416</v>
      </c>
      <c r="F194" s="151" t="s">
        <v>416</v>
      </c>
      <c r="G194" s="151" t="s">
        <v>417</v>
      </c>
      <c r="H194" s="151" t="s">
        <v>418</v>
      </c>
      <c r="I194" s="151">
        <v>35988</v>
      </c>
      <c r="J194" s="151" t="s">
        <v>435</v>
      </c>
      <c r="K194" s="151">
        <v>35988</v>
      </c>
      <c r="L194" s="151" t="s">
        <v>420</v>
      </c>
      <c r="M194" s="151" t="s">
        <v>421</v>
      </c>
      <c r="N194" s="151">
        <v>53861</v>
      </c>
      <c r="O194" s="151" t="s">
        <v>564</v>
      </c>
      <c r="P194" s="151">
        <v>79232</v>
      </c>
      <c r="Q194" s="151" t="s">
        <v>592</v>
      </c>
      <c r="R194" s="151" t="s">
        <v>266</v>
      </c>
      <c r="S194" s="151" t="s">
        <v>664</v>
      </c>
      <c r="T194" s="151" t="s">
        <v>664</v>
      </c>
      <c r="U194" s="151" t="s">
        <v>255</v>
      </c>
      <c r="V194" s="151" t="s">
        <v>256</v>
      </c>
      <c r="W194" s="151">
        <v>0</v>
      </c>
      <c r="X194" s="151" t="s">
        <v>259</v>
      </c>
      <c r="Y194" s="151">
        <v>358098164</v>
      </c>
      <c r="Z194" s="151" t="s">
        <v>487</v>
      </c>
      <c r="AA194" s="151" t="s">
        <v>400</v>
      </c>
      <c r="AB194" s="154">
        <v>46000</v>
      </c>
      <c r="AC194" s="151" t="s">
        <v>1049</v>
      </c>
      <c r="AD194" s="151">
        <v>24</v>
      </c>
      <c r="AE194" s="151" t="s">
        <v>273</v>
      </c>
      <c r="AF194" s="151" t="s">
        <v>1414</v>
      </c>
      <c r="AG194" s="151" t="s">
        <v>1415</v>
      </c>
      <c r="AH194" s="151" t="s">
        <v>278</v>
      </c>
      <c r="AI194" s="151" t="s">
        <v>1416</v>
      </c>
      <c r="AJ194" s="154">
        <v>2450</v>
      </c>
      <c r="AK194" s="154">
        <v>2450</v>
      </c>
      <c r="AL194" s="151"/>
      <c r="AM194" s="154">
        <v>0</v>
      </c>
      <c r="AN194" s="154">
        <v>0</v>
      </c>
      <c r="AO194" s="154">
        <v>0</v>
      </c>
      <c r="AP194" s="154">
        <v>46000</v>
      </c>
      <c r="AQ194" s="154">
        <v>12813</v>
      </c>
      <c r="AR194" s="154">
        <v>58813</v>
      </c>
      <c r="AS194" s="154">
        <v>41246.239999999998</v>
      </c>
      <c r="AT194" s="154">
        <v>12653.76</v>
      </c>
      <c r="AU194" s="154">
        <v>53900</v>
      </c>
      <c r="AV194" s="151">
        <v>22</v>
      </c>
      <c r="AW194" s="141"/>
      <c r="AX194" s="141"/>
      <c r="AY194" s="122"/>
      <c r="AZ194" s="122"/>
      <c r="BA194" s="122"/>
      <c r="BB194" s="151" t="s">
        <v>288</v>
      </c>
      <c r="BC194" s="122"/>
      <c r="BD194" s="151" t="s">
        <v>279</v>
      </c>
      <c r="BE194" s="154">
        <v>46000</v>
      </c>
      <c r="BF194" s="151" t="s">
        <v>664</v>
      </c>
      <c r="BG194" s="151" t="s">
        <v>1023</v>
      </c>
      <c r="BH194" s="155" t="s">
        <v>1472</v>
      </c>
      <c r="BI194" s="95" t="s">
        <v>100</v>
      </c>
      <c r="BJ194" s="121">
        <v>46238</v>
      </c>
      <c r="BK194" s="94" t="s">
        <v>103</v>
      </c>
      <c r="BL194" s="95" t="s">
        <v>108</v>
      </c>
      <c r="BM194" s="96" t="s">
        <v>181</v>
      </c>
      <c r="BN194" s="94" t="s">
        <v>223</v>
      </c>
      <c r="BO194" s="94"/>
      <c r="BP194" s="42"/>
      <c r="BQ194" s="149" t="s">
        <v>328</v>
      </c>
    </row>
    <row r="195" spans="1:69" ht="26.4" hidden="1" x14ac:dyDescent="0.3">
      <c r="A195" s="130">
        <v>194</v>
      </c>
      <c r="B195" s="151" t="s">
        <v>252</v>
      </c>
      <c r="C195" s="151" t="s">
        <v>253</v>
      </c>
      <c r="D195" s="151" t="s">
        <v>415</v>
      </c>
      <c r="E195" s="151" t="s">
        <v>416</v>
      </c>
      <c r="F195" s="151" t="s">
        <v>416</v>
      </c>
      <c r="G195" s="151" t="s">
        <v>417</v>
      </c>
      <c r="H195" s="151" t="s">
        <v>418</v>
      </c>
      <c r="I195" s="151">
        <v>35936</v>
      </c>
      <c r="J195" s="151" t="s">
        <v>419</v>
      </c>
      <c r="K195" s="151">
        <v>35936</v>
      </c>
      <c r="L195" s="151" t="s">
        <v>420</v>
      </c>
      <c r="M195" s="151" t="s">
        <v>421</v>
      </c>
      <c r="N195" s="151">
        <v>53761</v>
      </c>
      <c r="O195" s="151" t="s">
        <v>427</v>
      </c>
      <c r="P195" s="151">
        <v>78899</v>
      </c>
      <c r="Q195" s="151" t="s">
        <v>428</v>
      </c>
      <c r="R195" s="151" t="s">
        <v>266</v>
      </c>
      <c r="S195" s="151" t="s">
        <v>665</v>
      </c>
      <c r="T195" s="151" t="s">
        <v>665</v>
      </c>
      <c r="U195" s="151" t="s">
        <v>260</v>
      </c>
      <c r="V195" s="151" t="s">
        <v>256</v>
      </c>
      <c r="W195" s="151">
        <v>0</v>
      </c>
      <c r="X195" s="151" t="s">
        <v>259</v>
      </c>
      <c r="Y195" s="151">
        <v>358098167</v>
      </c>
      <c r="Z195" s="151" t="s">
        <v>839</v>
      </c>
      <c r="AA195" s="151" t="s">
        <v>1232</v>
      </c>
      <c r="AB195" s="154">
        <v>34000</v>
      </c>
      <c r="AC195" s="151" t="s">
        <v>1053</v>
      </c>
      <c r="AD195" s="151">
        <v>24</v>
      </c>
      <c r="AE195" s="151" t="s">
        <v>273</v>
      </c>
      <c r="AF195" s="151" t="s">
        <v>1417</v>
      </c>
      <c r="AG195" s="151" t="s">
        <v>1418</v>
      </c>
      <c r="AH195" s="151" t="s">
        <v>278</v>
      </c>
      <c r="AI195" s="151" t="s">
        <v>1411</v>
      </c>
      <c r="AJ195" s="154">
        <v>1810</v>
      </c>
      <c r="AK195" s="154">
        <v>1810</v>
      </c>
      <c r="AL195" s="151" t="s">
        <v>1361</v>
      </c>
      <c r="AM195" s="154">
        <v>11949.16</v>
      </c>
      <c r="AN195" s="154">
        <v>6150.84</v>
      </c>
      <c r="AO195" s="154">
        <v>18100</v>
      </c>
      <c r="AP195" s="154">
        <v>22050.84</v>
      </c>
      <c r="AQ195" s="154">
        <v>3616.16</v>
      </c>
      <c r="AR195" s="154">
        <v>25667</v>
      </c>
      <c r="AS195" s="154">
        <v>18228.29</v>
      </c>
      <c r="AT195" s="154">
        <v>3491.71</v>
      </c>
      <c r="AU195" s="154">
        <v>21720</v>
      </c>
      <c r="AV195" s="151">
        <v>22</v>
      </c>
      <c r="AW195" s="141"/>
      <c r="AX195" s="141"/>
      <c r="AY195" s="122"/>
      <c r="AZ195" s="122"/>
      <c r="BA195" s="122"/>
      <c r="BB195" s="151" t="s">
        <v>288</v>
      </c>
      <c r="BC195" s="122"/>
      <c r="BD195" s="151" t="s">
        <v>297</v>
      </c>
      <c r="BE195" s="154">
        <v>34000</v>
      </c>
      <c r="BF195" s="151" t="s">
        <v>665</v>
      </c>
      <c r="BG195" s="151" t="s">
        <v>1024</v>
      </c>
      <c r="BH195" s="155" t="s">
        <v>1472</v>
      </c>
      <c r="BI195" s="95" t="s">
        <v>100</v>
      </c>
      <c r="BJ195" s="121">
        <v>46239</v>
      </c>
      <c r="BK195" s="94" t="s">
        <v>103</v>
      </c>
      <c r="BL195" s="95" t="s">
        <v>108</v>
      </c>
      <c r="BM195" s="96" t="s">
        <v>181</v>
      </c>
      <c r="BN195" s="94" t="s">
        <v>223</v>
      </c>
      <c r="BO195" s="94"/>
      <c r="BP195" s="42"/>
      <c r="BQ195" s="149" t="s">
        <v>328</v>
      </c>
    </row>
    <row r="196" spans="1:69" ht="26.4" hidden="1" x14ac:dyDescent="0.3">
      <c r="A196" s="130">
        <v>195</v>
      </c>
      <c r="B196" s="151" t="s">
        <v>252</v>
      </c>
      <c r="C196" s="151" t="s">
        <v>253</v>
      </c>
      <c r="D196" s="151" t="s">
        <v>415</v>
      </c>
      <c r="E196" s="151" t="s">
        <v>416</v>
      </c>
      <c r="F196" s="151" t="s">
        <v>416</v>
      </c>
      <c r="G196" s="151" t="s">
        <v>417</v>
      </c>
      <c r="H196" s="151" t="s">
        <v>418</v>
      </c>
      <c r="I196" s="151">
        <v>36058</v>
      </c>
      <c r="J196" s="151" t="s">
        <v>509</v>
      </c>
      <c r="K196" s="151">
        <v>36058</v>
      </c>
      <c r="L196" s="151" t="s">
        <v>420</v>
      </c>
      <c r="M196" s="151" t="s">
        <v>421</v>
      </c>
      <c r="N196" s="151">
        <v>53908</v>
      </c>
      <c r="O196" s="151" t="s">
        <v>262</v>
      </c>
      <c r="P196" s="151">
        <v>79312</v>
      </c>
      <c r="Q196" s="151" t="s">
        <v>589</v>
      </c>
      <c r="R196" s="151" t="s">
        <v>266</v>
      </c>
      <c r="S196" s="151" t="s">
        <v>666</v>
      </c>
      <c r="T196" s="151" t="s">
        <v>666</v>
      </c>
      <c r="U196" s="151" t="s">
        <v>260</v>
      </c>
      <c r="V196" s="151" t="s">
        <v>256</v>
      </c>
      <c r="W196" s="151">
        <v>0</v>
      </c>
      <c r="X196" s="151" t="s">
        <v>259</v>
      </c>
      <c r="Y196" s="151">
        <v>358098184</v>
      </c>
      <c r="Z196" s="151" t="s">
        <v>840</v>
      </c>
      <c r="AA196" s="151" t="s">
        <v>1232</v>
      </c>
      <c r="AB196" s="154">
        <v>41000</v>
      </c>
      <c r="AC196" s="151" t="s">
        <v>1066</v>
      </c>
      <c r="AD196" s="151">
        <v>24</v>
      </c>
      <c r="AE196" s="151" t="s">
        <v>273</v>
      </c>
      <c r="AF196" s="151" t="s">
        <v>372</v>
      </c>
      <c r="AG196" s="151" t="s">
        <v>1419</v>
      </c>
      <c r="AH196" s="151" t="s">
        <v>278</v>
      </c>
      <c r="AI196" s="151" t="s">
        <v>381</v>
      </c>
      <c r="AJ196" s="154">
        <v>2180</v>
      </c>
      <c r="AK196" s="154">
        <v>2180</v>
      </c>
      <c r="AL196" s="151"/>
      <c r="AM196" s="154">
        <v>0</v>
      </c>
      <c r="AN196" s="154">
        <v>0</v>
      </c>
      <c r="AO196" s="154">
        <v>0</v>
      </c>
      <c r="AP196" s="154">
        <v>41000</v>
      </c>
      <c r="AQ196" s="154">
        <v>11531</v>
      </c>
      <c r="AR196" s="154">
        <v>52531</v>
      </c>
      <c r="AS196" s="154">
        <v>38665.15</v>
      </c>
      <c r="AT196" s="154">
        <v>11474.85</v>
      </c>
      <c r="AU196" s="154">
        <v>50140</v>
      </c>
      <c r="AV196" s="151">
        <v>23</v>
      </c>
      <c r="AW196" s="141"/>
      <c r="AX196" s="141"/>
      <c r="AY196" s="122"/>
      <c r="AZ196" s="122"/>
      <c r="BA196" s="122"/>
      <c r="BB196" s="151" t="s">
        <v>288</v>
      </c>
      <c r="BC196" s="122"/>
      <c r="BD196" s="151" t="s">
        <v>279</v>
      </c>
      <c r="BE196" s="154">
        <v>41000</v>
      </c>
      <c r="BF196" s="151" t="s">
        <v>666</v>
      </c>
      <c r="BG196" s="151" t="s">
        <v>1025</v>
      </c>
      <c r="BH196" s="155" t="s">
        <v>1472</v>
      </c>
      <c r="BI196" s="95" t="s">
        <v>100</v>
      </c>
      <c r="BJ196" s="121">
        <v>46239</v>
      </c>
      <c r="BK196" s="94" t="s">
        <v>103</v>
      </c>
      <c r="BL196" s="95" t="s">
        <v>108</v>
      </c>
      <c r="BM196" s="96" t="s">
        <v>181</v>
      </c>
      <c r="BN196" s="94" t="s">
        <v>223</v>
      </c>
      <c r="BO196" s="94"/>
      <c r="BP196" s="42"/>
      <c r="BQ196" s="149" t="s">
        <v>328</v>
      </c>
    </row>
    <row r="197" spans="1:69" ht="26.4" hidden="1" x14ac:dyDescent="0.3">
      <c r="A197" s="130">
        <v>196</v>
      </c>
      <c r="B197" s="151" t="s">
        <v>252</v>
      </c>
      <c r="C197" s="151" t="s">
        <v>253</v>
      </c>
      <c r="D197" s="151" t="s">
        <v>415</v>
      </c>
      <c r="E197" s="151" t="s">
        <v>416</v>
      </c>
      <c r="F197" s="151" t="s">
        <v>416</v>
      </c>
      <c r="G197" s="151" t="s">
        <v>417</v>
      </c>
      <c r="H197" s="151" t="s">
        <v>418</v>
      </c>
      <c r="I197" s="151">
        <v>35936</v>
      </c>
      <c r="J197" s="151" t="s">
        <v>419</v>
      </c>
      <c r="K197" s="151">
        <v>35936</v>
      </c>
      <c r="L197" s="151" t="s">
        <v>420</v>
      </c>
      <c r="M197" s="151" t="s">
        <v>421</v>
      </c>
      <c r="N197" s="151">
        <v>53761</v>
      </c>
      <c r="O197" s="151" t="s">
        <v>427</v>
      </c>
      <c r="P197" s="151">
        <v>78899</v>
      </c>
      <c r="Q197" s="151" t="s">
        <v>428</v>
      </c>
      <c r="R197" s="151" t="s">
        <v>266</v>
      </c>
      <c r="S197" s="151" t="s">
        <v>667</v>
      </c>
      <c r="T197" s="151" t="s">
        <v>667</v>
      </c>
      <c r="U197" s="151" t="s">
        <v>257</v>
      </c>
      <c r="V197" s="151" t="s">
        <v>256</v>
      </c>
      <c r="W197" s="151">
        <v>0</v>
      </c>
      <c r="X197" s="151" t="s">
        <v>259</v>
      </c>
      <c r="Y197" s="151">
        <v>358098185</v>
      </c>
      <c r="Z197" s="151" t="s">
        <v>841</v>
      </c>
      <c r="AA197" s="151" t="s">
        <v>1232</v>
      </c>
      <c r="AB197" s="154">
        <v>49000</v>
      </c>
      <c r="AC197" s="151" t="s">
        <v>1053</v>
      </c>
      <c r="AD197" s="151">
        <v>24</v>
      </c>
      <c r="AE197" s="151" t="s">
        <v>273</v>
      </c>
      <c r="AF197" s="151" t="s">
        <v>1420</v>
      </c>
      <c r="AG197" s="151" t="s">
        <v>1421</v>
      </c>
      <c r="AH197" s="151" t="s">
        <v>278</v>
      </c>
      <c r="AI197" s="151" t="s">
        <v>1411</v>
      </c>
      <c r="AJ197" s="154">
        <v>2610</v>
      </c>
      <c r="AK197" s="154">
        <v>2610</v>
      </c>
      <c r="AL197" s="151"/>
      <c r="AM197" s="154">
        <v>0</v>
      </c>
      <c r="AN197" s="154">
        <v>0</v>
      </c>
      <c r="AO197" s="154">
        <v>0</v>
      </c>
      <c r="AP197" s="154">
        <v>49000</v>
      </c>
      <c r="AQ197" s="154">
        <v>14067</v>
      </c>
      <c r="AR197" s="154">
        <v>63067</v>
      </c>
      <c r="AS197" s="154">
        <v>43531.42</v>
      </c>
      <c r="AT197" s="154">
        <v>13888.58</v>
      </c>
      <c r="AU197" s="154">
        <v>57420</v>
      </c>
      <c r="AV197" s="151">
        <v>22</v>
      </c>
      <c r="AW197" s="141"/>
      <c r="AX197" s="141"/>
      <c r="AY197" s="122"/>
      <c r="AZ197" s="122"/>
      <c r="BA197" s="122"/>
      <c r="BB197" s="151" t="s">
        <v>288</v>
      </c>
      <c r="BC197" s="122"/>
      <c r="BD197" s="151" t="s">
        <v>279</v>
      </c>
      <c r="BE197" s="154">
        <v>49000</v>
      </c>
      <c r="BF197" s="151" t="s">
        <v>667</v>
      </c>
      <c r="BG197" s="151" t="s">
        <v>1026</v>
      </c>
      <c r="BH197" s="155" t="s">
        <v>1472</v>
      </c>
      <c r="BI197" s="95" t="s">
        <v>100</v>
      </c>
      <c r="BJ197" s="121">
        <v>46239</v>
      </c>
      <c r="BK197" s="94" t="s">
        <v>103</v>
      </c>
      <c r="BL197" s="95" t="s">
        <v>108</v>
      </c>
      <c r="BM197" s="96" t="s">
        <v>181</v>
      </c>
      <c r="BN197" s="94" t="s">
        <v>223</v>
      </c>
      <c r="BO197" s="94"/>
      <c r="BP197" s="42"/>
      <c r="BQ197" s="149" t="s">
        <v>328</v>
      </c>
    </row>
    <row r="198" spans="1:69" ht="41.4" x14ac:dyDescent="0.3">
      <c r="A198" s="130">
        <v>197</v>
      </c>
      <c r="B198" s="151" t="s">
        <v>252</v>
      </c>
      <c r="C198" s="151" t="s">
        <v>253</v>
      </c>
      <c r="D198" s="151" t="s">
        <v>415</v>
      </c>
      <c r="E198" s="151" t="s">
        <v>416</v>
      </c>
      <c r="F198" s="151" t="s">
        <v>416</v>
      </c>
      <c r="G198" s="151" t="s">
        <v>417</v>
      </c>
      <c r="H198" s="151" t="s">
        <v>418</v>
      </c>
      <c r="I198" s="151">
        <v>35936</v>
      </c>
      <c r="J198" s="151" t="s">
        <v>419</v>
      </c>
      <c r="K198" s="151">
        <v>35936</v>
      </c>
      <c r="L198" s="151" t="s">
        <v>420</v>
      </c>
      <c r="M198" s="151" t="s">
        <v>421</v>
      </c>
      <c r="N198" s="151">
        <v>53769</v>
      </c>
      <c r="O198" s="151" t="s">
        <v>430</v>
      </c>
      <c r="P198" s="151">
        <v>78908</v>
      </c>
      <c r="Q198" s="151" t="s">
        <v>431</v>
      </c>
      <c r="R198" s="151" t="s">
        <v>266</v>
      </c>
      <c r="S198" s="151" t="s">
        <v>668</v>
      </c>
      <c r="T198" s="151" t="s">
        <v>668</v>
      </c>
      <c r="U198" s="151" t="s">
        <v>260</v>
      </c>
      <c r="V198" s="151" t="s">
        <v>256</v>
      </c>
      <c r="W198" s="151">
        <v>0</v>
      </c>
      <c r="X198" s="151" t="s">
        <v>259</v>
      </c>
      <c r="Y198" s="151">
        <v>358098188</v>
      </c>
      <c r="Z198" s="151" t="s">
        <v>842</v>
      </c>
      <c r="AA198" s="151" t="s">
        <v>400</v>
      </c>
      <c r="AB198" s="154">
        <v>43000</v>
      </c>
      <c r="AC198" s="151" t="s">
        <v>1057</v>
      </c>
      <c r="AD198" s="151">
        <v>24</v>
      </c>
      <c r="AE198" s="151" t="s">
        <v>273</v>
      </c>
      <c r="AF198" s="151" t="s">
        <v>1316</v>
      </c>
      <c r="AG198" s="151" t="s">
        <v>1422</v>
      </c>
      <c r="AH198" s="151" t="s">
        <v>278</v>
      </c>
      <c r="AI198" s="151" t="s">
        <v>326</v>
      </c>
      <c r="AJ198" s="154">
        <v>2290</v>
      </c>
      <c r="AK198" s="154">
        <v>2290</v>
      </c>
      <c r="AL198" s="151" t="s">
        <v>1413</v>
      </c>
      <c r="AM198" s="154">
        <v>24112.57</v>
      </c>
      <c r="AN198" s="154">
        <v>10237.43</v>
      </c>
      <c r="AO198" s="154">
        <v>34350</v>
      </c>
      <c r="AP198" s="154">
        <v>18887.43</v>
      </c>
      <c r="AQ198" s="154">
        <v>2053.5700000000002</v>
      </c>
      <c r="AR198" s="154">
        <v>20941</v>
      </c>
      <c r="AS198" s="154">
        <v>14115.94</v>
      </c>
      <c r="AT198" s="154">
        <v>1914.06</v>
      </c>
      <c r="AU198" s="154">
        <v>16030</v>
      </c>
      <c r="AV198" s="151">
        <v>22</v>
      </c>
      <c r="AW198" s="141"/>
      <c r="AX198" s="141"/>
      <c r="AY198" s="122"/>
      <c r="AZ198" s="122"/>
      <c r="BA198" s="122"/>
      <c r="BB198" s="151" t="s">
        <v>288</v>
      </c>
      <c r="BC198" s="122"/>
      <c r="BD198" s="151"/>
      <c r="BE198" s="154">
        <v>0</v>
      </c>
      <c r="BF198" s="151" t="s">
        <v>668</v>
      </c>
      <c r="BG198" s="151" t="s">
        <v>1027</v>
      </c>
      <c r="BH198" s="155" t="s">
        <v>1472</v>
      </c>
      <c r="BI198" s="95" t="s">
        <v>100</v>
      </c>
      <c r="BJ198" s="121">
        <v>46239</v>
      </c>
      <c r="BK198" s="94" t="s">
        <v>103</v>
      </c>
      <c r="BL198" s="95" t="s">
        <v>108</v>
      </c>
      <c r="BM198" s="96" t="s">
        <v>181</v>
      </c>
      <c r="BN198" s="94" t="s">
        <v>221</v>
      </c>
      <c r="BO198" s="94">
        <v>8982</v>
      </c>
      <c r="BP198" s="42" t="s">
        <v>183</v>
      </c>
      <c r="BQ198" s="69" t="s">
        <v>1476</v>
      </c>
    </row>
    <row r="199" spans="1:69" ht="26.4" hidden="1" x14ac:dyDescent="0.3">
      <c r="A199" s="130">
        <v>198</v>
      </c>
      <c r="B199" s="151" t="s">
        <v>252</v>
      </c>
      <c r="C199" s="151" t="s">
        <v>253</v>
      </c>
      <c r="D199" s="151" t="s">
        <v>415</v>
      </c>
      <c r="E199" s="151" t="s">
        <v>416</v>
      </c>
      <c r="F199" s="151" t="s">
        <v>416</v>
      </c>
      <c r="G199" s="151" t="s">
        <v>417</v>
      </c>
      <c r="H199" s="151" t="s">
        <v>418</v>
      </c>
      <c r="I199" s="151">
        <v>36069</v>
      </c>
      <c r="J199" s="151" t="s">
        <v>512</v>
      </c>
      <c r="K199" s="151">
        <v>36069</v>
      </c>
      <c r="L199" s="151" t="s">
        <v>420</v>
      </c>
      <c r="M199" s="151" t="s">
        <v>421</v>
      </c>
      <c r="N199" s="151">
        <v>53922</v>
      </c>
      <c r="O199" s="151" t="s">
        <v>513</v>
      </c>
      <c r="P199" s="151">
        <v>79103</v>
      </c>
      <c r="Q199" s="151" t="s">
        <v>514</v>
      </c>
      <c r="R199" s="151" t="s">
        <v>266</v>
      </c>
      <c r="S199" s="151" t="s">
        <v>669</v>
      </c>
      <c r="T199" s="151" t="s">
        <v>669</v>
      </c>
      <c r="U199" s="151" t="s">
        <v>260</v>
      </c>
      <c r="V199" s="151" t="s">
        <v>256</v>
      </c>
      <c r="W199" s="151">
        <v>0</v>
      </c>
      <c r="X199" s="151" t="s">
        <v>259</v>
      </c>
      <c r="Y199" s="151">
        <v>358174632</v>
      </c>
      <c r="Z199" s="151" t="s">
        <v>843</v>
      </c>
      <c r="AA199" s="151" t="s">
        <v>1232</v>
      </c>
      <c r="AB199" s="154">
        <v>69000</v>
      </c>
      <c r="AC199" s="151" t="s">
        <v>1066</v>
      </c>
      <c r="AD199" s="151">
        <v>24</v>
      </c>
      <c r="AE199" s="151" t="s">
        <v>1285</v>
      </c>
      <c r="AF199" s="151" t="s">
        <v>1423</v>
      </c>
      <c r="AG199" s="151" t="s">
        <v>1424</v>
      </c>
      <c r="AH199" s="151" t="s">
        <v>311</v>
      </c>
      <c r="AI199" s="151" t="s">
        <v>381</v>
      </c>
      <c r="AJ199" s="154">
        <v>3650</v>
      </c>
      <c r="AK199" s="154">
        <v>3650</v>
      </c>
      <c r="AL199" s="151" t="s">
        <v>1425</v>
      </c>
      <c r="AM199" s="154">
        <v>51391.46</v>
      </c>
      <c r="AN199" s="154">
        <v>17688.54</v>
      </c>
      <c r="AO199" s="154">
        <v>69080</v>
      </c>
      <c r="AP199" s="154">
        <v>17608.54</v>
      </c>
      <c r="AQ199" s="154">
        <v>1039.46</v>
      </c>
      <c r="AR199" s="154">
        <v>18648</v>
      </c>
      <c r="AS199" s="154">
        <v>13915.83</v>
      </c>
      <c r="AT199" s="154">
        <v>954.17</v>
      </c>
      <c r="AU199" s="154">
        <v>14870</v>
      </c>
      <c r="AV199" s="151">
        <v>23</v>
      </c>
      <c r="AW199" s="141"/>
      <c r="AX199" s="141"/>
      <c r="AY199" s="122"/>
      <c r="AZ199" s="122"/>
      <c r="BA199" s="122"/>
      <c r="BB199" s="151" t="s">
        <v>288</v>
      </c>
      <c r="BC199" s="122"/>
      <c r="BD199" s="151"/>
      <c r="BE199" s="154">
        <v>0</v>
      </c>
      <c r="BF199" s="151" t="s">
        <v>669</v>
      </c>
      <c r="BG199" s="151" t="s">
        <v>1028</v>
      </c>
      <c r="BH199" s="155" t="s">
        <v>1472</v>
      </c>
      <c r="BI199" s="95" t="s">
        <v>100</v>
      </c>
      <c r="BJ199" s="121">
        <v>46241</v>
      </c>
      <c r="BK199" s="94" t="s">
        <v>103</v>
      </c>
      <c r="BL199" s="95" t="s">
        <v>108</v>
      </c>
      <c r="BM199" s="96" t="s">
        <v>181</v>
      </c>
      <c r="BN199" s="94" t="s">
        <v>223</v>
      </c>
      <c r="BO199" s="94"/>
      <c r="BP199" s="42"/>
      <c r="BQ199" s="149" t="s">
        <v>328</v>
      </c>
    </row>
    <row r="200" spans="1:69" ht="26.4" hidden="1" x14ac:dyDescent="0.3">
      <c r="A200" s="130">
        <v>199</v>
      </c>
      <c r="B200" s="151" t="s">
        <v>252</v>
      </c>
      <c r="C200" s="151" t="s">
        <v>253</v>
      </c>
      <c r="D200" s="151" t="s">
        <v>415</v>
      </c>
      <c r="E200" s="151" t="s">
        <v>416</v>
      </c>
      <c r="F200" s="151" t="s">
        <v>416</v>
      </c>
      <c r="G200" s="151" t="s">
        <v>417</v>
      </c>
      <c r="H200" s="151" t="s">
        <v>418</v>
      </c>
      <c r="I200" s="151">
        <v>229249</v>
      </c>
      <c r="J200" s="151" t="s">
        <v>602</v>
      </c>
      <c r="K200" s="151">
        <v>229249</v>
      </c>
      <c r="L200" s="151" t="s">
        <v>420</v>
      </c>
      <c r="M200" s="151" t="s">
        <v>421</v>
      </c>
      <c r="N200" s="151">
        <v>545878</v>
      </c>
      <c r="O200" s="151" t="s">
        <v>603</v>
      </c>
      <c r="P200" s="151">
        <v>908575</v>
      </c>
      <c r="Q200" s="151" t="s">
        <v>604</v>
      </c>
      <c r="R200" s="151" t="s">
        <v>670</v>
      </c>
      <c r="S200" s="151" t="s">
        <v>648</v>
      </c>
      <c r="T200" s="151" t="s">
        <v>648</v>
      </c>
      <c r="U200" s="151" t="s">
        <v>260</v>
      </c>
      <c r="V200" s="151" t="s">
        <v>256</v>
      </c>
      <c r="W200" s="151">
        <v>0</v>
      </c>
      <c r="X200" s="151" t="s">
        <v>671</v>
      </c>
      <c r="Y200" s="151">
        <v>358218721</v>
      </c>
      <c r="Z200" s="151" t="s">
        <v>825</v>
      </c>
      <c r="AA200" s="151" t="s">
        <v>281</v>
      </c>
      <c r="AB200" s="154">
        <v>15999</v>
      </c>
      <c r="AC200" s="151" t="s">
        <v>1267</v>
      </c>
      <c r="AD200" s="151">
        <v>12</v>
      </c>
      <c r="AE200" s="151" t="s">
        <v>1426</v>
      </c>
      <c r="AF200" s="151" t="s">
        <v>1391</v>
      </c>
      <c r="AG200" s="151" t="s">
        <v>1392</v>
      </c>
      <c r="AH200" s="151" t="s">
        <v>278</v>
      </c>
      <c r="AI200" s="151" t="s">
        <v>1416</v>
      </c>
      <c r="AJ200" s="154">
        <v>1510</v>
      </c>
      <c r="AK200" s="154">
        <v>1510</v>
      </c>
      <c r="AL200" s="151" t="s">
        <v>1427</v>
      </c>
      <c r="AM200" s="154">
        <v>14444.52</v>
      </c>
      <c r="AN200" s="154">
        <v>2155.48</v>
      </c>
      <c r="AO200" s="154">
        <v>16600</v>
      </c>
      <c r="AP200" s="154">
        <v>1554.48</v>
      </c>
      <c r="AQ200" s="154">
        <v>28.52</v>
      </c>
      <c r="AR200" s="154">
        <v>1583</v>
      </c>
      <c r="AS200" s="154">
        <v>1554.48</v>
      </c>
      <c r="AT200" s="154">
        <v>28.52</v>
      </c>
      <c r="AU200" s="154">
        <v>1583</v>
      </c>
      <c r="AV200" s="151">
        <v>22</v>
      </c>
      <c r="AW200" s="141"/>
      <c r="AX200" s="141"/>
      <c r="AY200" s="122"/>
      <c r="AZ200" s="122"/>
      <c r="BA200" s="122"/>
      <c r="BB200" s="151" t="s">
        <v>288</v>
      </c>
      <c r="BC200" s="122"/>
      <c r="BD200" s="151" t="s">
        <v>297</v>
      </c>
      <c r="BE200" s="154">
        <v>15999</v>
      </c>
      <c r="BF200" s="151" t="s">
        <v>648</v>
      </c>
      <c r="BG200" s="151" t="s">
        <v>1007</v>
      </c>
      <c r="BH200" s="155" t="s">
        <v>1472</v>
      </c>
      <c r="BI200" s="95" t="s">
        <v>100</v>
      </c>
      <c r="BJ200" s="121">
        <v>46238</v>
      </c>
      <c r="BK200" s="94" t="s">
        <v>103</v>
      </c>
      <c r="BL200" s="95" t="s">
        <v>108</v>
      </c>
      <c r="BM200" s="96" t="s">
        <v>181</v>
      </c>
      <c r="BN200" s="94" t="s">
        <v>223</v>
      </c>
      <c r="BO200" s="94"/>
      <c r="BP200" s="42"/>
      <c r="BQ200" s="149" t="s">
        <v>328</v>
      </c>
    </row>
    <row r="201" spans="1:69" ht="22.8" hidden="1" customHeight="1" x14ac:dyDescent="0.3">
      <c r="A201" s="130">
        <v>200</v>
      </c>
      <c r="B201" s="151" t="s">
        <v>252</v>
      </c>
      <c r="C201" s="151" t="s">
        <v>253</v>
      </c>
      <c r="D201" s="151" t="s">
        <v>415</v>
      </c>
      <c r="E201" s="151" t="s">
        <v>416</v>
      </c>
      <c r="F201" s="151" t="s">
        <v>416</v>
      </c>
      <c r="G201" s="151" t="s">
        <v>417</v>
      </c>
      <c r="H201" s="151" t="s">
        <v>418</v>
      </c>
      <c r="I201" s="151">
        <v>35993</v>
      </c>
      <c r="J201" s="151" t="s">
        <v>447</v>
      </c>
      <c r="K201" s="151">
        <v>35993</v>
      </c>
      <c r="L201" s="151" t="s">
        <v>420</v>
      </c>
      <c r="M201" s="151" t="s">
        <v>421</v>
      </c>
      <c r="N201" s="151">
        <v>54047</v>
      </c>
      <c r="O201" s="151" t="s">
        <v>598</v>
      </c>
      <c r="P201" s="151">
        <v>79301</v>
      </c>
      <c r="Q201" s="151" t="s">
        <v>599</v>
      </c>
      <c r="R201" s="151" t="s">
        <v>266</v>
      </c>
      <c r="S201" s="151" t="s">
        <v>672</v>
      </c>
      <c r="T201" s="151" t="s">
        <v>672</v>
      </c>
      <c r="U201" s="151" t="s">
        <v>307</v>
      </c>
      <c r="V201" s="151" t="s">
        <v>263</v>
      </c>
      <c r="W201" s="151">
        <v>0</v>
      </c>
      <c r="X201" s="151" t="s">
        <v>259</v>
      </c>
      <c r="Y201" s="151">
        <v>358466805</v>
      </c>
      <c r="Z201" s="151" t="s">
        <v>844</v>
      </c>
      <c r="AA201" s="151" t="s">
        <v>286</v>
      </c>
      <c r="AB201" s="154">
        <v>80000</v>
      </c>
      <c r="AC201" s="151" t="s">
        <v>1066</v>
      </c>
      <c r="AD201" s="151">
        <v>24</v>
      </c>
      <c r="AE201" s="151" t="s">
        <v>401</v>
      </c>
      <c r="AF201" s="151" t="s">
        <v>1428</v>
      </c>
      <c r="AG201" s="151" t="s">
        <v>1365</v>
      </c>
      <c r="AH201" s="151" t="s">
        <v>269</v>
      </c>
      <c r="AI201" s="151" t="s">
        <v>1429</v>
      </c>
      <c r="AJ201" s="154">
        <v>4220</v>
      </c>
      <c r="AK201" s="154">
        <v>4220</v>
      </c>
      <c r="AL201" s="151" t="s">
        <v>406</v>
      </c>
      <c r="AM201" s="154">
        <v>67609.56</v>
      </c>
      <c r="AN201" s="154">
        <v>21010.44</v>
      </c>
      <c r="AO201" s="154">
        <v>88620</v>
      </c>
      <c r="AP201" s="154">
        <v>12390.44</v>
      </c>
      <c r="AQ201" s="154">
        <v>496.56</v>
      </c>
      <c r="AR201" s="154">
        <v>12887</v>
      </c>
      <c r="AS201" s="154">
        <v>3994.26</v>
      </c>
      <c r="AT201" s="154">
        <v>225.74</v>
      </c>
      <c r="AU201" s="154">
        <v>4220</v>
      </c>
      <c r="AV201" s="151">
        <v>22</v>
      </c>
      <c r="AW201" s="141"/>
      <c r="AX201" s="141"/>
      <c r="AY201" s="122"/>
      <c r="AZ201" s="122"/>
      <c r="BA201" s="122"/>
      <c r="BB201" s="151" t="s">
        <v>288</v>
      </c>
      <c r="BC201" s="122"/>
      <c r="BD201" s="151"/>
      <c r="BE201" s="154">
        <v>0</v>
      </c>
      <c r="BF201" s="151" t="s">
        <v>672</v>
      </c>
      <c r="BG201" s="151" t="s">
        <v>1029</v>
      </c>
      <c r="BH201" s="157" t="s">
        <v>1482</v>
      </c>
      <c r="BI201" s="95" t="s">
        <v>100</v>
      </c>
      <c r="BJ201" s="121">
        <v>46244</v>
      </c>
      <c r="BK201" s="94" t="s">
        <v>104</v>
      </c>
      <c r="BL201" s="95" t="s">
        <v>108</v>
      </c>
      <c r="BM201" s="96" t="s">
        <v>181</v>
      </c>
      <c r="BN201" s="94" t="s">
        <v>223</v>
      </c>
      <c r="BO201" s="94"/>
      <c r="BP201" s="42"/>
      <c r="BQ201" s="149" t="s">
        <v>1487</v>
      </c>
    </row>
    <row r="202" spans="1:69" ht="26.4" hidden="1" x14ac:dyDescent="0.3">
      <c r="A202" s="130">
        <v>201</v>
      </c>
      <c r="B202" s="151" t="s">
        <v>252</v>
      </c>
      <c r="C202" s="151" t="s">
        <v>253</v>
      </c>
      <c r="D202" s="151" t="s">
        <v>415</v>
      </c>
      <c r="E202" s="151" t="s">
        <v>416</v>
      </c>
      <c r="F202" s="151" t="s">
        <v>416</v>
      </c>
      <c r="G202" s="151" t="s">
        <v>417</v>
      </c>
      <c r="H202" s="151" t="s">
        <v>418</v>
      </c>
      <c r="I202" s="151">
        <v>35936</v>
      </c>
      <c r="J202" s="151" t="s">
        <v>419</v>
      </c>
      <c r="K202" s="151">
        <v>35936</v>
      </c>
      <c r="L202" s="151" t="s">
        <v>420</v>
      </c>
      <c r="M202" s="151" t="s">
        <v>421</v>
      </c>
      <c r="N202" s="151">
        <v>53754</v>
      </c>
      <c r="O202" s="151" t="s">
        <v>422</v>
      </c>
      <c r="P202" s="151">
        <v>78890</v>
      </c>
      <c r="Q202" s="151" t="s">
        <v>423</v>
      </c>
      <c r="R202" s="151" t="s">
        <v>266</v>
      </c>
      <c r="S202" s="151" t="s">
        <v>673</v>
      </c>
      <c r="T202" s="151" t="s">
        <v>673</v>
      </c>
      <c r="U202" s="151" t="s">
        <v>307</v>
      </c>
      <c r="V202" s="151" t="s">
        <v>256</v>
      </c>
      <c r="W202" s="151">
        <v>0</v>
      </c>
      <c r="X202" s="151" t="s">
        <v>259</v>
      </c>
      <c r="Y202" s="151">
        <v>358507932</v>
      </c>
      <c r="Z202" s="151" t="s">
        <v>845</v>
      </c>
      <c r="AA202" s="151" t="s">
        <v>1430</v>
      </c>
      <c r="AB202" s="154">
        <v>39000</v>
      </c>
      <c r="AC202" s="151" t="s">
        <v>1049</v>
      </c>
      <c r="AD202" s="151">
        <v>24</v>
      </c>
      <c r="AE202" s="151" t="s">
        <v>273</v>
      </c>
      <c r="AF202" s="151" t="s">
        <v>379</v>
      </c>
      <c r="AG202" s="151" t="s">
        <v>1431</v>
      </c>
      <c r="AH202" s="151" t="s">
        <v>278</v>
      </c>
      <c r="AI202" s="151" t="s">
        <v>409</v>
      </c>
      <c r="AJ202" s="154">
        <v>2080</v>
      </c>
      <c r="AK202" s="154">
        <v>2080</v>
      </c>
      <c r="AL202" s="151" t="s">
        <v>1432</v>
      </c>
      <c r="AM202" s="154">
        <v>1524.65</v>
      </c>
      <c r="AN202" s="154">
        <v>555.35</v>
      </c>
      <c r="AO202" s="154">
        <v>2080</v>
      </c>
      <c r="AP202" s="154">
        <v>37475.35</v>
      </c>
      <c r="AQ202" s="154">
        <v>9808.65</v>
      </c>
      <c r="AR202" s="154">
        <v>47284</v>
      </c>
      <c r="AS202" s="154">
        <v>30092.46</v>
      </c>
      <c r="AT202" s="154">
        <v>9427.5400000000009</v>
      </c>
      <c r="AU202" s="154">
        <v>39520</v>
      </c>
      <c r="AV202" s="151">
        <v>20</v>
      </c>
      <c r="AW202" s="141"/>
      <c r="AX202" s="141"/>
      <c r="AY202" s="122"/>
      <c r="AZ202" s="122"/>
      <c r="BA202" s="122"/>
      <c r="BB202" s="151" t="s">
        <v>288</v>
      </c>
      <c r="BC202" s="122"/>
      <c r="BD202" s="151" t="s">
        <v>295</v>
      </c>
      <c r="BE202" s="154">
        <v>39000</v>
      </c>
      <c r="BF202" s="151" t="s">
        <v>673</v>
      </c>
      <c r="BG202" s="151" t="s">
        <v>1030</v>
      </c>
      <c r="BH202" s="155" t="s">
        <v>1472</v>
      </c>
      <c r="BI202" s="95" t="s">
        <v>100</v>
      </c>
      <c r="BJ202" s="121">
        <v>46239</v>
      </c>
      <c r="BK202" s="94" t="s">
        <v>103</v>
      </c>
      <c r="BL202" s="95" t="s">
        <v>108</v>
      </c>
      <c r="BM202" s="96" t="s">
        <v>181</v>
      </c>
      <c r="BN202" s="94" t="s">
        <v>223</v>
      </c>
      <c r="BO202" s="128"/>
      <c r="BP202" s="129"/>
      <c r="BQ202" s="149" t="s">
        <v>328</v>
      </c>
    </row>
    <row r="203" spans="1:69" ht="26.4" hidden="1" x14ac:dyDescent="0.3">
      <c r="A203" s="130">
        <v>202</v>
      </c>
      <c r="B203" s="151" t="s">
        <v>252</v>
      </c>
      <c r="C203" s="151" t="s">
        <v>253</v>
      </c>
      <c r="D203" s="151" t="s">
        <v>415</v>
      </c>
      <c r="E203" s="151" t="s">
        <v>416</v>
      </c>
      <c r="F203" s="151" t="s">
        <v>416</v>
      </c>
      <c r="G203" s="151" t="s">
        <v>417</v>
      </c>
      <c r="H203" s="151" t="s">
        <v>418</v>
      </c>
      <c r="I203" s="151">
        <v>35936</v>
      </c>
      <c r="J203" s="151" t="s">
        <v>419</v>
      </c>
      <c r="K203" s="151">
        <v>35936</v>
      </c>
      <c r="L203" s="151" t="s">
        <v>420</v>
      </c>
      <c r="M203" s="151" t="s">
        <v>421</v>
      </c>
      <c r="N203" s="151">
        <v>53761</v>
      </c>
      <c r="O203" s="151" t="s">
        <v>427</v>
      </c>
      <c r="P203" s="151">
        <v>78899</v>
      </c>
      <c r="Q203" s="151" t="s">
        <v>428</v>
      </c>
      <c r="R203" s="151" t="s">
        <v>266</v>
      </c>
      <c r="S203" s="151" t="s">
        <v>674</v>
      </c>
      <c r="T203" s="151" t="s">
        <v>674</v>
      </c>
      <c r="U203" s="151" t="s">
        <v>260</v>
      </c>
      <c r="V203" s="151" t="s">
        <v>256</v>
      </c>
      <c r="W203" s="151">
        <v>0</v>
      </c>
      <c r="X203" s="151" t="s">
        <v>259</v>
      </c>
      <c r="Y203" s="151">
        <v>358507933</v>
      </c>
      <c r="Z203" s="151" t="s">
        <v>846</v>
      </c>
      <c r="AA203" s="151" t="s">
        <v>287</v>
      </c>
      <c r="AB203" s="154">
        <v>41000</v>
      </c>
      <c r="AC203" s="151" t="s">
        <v>1053</v>
      </c>
      <c r="AD203" s="151">
        <v>24</v>
      </c>
      <c r="AE203" s="151" t="s">
        <v>273</v>
      </c>
      <c r="AF203" s="151" t="s">
        <v>1330</v>
      </c>
      <c r="AG203" s="151" t="s">
        <v>1433</v>
      </c>
      <c r="AH203" s="151" t="s">
        <v>278</v>
      </c>
      <c r="AI203" s="151" t="s">
        <v>1434</v>
      </c>
      <c r="AJ203" s="154">
        <v>2180</v>
      </c>
      <c r="AK203" s="154">
        <v>2180</v>
      </c>
      <c r="AL203" s="151" t="s">
        <v>1413</v>
      </c>
      <c r="AM203" s="154">
        <v>19363.849999999999</v>
      </c>
      <c r="AN203" s="154">
        <v>8976.15</v>
      </c>
      <c r="AO203" s="154">
        <v>28340</v>
      </c>
      <c r="AP203" s="154">
        <v>21636.15</v>
      </c>
      <c r="AQ203" s="154">
        <v>2811.85</v>
      </c>
      <c r="AR203" s="154">
        <v>24448</v>
      </c>
      <c r="AS203" s="154">
        <v>12922.78</v>
      </c>
      <c r="AT203" s="154">
        <v>2337.2199999999998</v>
      </c>
      <c r="AU203" s="154">
        <v>15260</v>
      </c>
      <c r="AV203" s="151">
        <v>20</v>
      </c>
      <c r="AW203" s="141"/>
      <c r="AX203" s="141"/>
      <c r="AY203" s="122"/>
      <c r="AZ203" s="122"/>
      <c r="BA203" s="122"/>
      <c r="BB203" s="151" t="s">
        <v>288</v>
      </c>
      <c r="BC203" s="122"/>
      <c r="BD203" s="151"/>
      <c r="BE203" s="154">
        <v>0</v>
      </c>
      <c r="BF203" s="151" t="s">
        <v>674</v>
      </c>
      <c r="BG203" s="151" t="s">
        <v>1031</v>
      </c>
      <c r="BH203" s="155" t="s">
        <v>1472</v>
      </c>
      <c r="BI203" s="95" t="s">
        <v>100</v>
      </c>
      <c r="BJ203" s="121">
        <v>46239</v>
      </c>
      <c r="BK203" s="94" t="s">
        <v>103</v>
      </c>
      <c r="BL203" s="95" t="s">
        <v>108</v>
      </c>
      <c r="BM203" s="96" t="s">
        <v>181</v>
      </c>
      <c r="BN203" s="94" t="s">
        <v>223</v>
      </c>
      <c r="BO203" s="94"/>
      <c r="BP203" s="42"/>
      <c r="BQ203" s="149" t="s">
        <v>328</v>
      </c>
    </row>
    <row r="204" spans="1:69" ht="26.4" hidden="1" x14ac:dyDescent="0.3">
      <c r="A204" s="130">
        <v>203</v>
      </c>
      <c r="B204" s="151" t="s">
        <v>252</v>
      </c>
      <c r="C204" s="151" t="s">
        <v>253</v>
      </c>
      <c r="D204" s="151" t="s">
        <v>415</v>
      </c>
      <c r="E204" s="151" t="s">
        <v>416</v>
      </c>
      <c r="F204" s="151" t="s">
        <v>416</v>
      </c>
      <c r="G204" s="151" t="s">
        <v>417</v>
      </c>
      <c r="H204" s="151" t="s">
        <v>418</v>
      </c>
      <c r="I204" s="151">
        <v>35936</v>
      </c>
      <c r="J204" s="151" t="s">
        <v>419</v>
      </c>
      <c r="K204" s="151">
        <v>35936</v>
      </c>
      <c r="L204" s="151" t="s">
        <v>420</v>
      </c>
      <c r="M204" s="151" t="s">
        <v>421</v>
      </c>
      <c r="N204" s="151">
        <v>53769</v>
      </c>
      <c r="O204" s="151" t="s">
        <v>430</v>
      </c>
      <c r="P204" s="151">
        <v>78908</v>
      </c>
      <c r="Q204" s="151" t="s">
        <v>431</v>
      </c>
      <c r="R204" s="151" t="s">
        <v>266</v>
      </c>
      <c r="S204" s="151" t="s">
        <v>675</v>
      </c>
      <c r="T204" s="151" t="s">
        <v>675</v>
      </c>
      <c r="U204" s="151" t="s">
        <v>260</v>
      </c>
      <c r="V204" s="151" t="s">
        <v>256</v>
      </c>
      <c r="W204" s="151">
        <v>0</v>
      </c>
      <c r="X204" s="151" t="s">
        <v>259</v>
      </c>
      <c r="Y204" s="151">
        <v>358507934</v>
      </c>
      <c r="Z204" s="151" t="s">
        <v>843</v>
      </c>
      <c r="AA204" s="151" t="s">
        <v>1435</v>
      </c>
      <c r="AB204" s="154">
        <v>41000</v>
      </c>
      <c r="AC204" s="151" t="s">
        <v>1057</v>
      </c>
      <c r="AD204" s="151">
        <v>24</v>
      </c>
      <c r="AE204" s="151" t="s">
        <v>273</v>
      </c>
      <c r="AF204" s="151" t="s">
        <v>384</v>
      </c>
      <c r="AG204" s="151" t="s">
        <v>1320</v>
      </c>
      <c r="AH204" s="151" t="s">
        <v>278</v>
      </c>
      <c r="AI204" s="151" t="s">
        <v>1434</v>
      </c>
      <c r="AJ204" s="154">
        <v>2180</v>
      </c>
      <c r="AK204" s="154">
        <v>2180</v>
      </c>
      <c r="AL204" s="151" t="s">
        <v>1436</v>
      </c>
      <c r="AM204" s="154">
        <v>19397.96</v>
      </c>
      <c r="AN204" s="154">
        <v>8942.0400000000009</v>
      </c>
      <c r="AO204" s="154">
        <v>28340</v>
      </c>
      <c r="AP204" s="154">
        <v>21602.04</v>
      </c>
      <c r="AQ204" s="154">
        <v>2843.96</v>
      </c>
      <c r="AR204" s="154">
        <v>24446</v>
      </c>
      <c r="AS204" s="154">
        <v>12870.19</v>
      </c>
      <c r="AT204" s="154">
        <v>2389.81</v>
      </c>
      <c r="AU204" s="154">
        <v>15260</v>
      </c>
      <c r="AV204" s="151">
        <v>20</v>
      </c>
      <c r="AW204" s="141"/>
      <c r="AX204" s="141"/>
      <c r="AY204" s="122"/>
      <c r="AZ204" s="122"/>
      <c r="BA204" s="122"/>
      <c r="BB204" s="151" t="s">
        <v>288</v>
      </c>
      <c r="BC204" s="122"/>
      <c r="BD204" s="151"/>
      <c r="BE204" s="154">
        <v>0</v>
      </c>
      <c r="BF204" s="151" t="s">
        <v>675</v>
      </c>
      <c r="BG204" s="151" t="s">
        <v>1032</v>
      </c>
      <c r="BH204" s="155" t="s">
        <v>1472</v>
      </c>
      <c r="BI204" s="95" t="s">
        <v>100</v>
      </c>
      <c r="BJ204" s="121">
        <v>46239</v>
      </c>
      <c r="BK204" s="94" t="s">
        <v>103</v>
      </c>
      <c r="BL204" s="95" t="s">
        <v>108</v>
      </c>
      <c r="BM204" s="96" t="s">
        <v>181</v>
      </c>
      <c r="BN204" s="94" t="s">
        <v>223</v>
      </c>
      <c r="BO204" s="128"/>
      <c r="BP204" s="129"/>
      <c r="BQ204" s="149" t="s">
        <v>328</v>
      </c>
    </row>
    <row r="205" spans="1:69" ht="26.4" hidden="1" x14ac:dyDescent="0.3">
      <c r="A205" s="130">
        <v>204</v>
      </c>
      <c r="B205" s="151" t="s">
        <v>252</v>
      </c>
      <c r="C205" s="151" t="s">
        <v>253</v>
      </c>
      <c r="D205" s="151" t="s">
        <v>415</v>
      </c>
      <c r="E205" s="151" t="s">
        <v>416</v>
      </c>
      <c r="F205" s="151" t="s">
        <v>416</v>
      </c>
      <c r="G205" s="151" t="s">
        <v>417</v>
      </c>
      <c r="H205" s="151" t="s">
        <v>418</v>
      </c>
      <c r="I205" s="151">
        <v>35945</v>
      </c>
      <c r="J205" s="151" t="s">
        <v>583</v>
      </c>
      <c r="K205" s="151">
        <v>35945</v>
      </c>
      <c r="L205" s="151" t="s">
        <v>420</v>
      </c>
      <c r="M205" s="151" t="s">
        <v>421</v>
      </c>
      <c r="N205" s="151">
        <v>53765</v>
      </c>
      <c r="O205" s="151" t="s">
        <v>596</v>
      </c>
      <c r="P205" s="151">
        <v>79288</v>
      </c>
      <c r="Q205" s="151" t="s">
        <v>585</v>
      </c>
      <c r="R205" s="151" t="s">
        <v>266</v>
      </c>
      <c r="S205" s="151" t="s">
        <v>676</v>
      </c>
      <c r="T205" s="151" t="s">
        <v>676</v>
      </c>
      <c r="U205" s="151" t="s">
        <v>307</v>
      </c>
      <c r="V205" s="151" t="s">
        <v>263</v>
      </c>
      <c r="W205" s="151">
        <v>0</v>
      </c>
      <c r="X205" s="151" t="s">
        <v>259</v>
      </c>
      <c r="Y205" s="151">
        <v>358507938</v>
      </c>
      <c r="Z205" s="151" t="s">
        <v>847</v>
      </c>
      <c r="AA205" s="151" t="s">
        <v>364</v>
      </c>
      <c r="AB205" s="154">
        <v>73000</v>
      </c>
      <c r="AC205" s="151" t="s">
        <v>1049</v>
      </c>
      <c r="AD205" s="151">
        <v>24</v>
      </c>
      <c r="AE205" s="151" t="s">
        <v>481</v>
      </c>
      <c r="AF205" s="151" t="s">
        <v>1437</v>
      </c>
      <c r="AG205" s="151" t="s">
        <v>1438</v>
      </c>
      <c r="AH205" s="151" t="s">
        <v>311</v>
      </c>
      <c r="AI205" s="151" t="s">
        <v>403</v>
      </c>
      <c r="AJ205" s="154">
        <v>3710</v>
      </c>
      <c r="AK205" s="154">
        <v>3710</v>
      </c>
      <c r="AL205" s="151" t="s">
        <v>1439</v>
      </c>
      <c r="AM205" s="154">
        <v>24074.55</v>
      </c>
      <c r="AN205" s="154">
        <v>9315.4500000000007</v>
      </c>
      <c r="AO205" s="154">
        <v>33390</v>
      </c>
      <c r="AP205" s="154">
        <v>48925.45</v>
      </c>
      <c r="AQ205" s="154">
        <v>6739.55</v>
      </c>
      <c r="AR205" s="154">
        <v>55665</v>
      </c>
      <c r="AS205" s="154">
        <v>38151.089999999997</v>
      </c>
      <c r="AT205" s="154">
        <v>6368.91</v>
      </c>
      <c r="AU205" s="154">
        <v>44520</v>
      </c>
      <c r="AV205" s="151">
        <v>21</v>
      </c>
      <c r="AW205" s="141"/>
      <c r="AX205" s="141"/>
      <c r="AY205" s="122"/>
      <c r="AZ205" s="122"/>
      <c r="BA205" s="122"/>
      <c r="BB205" s="151" t="s">
        <v>288</v>
      </c>
      <c r="BC205" s="122"/>
      <c r="BD205" s="151" t="s">
        <v>297</v>
      </c>
      <c r="BE205" s="154">
        <v>73000</v>
      </c>
      <c r="BF205" s="151" t="s">
        <v>676</v>
      </c>
      <c r="BG205" s="151" t="s">
        <v>1033</v>
      </c>
      <c r="BH205" s="155" t="s">
        <v>1472</v>
      </c>
      <c r="BI205" s="95" t="s">
        <v>100</v>
      </c>
      <c r="BJ205" s="121">
        <v>46241</v>
      </c>
      <c r="BK205" s="94" t="s">
        <v>103</v>
      </c>
      <c r="BL205" s="95" t="s">
        <v>108</v>
      </c>
      <c r="BM205" s="96" t="s">
        <v>181</v>
      </c>
      <c r="BN205" s="94" t="s">
        <v>223</v>
      </c>
      <c r="BO205" s="94"/>
      <c r="BP205" s="42"/>
      <c r="BQ205" s="149" t="s">
        <v>328</v>
      </c>
    </row>
    <row r="206" spans="1:69" ht="26.4" hidden="1" x14ac:dyDescent="0.3">
      <c r="A206" s="130">
        <v>205</v>
      </c>
      <c r="B206" s="151" t="s">
        <v>252</v>
      </c>
      <c r="C206" s="151" t="s">
        <v>253</v>
      </c>
      <c r="D206" s="151" t="s">
        <v>415</v>
      </c>
      <c r="E206" s="151" t="s">
        <v>416</v>
      </c>
      <c r="F206" s="151" t="s">
        <v>416</v>
      </c>
      <c r="G206" s="151" t="s">
        <v>417</v>
      </c>
      <c r="H206" s="151" t="s">
        <v>418</v>
      </c>
      <c r="I206" s="151">
        <v>35988</v>
      </c>
      <c r="J206" s="151" t="s">
        <v>435</v>
      </c>
      <c r="K206" s="151">
        <v>35988</v>
      </c>
      <c r="L206" s="151" t="s">
        <v>420</v>
      </c>
      <c r="M206" s="151" t="s">
        <v>421</v>
      </c>
      <c r="N206" s="151">
        <v>53861</v>
      </c>
      <c r="O206" s="151" t="s">
        <v>564</v>
      </c>
      <c r="P206" s="151">
        <v>79011</v>
      </c>
      <c r="Q206" s="151" t="s">
        <v>316</v>
      </c>
      <c r="R206" s="151" t="s">
        <v>266</v>
      </c>
      <c r="S206" s="151" t="s">
        <v>677</v>
      </c>
      <c r="T206" s="151" t="s">
        <v>677</v>
      </c>
      <c r="U206" s="151" t="s">
        <v>255</v>
      </c>
      <c r="V206" s="151" t="s">
        <v>256</v>
      </c>
      <c r="W206" s="151">
        <v>0</v>
      </c>
      <c r="X206" s="151" t="s">
        <v>259</v>
      </c>
      <c r="Y206" s="151">
        <v>358507954</v>
      </c>
      <c r="Z206" s="151" t="s">
        <v>848</v>
      </c>
      <c r="AA206" s="151" t="s">
        <v>364</v>
      </c>
      <c r="AB206" s="154">
        <v>47000</v>
      </c>
      <c r="AC206" s="151" t="s">
        <v>1049</v>
      </c>
      <c r="AD206" s="151">
        <v>24</v>
      </c>
      <c r="AE206" s="151" t="s">
        <v>273</v>
      </c>
      <c r="AF206" s="151" t="s">
        <v>1440</v>
      </c>
      <c r="AG206" s="151" t="s">
        <v>1441</v>
      </c>
      <c r="AH206" s="151" t="s">
        <v>278</v>
      </c>
      <c r="AI206" s="151" t="s">
        <v>403</v>
      </c>
      <c r="AJ206" s="154">
        <v>2500</v>
      </c>
      <c r="AK206" s="154">
        <v>2500</v>
      </c>
      <c r="AL206" s="151" t="s">
        <v>1442</v>
      </c>
      <c r="AM206" s="154">
        <v>7869.59</v>
      </c>
      <c r="AN206" s="154">
        <v>4630.41</v>
      </c>
      <c r="AO206" s="154">
        <v>12500</v>
      </c>
      <c r="AP206" s="154">
        <v>39130.410000000003</v>
      </c>
      <c r="AQ206" s="154">
        <v>8552.59</v>
      </c>
      <c r="AR206" s="154">
        <v>47683</v>
      </c>
      <c r="AS206" s="154">
        <v>31768.59</v>
      </c>
      <c r="AT206" s="154">
        <v>8231.41</v>
      </c>
      <c r="AU206" s="154">
        <v>40000</v>
      </c>
      <c r="AV206" s="151">
        <v>21</v>
      </c>
      <c r="AW206" s="141"/>
      <c r="AX206" s="141"/>
      <c r="AY206" s="122"/>
      <c r="AZ206" s="122"/>
      <c r="BA206" s="122"/>
      <c r="BB206" s="151" t="s">
        <v>288</v>
      </c>
      <c r="BC206" s="122"/>
      <c r="BD206" s="151" t="s">
        <v>294</v>
      </c>
      <c r="BE206" s="154">
        <v>47000</v>
      </c>
      <c r="BF206" s="151" t="s">
        <v>677</v>
      </c>
      <c r="BG206" s="151" t="s">
        <v>1034</v>
      </c>
      <c r="BH206" s="155" t="s">
        <v>1472</v>
      </c>
      <c r="BI206" s="95" t="s">
        <v>100</v>
      </c>
      <c r="BJ206" s="121">
        <v>46238</v>
      </c>
      <c r="BK206" s="94" t="s">
        <v>103</v>
      </c>
      <c r="BL206" s="95" t="s">
        <v>108</v>
      </c>
      <c r="BM206" s="96" t="s">
        <v>181</v>
      </c>
      <c r="BN206" s="94" t="s">
        <v>223</v>
      </c>
      <c r="BO206" s="94"/>
      <c r="BP206" s="42"/>
      <c r="BQ206" s="149" t="s">
        <v>328</v>
      </c>
    </row>
    <row r="207" spans="1:69" ht="26.4" hidden="1" x14ac:dyDescent="0.3">
      <c r="A207" s="130">
        <v>206</v>
      </c>
      <c r="B207" s="151" t="s">
        <v>252</v>
      </c>
      <c r="C207" s="151" t="s">
        <v>253</v>
      </c>
      <c r="D207" s="151" t="s">
        <v>415</v>
      </c>
      <c r="E207" s="151" t="s">
        <v>416</v>
      </c>
      <c r="F207" s="151" t="s">
        <v>416</v>
      </c>
      <c r="G207" s="151" t="s">
        <v>417</v>
      </c>
      <c r="H207" s="151" t="s">
        <v>418</v>
      </c>
      <c r="I207" s="151">
        <v>36013</v>
      </c>
      <c r="J207" s="151" t="s">
        <v>467</v>
      </c>
      <c r="K207" s="151">
        <v>36013</v>
      </c>
      <c r="L207" s="151" t="s">
        <v>420</v>
      </c>
      <c r="M207" s="151" t="s">
        <v>421</v>
      </c>
      <c r="N207" s="151">
        <v>53846</v>
      </c>
      <c r="O207" s="151" t="s">
        <v>468</v>
      </c>
      <c r="P207" s="151">
        <v>79225</v>
      </c>
      <c r="Q207" s="151" t="s">
        <v>316</v>
      </c>
      <c r="R207" s="151" t="s">
        <v>266</v>
      </c>
      <c r="S207" s="151" t="s">
        <v>678</v>
      </c>
      <c r="T207" s="151" t="s">
        <v>678</v>
      </c>
      <c r="U207" s="151" t="s">
        <v>260</v>
      </c>
      <c r="V207" s="151" t="s">
        <v>256</v>
      </c>
      <c r="W207" s="151">
        <v>0</v>
      </c>
      <c r="X207" s="151" t="s">
        <v>259</v>
      </c>
      <c r="Y207" s="151">
        <v>358507960</v>
      </c>
      <c r="Z207" s="151" t="s">
        <v>849</v>
      </c>
      <c r="AA207" s="151" t="s">
        <v>287</v>
      </c>
      <c r="AB207" s="154">
        <v>31000</v>
      </c>
      <c r="AC207" s="151" t="s">
        <v>1066</v>
      </c>
      <c r="AD207" s="151">
        <v>24</v>
      </c>
      <c r="AE207" s="151" t="s">
        <v>273</v>
      </c>
      <c r="AF207" s="151" t="s">
        <v>1402</v>
      </c>
      <c r="AG207" s="151" t="s">
        <v>1403</v>
      </c>
      <c r="AH207" s="151" t="s">
        <v>278</v>
      </c>
      <c r="AI207" s="151" t="s">
        <v>1265</v>
      </c>
      <c r="AJ207" s="154">
        <v>1650</v>
      </c>
      <c r="AK207" s="154">
        <v>1650</v>
      </c>
      <c r="AL207" s="151" t="s">
        <v>1443</v>
      </c>
      <c r="AM207" s="154">
        <v>18890.52</v>
      </c>
      <c r="AN207" s="154">
        <v>7509.48</v>
      </c>
      <c r="AO207" s="154">
        <v>26400</v>
      </c>
      <c r="AP207" s="154">
        <v>12109.48</v>
      </c>
      <c r="AQ207" s="154">
        <v>1184.52</v>
      </c>
      <c r="AR207" s="154">
        <v>13294</v>
      </c>
      <c r="AS207" s="154">
        <v>7275.39</v>
      </c>
      <c r="AT207" s="154">
        <v>974.61</v>
      </c>
      <c r="AU207" s="154">
        <v>8250</v>
      </c>
      <c r="AV207" s="151">
        <v>21</v>
      </c>
      <c r="AW207" s="141"/>
      <c r="AX207" s="141"/>
      <c r="AY207" s="122"/>
      <c r="AZ207" s="122"/>
      <c r="BA207" s="122"/>
      <c r="BB207" s="151" t="s">
        <v>288</v>
      </c>
      <c r="BC207" s="122"/>
      <c r="BD207" s="151"/>
      <c r="BE207" s="154">
        <v>0</v>
      </c>
      <c r="BF207" s="151" t="s">
        <v>678</v>
      </c>
      <c r="BG207" s="151" t="s">
        <v>1035</v>
      </c>
      <c r="BH207" s="155" t="s">
        <v>1472</v>
      </c>
      <c r="BI207" s="95" t="s">
        <v>100</v>
      </c>
      <c r="BJ207" s="121">
        <v>46238</v>
      </c>
      <c r="BK207" s="94" t="s">
        <v>103</v>
      </c>
      <c r="BL207" s="95" t="s">
        <v>108</v>
      </c>
      <c r="BM207" s="96" t="s">
        <v>181</v>
      </c>
      <c r="BN207" s="94" t="s">
        <v>223</v>
      </c>
      <c r="BO207" s="94"/>
      <c r="BP207" s="42"/>
      <c r="BQ207" s="149" t="s">
        <v>328</v>
      </c>
    </row>
    <row r="208" spans="1:69" ht="26.4" hidden="1" x14ac:dyDescent="0.3">
      <c r="A208" s="130">
        <v>207</v>
      </c>
      <c r="B208" s="151" t="s">
        <v>252</v>
      </c>
      <c r="C208" s="151" t="s">
        <v>253</v>
      </c>
      <c r="D208" s="151" t="s">
        <v>415</v>
      </c>
      <c r="E208" s="151" t="s">
        <v>416</v>
      </c>
      <c r="F208" s="151" t="s">
        <v>416</v>
      </c>
      <c r="G208" s="151" t="s">
        <v>417</v>
      </c>
      <c r="H208" s="151" t="s">
        <v>418</v>
      </c>
      <c r="I208" s="151">
        <v>36058</v>
      </c>
      <c r="J208" s="151" t="s">
        <v>509</v>
      </c>
      <c r="K208" s="151">
        <v>36058</v>
      </c>
      <c r="L208" s="151" t="s">
        <v>420</v>
      </c>
      <c r="M208" s="151" t="s">
        <v>421</v>
      </c>
      <c r="N208" s="151">
        <v>53908</v>
      </c>
      <c r="O208" s="151" t="s">
        <v>262</v>
      </c>
      <c r="P208" s="151">
        <v>79166</v>
      </c>
      <c r="Q208" s="151" t="s">
        <v>549</v>
      </c>
      <c r="R208" s="151" t="s">
        <v>266</v>
      </c>
      <c r="S208" s="151" t="s">
        <v>679</v>
      </c>
      <c r="T208" s="151" t="s">
        <v>679</v>
      </c>
      <c r="U208" s="151" t="s">
        <v>307</v>
      </c>
      <c r="V208" s="151" t="s">
        <v>263</v>
      </c>
      <c r="W208" s="151">
        <v>0</v>
      </c>
      <c r="X208" s="151" t="s">
        <v>259</v>
      </c>
      <c r="Y208" s="151">
        <v>358507963</v>
      </c>
      <c r="Z208" s="151" t="s">
        <v>850</v>
      </c>
      <c r="AA208" s="151" t="s">
        <v>287</v>
      </c>
      <c r="AB208" s="154">
        <v>46000</v>
      </c>
      <c r="AC208" s="151" t="s">
        <v>1066</v>
      </c>
      <c r="AD208" s="151">
        <v>24</v>
      </c>
      <c r="AE208" s="151" t="s">
        <v>273</v>
      </c>
      <c r="AF208" s="151" t="s">
        <v>1402</v>
      </c>
      <c r="AG208" s="151" t="s">
        <v>1403</v>
      </c>
      <c r="AH208" s="151" t="s">
        <v>278</v>
      </c>
      <c r="AI208" s="151" t="s">
        <v>1265</v>
      </c>
      <c r="AJ208" s="154">
        <v>2450</v>
      </c>
      <c r="AK208" s="154">
        <v>2450</v>
      </c>
      <c r="AL208" s="151" t="s">
        <v>322</v>
      </c>
      <c r="AM208" s="154">
        <v>0</v>
      </c>
      <c r="AN208" s="154">
        <v>321</v>
      </c>
      <c r="AO208" s="154">
        <v>321</v>
      </c>
      <c r="AP208" s="154">
        <v>46000</v>
      </c>
      <c r="AQ208" s="154">
        <v>12570</v>
      </c>
      <c r="AR208" s="154">
        <v>58570</v>
      </c>
      <c r="AS208" s="154">
        <v>38868.65</v>
      </c>
      <c r="AT208" s="154">
        <v>12260.35</v>
      </c>
      <c r="AU208" s="154">
        <v>51129</v>
      </c>
      <c r="AV208" s="151">
        <v>21</v>
      </c>
      <c r="AW208" s="141"/>
      <c r="AX208" s="141"/>
      <c r="AY208" s="122"/>
      <c r="AZ208" s="122"/>
      <c r="BA208" s="122"/>
      <c r="BB208" s="151" t="s">
        <v>288</v>
      </c>
      <c r="BC208" s="122"/>
      <c r="BD208" s="151" t="s">
        <v>295</v>
      </c>
      <c r="BE208" s="154">
        <v>46000</v>
      </c>
      <c r="BF208" s="151" t="s">
        <v>679</v>
      </c>
      <c r="BG208" s="151" t="s">
        <v>1036</v>
      </c>
      <c r="BH208" s="155" t="s">
        <v>1472</v>
      </c>
      <c r="BI208" s="95" t="s">
        <v>100</v>
      </c>
      <c r="BJ208" s="121">
        <v>46239</v>
      </c>
      <c r="BK208" s="94" t="s">
        <v>103</v>
      </c>
      <c r="BL208" s="95" t="s">
        <v>108</v>
      </c>
      <c r="BM208" s="96" t="s">
        <v>181</v>
      </c>
      <c r="BN208" s="94" t="s">
        <v>223</v>
      </c>
      <c r="BO208" s="94"/>
      <c r="BP208" s="42"/>
      <c r="BQ208" s="149" t="s">
        <v>328</v>
      </c>
    </row>
    <row r="209" spans="1:69" ht="26.4" hidden="1" x14ac:dyDescent="0.3">
      <c r="A209" s="130">
        <v>208</v>
      </c>
      <c r="B209" s="151" t="s">
        <v>252</v>
      </c>
      <c r="C209" s="151" t="s">
        <v>253</v>
      </c>
      <c r="D209" s="151" t="s">
        <v>415</v>
      </c>
      <c r="E209" s="151" t="s">
        <v>416</v>
      </c>
      <c r="F209" s="151" t="s">
        <v>416</v>
      </c>
      <c r="G209" s="151" t="s">
        <v>417</v>
      </c>
      <c r="H209" s="151" t="s">
        <v>418</v>
      </c>
      <c r="I209" s="151">
        <v>36058</v>
      </c>
      <c r="J209" s="151" t="s">
        <v>509</v>
      </c>
      <c r="K209" s="151">
        <v>36058</v>
      </c>
      <c r="L209" s="151" t="s">
        <v>420</v>
      </c>
      <c r="M209" s="151" t="s">
        <v>421</v>
      </c>
      <c r="N209" s="151">
        <v>53908</v>
      </c>
      <c r="O209" s="151" t="s">
        <v>262</v>
      </c>
      <c r="P209" s="151">
        <v>79312</v>
      </c>
      <c r="Q209" s="151" t="s">
        <v>589</v>
      </c>
      <c r="R209" s="151" t="s">
        <v>266</v>
      </c>
      <c r="S209" s="151" t="s">
        <v>680</v>
      </c>
      <c r="T209" s="151" t="s">
        <v>680</v>
      </c>
      <c r="U209" s="151" t="s">
        <v>307</v>
      </c>
      <c r="V209" s="151" t="s">
        <v>263</v>
      </c>
      <c r="W209" s="151">
        <v>0</v>
      </c>
      <c r="X209" s="151" t="s">
        <v>259</v>
      </c>
      <c r="Y209" s="151">
        <v>358507964</v>
      </c>
      <c r="Z209" s="151" t="s">
        <v>851</v>
      </c>
      <c r="AA209" s="151" t="s">
        <v>287</v>
      </c>
      <c r="AB209" s="154">
        <v>52000</v>
      </c>
      <c r="AC209" s="151" t="s">
        <v>1066</v>
      </c>
      <c r="AD209" s="151">
        <v>24</v>
      </c>
      <c r="AE209" s="151" t="s">
        <v>273</v>
      </c>
      <c r="AF209" s="151" t="s">
        <v>1444</v>
      </c>
      <c r="AG209" s="151" t="s">
        <v>1445</v>
      </c>
      <c r="AH209" s="151" t="s">
        <v>278</v>
      </c>
      <c r="AI209" s="151" t="s">
        <v>1265</v>
      </c>
      <c r="AJ209" s="154">
        <v>2770</v>
      </c>
      <c r="AK209" s="154">
        <v>2770</v>
      </c>
      <c r="AL209" s="151" t="s">
        <v>1446</v>
      </c>
      <c r="AM209" s="154">
        <v>31729.52</v>
      </c>
      <c r="AN209" s="154">
        <v>12590.48</v>
      </c>
      <c r="AO209" s="154">
        <v>44320</v>
      </c>
      <c r="AP209" s="154">
        <v>20270.48</v>
      </c>
      <c r="AQ209" s="154">
        <v>1978.52</v>
      </c>
      <c r="AR209" s="154">
        <v>22249</v>
      </c>
      <c r="AS209" s="154">
        <v>12220.24</v>
      </c>
      <c r="AT209" s="154">
        <v>1629.76</v>
      </c>
      <c r="AU209" s="154">
        <v>13850</v>
      </c>
      <c r="AV209" s="151">
        <v>21</v>
      </c>
      <c r="AW209" s="141"/>
      <c r="AX209" s="141"/>
      <c r="AY209" s="122"/>
      <c r="AZ209" s="122"/>
      <c r="BA209" s="122"/>
      <c r="BB209" s="151" t="s">
        <v>288</v>
      </c>
      <c r="BC209" s="122"/>
      <c r="BD209" s="151"/>
      <c r="BE209" s="154">
        <v>0</v>
      </c>
      <c r="BF209" s="151" t="s">
        <v>680</v>
      </c>
      <c r="BG209" s="151" t="s">
        <v>1037</v>
      </c>
      <c r="BH209" s="155" t="s">
        <v>1472</v>
      </c>
      <c r="BI209" s="95" t="s">
        <v>100</v>
      </c>
      <c r="BJ209" s="121">
        <v>46239</v>
      </c>
      <c r="BK209" s="94" t="s">
        <v>103</v>
      </c>
      <c r="BL209" s="95" t="s">
        <v>108</v>
      </c>
      <c r="BM209" s="96" t="s">
        <v>181</v>
      </c>
      <c r="BN209" s="94" t="s">
        <v>223</v>
      </c>
      <c r="BO209" s="94"/>
      <c r="BP209" s="42"/>
      <c r="BQ209" s="149" t="s">
        <v>328</v>
      </c>
    </row>
    <row r="210" spans="1:69" ht="26.4" hidden="1" x14ac:dyDescent="0.3">
      <c r="A210" s="130">
        <v>209</v>
      </c>
      <c r="B210" s="151" t="s">
        <v>252</v>
      </c>
      <c r="C210" s="151" t="s">
        <v>253</v>
      </c>
      <c r="D210" s="151" t="s">
        <v>415</v>
      </c>
      <c r="E210" s="151" t="s">
        <v>416</v>
      </c>
      <c r="F210" s="151" t="s">
        <v>416</v>
      </c>
      <c r="G210" s="151" t="s">
        <v>417</v>
      </c>
      <c r="H210" s="151" t="s">
        <v>418</v>
      </c>
      <c r="I210" s="151">
        <v>36077</v>
      </c>
      <c r="J210" s="151" t="s">
        <v>519</v>
      </c>
      <c r="K210" s="151">
        <v>36077</v>
      </c>
      <c r="L210" s="151" t="s">
        <v>420</v>
      </c>
      <c r="M210" s="151" t="s">
        <v>421</v>
      </c>
      <c r="N210" s="151">
        <v>53935</v>
      </c>
      <c r="O210" s="151" t="s">
        <v>520</v>
      </c>
      <c r="P210" s="151">
        <v>79120</v>
      </c>
      <c r="Q210" s="151" t="s">
        <v>521</v>
      </c>
      <c r="R210" s="151" t="s">
        <v>266</v>
      </c>
      <c r="S210" s="151" t="s">
        <v>681</v>
      </c>
      <c r="T210" s="151" t="s">
        <v>681</v>
      </c>
      <c r="U210" s="151" t="s">
        <v>257</v>
      </c>
      <c r="V210" s="151" t="s">
        <v>256</v>
      </c>
      <c r="W210" s="151">
        <v>0</v>
      </c>
      <c r="X210" s="151" t="s">
        <v>259</v>
      </c>
      <c r="Y210" s="151">
        <v>358507968</v>
      </c>
      <c r="Z210" s="151" t="s">
        <v>852</v>
      </c>
      <c r="AA210" s="151" t="s">
        <v>287</v>
      </c>
      <c r="AB210" s="154">
        <v>49000</v>
      </c>
      <c r="AC210" s="151" t="s">
        <v>1066</v>
      </c>
      <c r="AD210" s="151">
        <v>24</v>
      </c>
      <c r="AE210" s="151" t="s">
        <v>273</v>
      </c>
      <c r="AF210" s="151" t="s">
        <v>1261</v>
      </c>
      <c r="AG210" s="151" t="s">
        <v>1447</v>
      </c>
      <c r="AH210" s="151" t="s">
        <v>278</v>
      </c>
      <c r="AI210" s="151" t="s">
        <v>1265</v>
      </c>
      <c r="AJ210" s="154">
        <v>2610</v>
      </c>
      <c r="AK210" s="154">
        <v>2610</v>
      </c>
      <c r="AL210" s="151" t="s">
        <v>365</v>
      </c>
      <c r="AM210" s="154">
        <v>3064.58</v>
      </c>
      <c r="AN210" s="154">
        <v>2155.42</v>
      </c>
      <c r="AO210" s="154">
        <v>5220</v>
      </c>
      <c r="AP210" s="154">
        <v>45935.42</v>
      </c>
      <c r="AQ210" s="154">
        <v>11574.58</v>
      </c>
      <c r="AR210" s="154">
        <v>57510</v>
      </c>
      <c r="AS210" s="154">
        <v>38344.620000000003</v>
      </c>
      <c r="AT210" s="154">
        <v>11245.38</v>
      </c>
      <c r="AU210" s="154">
        <v>49590</v>
      </c>
      <c r="AV210" s="151">
        <v>21</v>
      </c>
      <c r="AW210" s="141"/>
      <c r="AX210" s="141"/>
      <c r="AY210" s="122"/>
      <c r="AZ210" s="122"/>
      <c r="BA210" s="122"/>
      <c r="BB210" s="151" t="s">
        <v>288</v>
      </c>
      <c r="BC210" s="122"/>
      <c r="BD210" s="151" t="s">
        <v>295</v>
      </c>
      <c r="BE210" s="154">
        <v>49000</v>
      </c>
      <c r="BF210" s="151" t="s">
        <v>681</v>
      </c>
      <c r="BG210" s="151" t="s">
        <v>1038</v>
      </c>
      <c r="BH210" s="155" t="s">
        <v>1472</v>
      </c>
      <c r="BI210" s="95" t="s">
        <v>100</v>
      </c>
      <c r="BJ210" s="121">
        <v>46238</v>
      </c>
      <c r="BK210" s="94" t="s">
        <v>103</v>
      </c>
      <c r="BL210" s="95" t="s">
        <v>108</v>
      </c>
      <c r="BM210" s="96" t="s">
        <v>181</v>
      </c>
      <c r="BN210" s="94" t="s">
        <v>223</v>
      </c>
      <c r="BO210" s="94"/>
      <c r="BP210" s="42"/>
      <c r="BQ210" s="149" t="s">
        <v>328</v>
      </c>
    </row>
    <row r="211" spans="1:69" ht="26.4" hidden="1" x14ac:dyDescent="0.3">
      <c r="A211" s="130">
        <v>210</v>
      </c>
      <c r="B211" s="151" t="s">
        <v>252</v>
      </c>
      <c r="C211" s="151" t="s">
        <v>253</v>
      </c>
      <c r="D211" s="151" t="s">
        <v>415</v>
      </c>
      <c r="E211" s="151" t="s">
        <v>416</v>
      </c>
      <c r="F211" s="151" t="s">
        <v>416</v>
      </c>
      <c r="G211" s="151" t="s">
        <v>417</v>
      </c>
      <c r="H211" s="151" t="s">
        <v>418</v>
      </c>
      <c r="I211" s="151">
        <v>36077</v>
      </c>
      <c r="J211" s="151" t="s">
        <v>519</v>
      </c>
      <c r="K211" s="151">
        <v>36077</v>
      </c>
      <c r="L211" s="151" t="s">
        <v>420</v>
      </c>
      <c r="M211" s="151" t="s">
        <v>421</v>
      </c>
      <c r="N211" s="151">
        <v>53935</v>
      </c>
      <c r="O211" s="151" t="s">
        <v>520</v>
      </c>
      <c r="P211" s="151">
        <v>79120</v>
      </c>
      <c r="Q211" s="151" t="s">
        <v>521</v>
      </c>
      <c r="R211" s="151" t="s">
        <v>266</v>
      </c>
      <c r="S211" s="151" t="s">
        <v>682</v>
      </c>
      <c r="T211" s="151" t="s">
        <v>682</v>
      </c>
      <c r="U211" s="151" t="s">
        <v>257</v>
      </c>
      <c r="V211" s="151" t="s">
        <v>256</v>
      </c>
      <c r="W211" s="151">
        <v>0</v>
      </c>
      <c r="X211" s="151" t="s">
        <v>259</v>
      </c>
      <c r="Y211" s="151">
        <v>358507969</v>
      </c>
      <c r="Z211" s="151" t="s">
        <v>853</v>
      </c>
      <c r="AA211" s="151" t="s">
        <v>287</v>
      </c>
      <c r="AB211" s="154">
        <v>31000</v>
      </c>
      <c r="AC211" s="151" t="s">
        <v>1066</v>
      </c>
      <c r="AD211" s="151">
        <v>24</v>
      </c>
      <c r="AE211" s="151" t="s">
        <v>273</v>
      </c>
      <c r="AF211" s="151" t="s">
        <v>1261</v>
      </c>
      <c r="AG211" s="151" t="s">
        <v>1447</v>
      </c>
      <c r="AH211" s="151" t="s">
        <v>278</v>
      </c>
      <c r="AI211" s="151" t="s">
        <v>1265</v>
      </c>
      <c r="AJ211" s="154">
        <v>1650</v>
      </c>
      <c r="AK211" s="154">
        <v>1650</v>
      </c>
      <c r="AL211" s="151" t="s">
        <v>1318</v>
      </c>
      <c r="AM211" s="154">
        <v>14862.23</v>
      </c>
      <c r="AN211" s="154">
        <v>6587.77</v>
      </c>
      <c r="AO211" s="154">
        <v>21450</v>
      </c>
      <c r="AP211" s="154">
        <v>16137.77</v>
      </c>
      <c r="AQ211" s="154">
        <v>2106.23</v>
      </c>
      <c r="AR211" s="154">
        <v>18244</v>
      </c>
      <c r="AS211" s="154">
        <v>11303.68</v>
      </c>
      <c r="AT211" s="154">
        <v>1896.32</v>
      </c>
      <c r="AU211" s="154">
        <v>13200</v>
      </c>
      <c r="AV211" s="151">
        <v>21</v>
      </c>
      <c r="AW211" s="141"/>
      <c r="AX211" s="141"/>
      <c r="AY211" s="122"/>
      <c r="AZ211" s="122"/>
      <c r="BA211" s="122"/>
      <c r="BB211" s="151" t="s">
        <v>288</v>
      </c>
      <c r="BC211" s="122"/>
      <c r="BD211" s="151"/>
      <c r="BE211" s="154">
        <v>0</v>
      </c>
      <c r="BF211" s="151" t="s">
        <v>682</v>
      </c>
      <c r="BG211" s="151" t="s">
        <v>1039</v>
      </c>
      <c r="BH211" s="155" t="s">
        <v>1472</v>
      </c>
      <c r="BI211" s="95" t="s">
        <v>100</v>
      </c>
      <c r="BJ211" s="121">
        <v>46238</v>
      </c>
      <c r="BK211" s="94" t="s">
        <v>103</v>
      </c>
      <c r="BL211" s="95" t="s">
        <v>108</v>
      </c>
      <c r="BM211" s="96" t="s">
        <v>181</v>
      </c>
      <c r="BN211" s="94" t="s">
        <v>223</v>
      </c>
      <c r="BO211" s="94"/>
      <c r="BP211" s="42"/>
      <c r="BQ211" s="149" t="s">
        <v>328</v>
      </c>
    </row>
    <row r="212" spans="1:69" ht="26.4" hidden="1" x14ac:dyDescent="0.3">
      <c r="A212" s="130">
        <v>211</v>
      </c>
      <c r="B212" s="151" t="s">
        <v>252</v>
      </c>
      <c r="C212" s="151" t="s">
        <v>253</v>
      </c>
      <c r="D212" s="151" t="s">
        <v>415</v>
      </c>
      <c r="E212" s="151" t="s">
        <v>416</v>
      </c>
      <c r="F212" s="151" t="s">
        <v>416</v>
      </c>
      <c r="G212" s="151" t="s">
        <v>417</v>
      </c>
      <c r="H212" s="151" t="s">
        <v>418</v>
      </c>
      <c r="I212" s="151">
        <v>35936</v>
      </c>
      <c r="J212" s="151" t="s">
        <v>419</v>
      </c>
      <c r="K212" s="151">
        <v>35936</v>
      </c>
      <c r="L212" s="151" t="s">
        <v>420</v>
      </c>
      <c r="M212" s="151" t="s">
        <v>421</v>
      </c>
      <c r="N212" s="151">
        <v>53754</v>
      </c>
      <c r="O212" s="151" t="s">
        <v>422</v>
      </c>
      <c r="P212" s="151">
        <v>78890</v>
      </c>
      <c r="Q212" s="151" t="s">
        <v>423</v>
      </c>
      <c r="R212" s="151" t="s">
        <v>266</v>
      </c>
      <c r="S212" s="151" t="s">
        <v>683</v>
      </c>
      <c r="T212" s="151" t="s">
        <v>683</v>
      </c>
      <c r="U212" s="151" t="s">
        <v>260</v>
      </c>
      <c r="V212" s="151" t="s">
        <v>256</v>
      </c>
      <c r="W212" s="151">
        <v>0</v>
      </c>
      <c r="X212" s="151" t="s">
        <v>259</v>
      </c>
      <c r="Y212" s="151">
        <v>358599658</v>
      </c>
      <c r="Z212" s="151" t="s">
        <v>845</v>
      </c>
      <c r="AA212" s="151" t="s">
        <v>1448</v>
      </c>
      <c r="AB212" s="154">
        <v>80000</v>
      </c>
      <c r="AC212" s="151" t="s">
        <v>1049</v>
      </c>
      <c r="AD212" s="151">
        <v>24</v>
      </c>
      <c r="AE212" s="151" t="s">
        <v>285</v>
      </c>
      <c r="AF212" s="151" t="s">
        <v>1253</v>
      </c>
      <c r="AG212" s="151" t="s">
        <v>1051</v>
      </c>
      <c r="AH212" s="151" t="s">
        <v>269</v>
      </c>
      <c r="AI212" s="151" t="s">
        <v>409</v>
      </c>
      <c r="AJ212" s="154">
        <v>4200</v>
      </c>
      <c r="AK212" s="154">
        <v>4200</v>
      </c>
      <c r="AL212" s="151" t="s">
        <v>1409</v>
      </c>
      <c r="AM212" s="154">
        <v>42966.35</v>
      </c>
      <c r="AN212" s="154">
        <v>15833.65</v>
      </c>
      <c r="AO212" s="154">
        <v>58800</v>
      </c>
      <c r="AP212" s="154">
        <v>37033.65</v>
      </c>
      <c r="AQ212" s="154">
        <v>4035.35</v>
      </c>
      <c r="AR212" s="154">
        <v>41069</v>
      </c>
      <c r="AS212" s="154">
        <v>21904.33</v>
      </c>
      <c r="AT212" s="154">
        <v>3295.67</v>
      </c>
      <c r="AU212" s="154">
        <v>25200</v>
      </c>
      <c r="AV212" s="151">
        <v>20</v>
      </c>
      <c r="AW212" s="141"/>
      <c r="AX212" s="141"/>
      <c r="AY212" s="122"/>
      <c r="AZ212" s="122"/>
      <c r="BA212" s="122"/>
      <c r="BB212" s="151" t="s">
        <v>288</v>
      </c>
      <c r="BC212" s="122"/>
      <c r="BD212" s="151"/>
      <c r="BE212" s="154">
        <v>0</v>
      </c>
      <c r="BF212" s="151" t="s">
        <v>683</v>
      </c>
      <c r="BG212" s="151" t="s">
        <v>1040</v>
      </c>
      <c r="BH212" s="155" t="s">
        <v>1472</v>
      </c>
      <c r="BI212" s="95" t="s">
        <v>100</v>
      </c>
      <c r="BJ212" s="121">
        <v>46239</v>
      </c>
      <c r="BK212" s="94" t="s">
        <v>103</v>
      </c>
      <c r="BL212" s="95" t="s">
        <v>108</v>
      </c>
      <c r="BM212" s="96" t="s">
        <v>181</v>
      </c>
      <c r="BN212" s="94" t="s">
        <v>223</v>
      </c>
      <c r="BO212" s="94"/>
      <c r="BP212" s="42"/>
      <c r="BQ212" s="149" t="s">
        <v>328</v>
      </c>
    </row>
    <row r="213" spans="1:69" ht="26.4" hidden="1" x14ac:dyDescent="0.3">
      <c r="A213" s="130">
        <v>212</v>
      </c>
      <c r="B213" s="151" t="s">
        <v>252</v>
      </c>
      <c r="C213" s="151" t="s">
        <v>253</v>
      </c>
      <c r="D213" s="151" t="s">
        <v>415</v>
      </c>
      <c r="E213" s="151" t="s">
        <v>416</v>
      </c>
      <c r="F213" s="151" t="s">
        <v>416</v>
      </c>
      <c r="G213" s="151" t="s">
        <v>417</v>
      </c>
      <c r="H213" s="151" t="s">
        <v>418</v>
      </c>
      <c r="I213" s="151">
        <v>36011</v>
      </c>
      <c r="J213" s="151" t="s">
        <v>459</v>
      </c>
      <c r="K213" s="151">
        <v>36011</v>
      </c>
      <c r="L213" s="151" t="s">
        <v>420</v>
      </c>
      <c r="M213" s="151" t="s">
        <v>421</v>
      </c>
      <c r="N213" s="151">
        <v>53898</v>
      </c>
      <c r="O213" s="151" t="s">
        <v>501</v>
      </c>
      <c r="P213" s="151">
        <v>79070</v>
      </c>
      <c r="Q213" s="151" t="s">
        <v>502</v>
      </c>
      <c r="R213" s="151" t="s">
        <v>266</v>
      </c>
      <c r="S213" s="151" t="s">
        <v>684</v>
      </c>
      <c r="T213" s="151" t="s">
        <v>684</v>
      </c>
      <c r="U213" s="151" t="s">
        <v>260</v>
      </c>
      <c r="V213" s="151" t="s">
        <v>256</v>
      </c>
      <c r="W213" s="151">
        <v>0</v>
      </c>
      <c r="X213" s="151" t="s">
        <v>259</v>
      </c>
      <c r="Y213" s="151">
        <v>358732385</v>
      </c>
      <c r="Z213" s="151" t="s">
        <v>854</v>
      </c>
      <c r="AA213" s="151" t="s">
        <v>1430</v>
      </c>
      <c r="AB213" s="154">
        <v>72000</v>
      </c>
      <c r="AC213" s="151" t="s">
        <v>1066</v>
      </c>
      <c r="AD213" s="151">
        <v>24</v>
      </c>
      <c r="AE213" s="151" t="s">
        <v>1449</v>
      </c>
      <c r="AF213" s="151" t="s">
        <v>1450</v>
      </c>
      <c r="AG213" s="151" t="s">
        <v>1451</v>
      </c>
      <c r="AH213" s="151" t="s">
        <v>276</v>
      </c>
      <c r="AI213" s="151" t="s">
        <v>1265</v>
      </c>
      <c r="AJ213" s="154">
        <v>3820</v>
      </c>
      <c r="AK213" s="154">
        <v>3820</v>
      </c>
      <c r="AL213" s="151" t="s">
        <v>1452</v>
      </c>
      <c r="AM213" s="154">
        <v>41649.58</v>
      </c>
      <c r="AN213" s="154">
        <v>15650.42</v>
      </c>
      <c r="AO213" s="154">
        <v>57300</v>
      </c>
      <c r="AP213" s="154">
        <v>30350.42</v>
      </c>
      <c r="AQ213" s="154">
        <v>3082.58</v>
      </c>
      <c r="AR213" s="154">
        <v>33433</v>
      </c>
      <c r="AS213" s="154">
        <v>20247.02</v>
      </c>
      <c r="AT213" s="154">
        <v>2672.98</v>
      </c>
      <c r="AU213" s="154">
        <v>22920</v>
      </c>
      <c r="AV213" s="151">
        <v>21</v>
      </c>
      <c r="AW213" s="141"/>
      <c r="AX213" s="141"/>
      <c r="AY213" s="122"/>
      <c r="AZ213" s="122"/>
      <c r="BA213" s="122"/>
      <c r="BB213" s="151" t="s">
        <v>288</v>
      </c>
      <c r="BC213" s="122"/>
      <c r="BD213" s="151"/>
      <c r="BE213" s="154">
        <v>0</v>
      </c>
      <c r="BF213" s="151" t="s">
        <v>684</v>
      </c>
      <c r="BG213" s="151" t="s">
        <v>1041</v>
      </c>
      <c r="BH213" s="155" t="s">
        <v>1472</v>
      </c>
      <c r="BI213" s="95" t="s">
        <v>100</v>
      </c>
      <c r="BJ213" s="121">
        <v>46240</v>
      </c>
      <c r="BK213" s="94" t="s">
        <v>103</v>
      </c>
      <c r="BL213" s="95" t="s">
        <v>108</v>
      </c>
      <c r="BM213" s="96" t="s">
        <v>181</v>
      </c>
      <c r="BN213" s="94" t="s">
        <v>223</v>
      </c>
      <c r="BO213" s="94"/>
      <c r="BP213" s="42"/>
      <c r="BQ213" s="149" t="s">
        <v>328</v>
      </c>
    </row>
    <row r="214" spans="1:69" ht="26.4" hidden="1" x14ac:dyDescent="0.3">
      <c r="A214" s="130">
        <v>213</v>
      </c>
      <c r="B214" s="151" t="s">
        <v>252</v>
      </c>
      <c r="C214" s="151" t="s">
        <v>253</v>
      </c>
      <c r="D214" s="151" t="s">
        <v>415</v>
      </c>
      <c r="E214" s="151" t="s">
        <v>416</v>
      </c>
      <c r="F214" s="151" t="s">
        <v>416</v>
      </c>
      <c r="G214" s="151" t="s">
        <v>417</v>
      </c>
      <c r="H214" s="151" t="s">
        <v>418</v>
      </c>
      <c r="I214" s="151">
        <v>35993</v>
      </c>
      <c r="J214" s="151" t="s">
        <v>447</v>
      </c>
      <c r="K214" s="151">
        <v>35993</v>
      </c>
      <c r="L214" s="151" t="s">
        <v>420</v>
      </c>
      <c r="M214" s="151" t="s">
        <v>421</v>
      </c>
      <c r="N214" s="151">
        <v>54047</v>
      </c>
      <c r="O214" s="151" t="s">
        <v>598</v>
      </c>
      <c r="P214" s="151">
        <v>79301</v>
      </c>
      <c r="Q214" s="151" t="s">
        <v>599</v>
      </c>
      <c r="R214" s="151" t="s">
        <v>266</v>
      </c>
      <c r="S214" s="151" t="s">
        <v>685</v>
      </c>
      <c r="T214" s="151" t="s">
        <v>685</v>
      </c>
      <c r="U214" s="151" t="s">
        <v>307</v>
      </c>
      <c r="V214" s="151" t="s">
        <v>263</v>
      </c>
      <c r="W214" s="151">
        <v>0</v>
      </c>
      <c r="X214" s="151" t="s">
        <v>259</v>
      </c>
      <c r="Y214" s="151">
        <v>358747117</v>
      </c>
      <c r="Z214" s="151" t="s">
        <v>855</v>
      </c>
      <c r="AA214" s="151" t="s">
        <v>1453</v>
      </c>
      <c r="AB214" s="154">
        <v>80000</v>
      </c>
      <c r="AC214" s="151" t="s">
        <v>1066</v>
      </c>
      <c r="AD214" s="151">
        <v>24</v>
      </c>
      <c r="AE214" s="151" t="s">
        <v>407</v>
      </c>
      <c r="AF214" s="151" t="s">
        <v>1100</v>
      </c>
      <c r="AG214" s="151" t="s">
        <v>1365</v>
      </c>
      <c r="AH214" s="151" t="s">
        <v>311</v>
      </c>
      <c r="AI214" s="151" t="s">
        <v>1265</v>
      </c>
      <c r="AJ214" s="154">
        <v>4200</v>
      </c>
      <c r="AK214" s="154">
        <v>4200</v>
      </c>
      <c r="AL214" s="151" t="s">
        <v>1454</v>
      </c>
      <c r="AM214" s="154">
        <v>29479.5</v>
      </c>
      <c r="AN214" s="154">
        <v>12520.5</v>
      </c>
      <c r="AO214" s="154">
        <v>42000</v>
      </c>
      <c r="AP214" s="154">
        <v>50520.5</v>
      </c>
      <c r="AQ214" s="154">
        <v>7657.5</v>
      </c>
      <c r="AR214" s="154">
        <v>58178</v>
      </c>
      <c r="AS214" s="154">
        <v>38997.78</v>
      </c>
      <c r="AT214" s="154">
        <v>7202.22</v>
      </c>
      <c r="AU214" s="154">
        <v>46200</v>
      </c>
      <c r="AV214" s="151">
        <v>21</v>
      </c>
      <c r="AW214" s="141"/>
      <c r="AX214" s="141"/>
      <c r="AY214" s="122"/>
      <c r="AZ214" s="122"/>
      <c r="BA214" s="122"/>
      <c r="BB214" s="151" t="s">
        <v>288</v>
      </c>
      <c r="BC214" s="122"/>
      <c r="BD214" s="151"/>
      <c r="BE214" s="154">
        <v>0</v>
      </c>
      <c r="BF214" s="151" t="s">
        <v>685</v>
      </c>
      <c r="BG214" s="151" t="s">
        <v>1042</v>
      </c>
      <c r="BH214" s="155" t="s">
        <v>1472</v>
      </c>
      <c r="BI214" s="95" t="s">
        <v>100</v>
      </c>
      <c r="BJ214" s="121">
        <v>46240</v>
      </c>
      <c r="BK214" s="94" t="s">
        <v>103</v>
      </c>
      <c r="BL214" s="95" t="s">
        <v>108</v>
      </c>
      <c r="BM214" s="96" t="s">
        <v>181</v>
      </c>
      <c r="BN214" s="94" t="s">
        <v>223</v>
      </c>
      <c r="BO214" s="94"/>
      <c r="BP214" s="42"/>
      <c r="BQ214" s="149" t="s">
        <v>328</v>
      </c>
    </row>
    <row r="215" spans="1:69" ht="26.4" hidden="1" x14ac:dyDescent="0.3">
      <c r="A215" s="130">
        <v>214</v>
      </c>
      <c r="B215" s="151" t="s">
        <v>252</v>
      </c>
      <c r="C215" s="151" t="s">
        <v>253</v>
      </c>
      <c r="D215" s="151" t="s">
        <v>415</v>
      </c>
      <c r="E215" s="151" t="s">
        <v>416</v>
      </c>
      <c r="F215" s="151" t="s">
        <v>416</v>
      </c>
      <c r="G215" s="151" t="s">
        <v>417</v>
      </c>
      <c r="H215" s="151" t="s">
        <v>418</v>
      </c>
      <c r="I215" s="151">
        <v>35998</v>
      </c>
      <c r="J215" s="151" t="s">
        <v>440</v>
      </c>
      <c r="K215" s="151">
        <v>35998</v>
      </c>
      <c r="L215" s="151" t="s">
        <v>420</v>
      </c>
      <c r="M215" s="151" t="s">
        <v>421</v>
      </c>
      <c r="N215" s="151">
        <v>53827</v>
      </c>
      <c r="O215" s="151" t="s">
        <v>455</v>
      </c>
      <c r="P215" s="151">
        <v>78972</v>
      </c>
      <c r="Q215" s="151" t="s">
        <v>456</v>
      </c>
      <c r="R215" s="151" t="s">
        <v>266</v>
      </c>
      <c r="S215" s="151" t="s">
        <v>686</v>
      </c>
      <c r="T215" s="151" t="s">
        <v>686</v>
      </c>
      <c r="U215" s="151" t="s">
        <v>260</v>
      </c>
      <c r="V215" s="151" t="s">
        <v>256</v>
      </c>
      <c r="W215" s="151">
        <v>0</v>
      </c>
      <c r="X215" s="151" t="s">
        <v>259</v>
      </c>
      <c r="Y215" s="151">
        <v>358829725</v>
      </c>
      <c r="Z215" s="151" t="s">
        <v>856</v>
      </c>
      <c r="AA215" s="151" t="s">
        <v>1455</v>
      </c>
      <c r="AB215" s="154">
        <v>74000</v>
      </c>
      <c r="AC215" s="151" t="s">
        <v>1049</v>
      </c>
      <c r="AD215" s="151">
        <v>24</v>
      </c>
      <c r="AE215" s="151" t="s">
        <v>1285</v>
      </c>
      <c r="AF215" s="151" t="s">
        <v>1456</v>
      </c>
      <c r="AG215" s="151" t="s">
        <v>1180</v>
      </c>
      <c r="AH215" s="151" t="s">
        <v>311</v>
      </c>
      <c r="AI215" s="151" t="s">
        <v>1457</v>
      </c>
      <c r="AJ215" s="154">
        <v>3880</v>
      </c>
      <c r="AK215" s="154">
        <v>3880</v>
      </c>
      <c r="AL215" s="151" t="s">
        <v>1458</v>
      </c>
      <c r="AM215" s="154">
        <v>17808.07</v>
      </c>
      <c r="AN215" s="154">
        <v>9351.93</v>
      </c>
      <c r="AO215" s="154">
        <v>27160</v>
      </c>
      <c r="AP215" s="154">
        <v>56191.93</v>
      </c>
      <c r="AQ215" s="154">
        <v>10474.07</v>
      </c>
      <c r="AR215" s="154">
        <v>66666</v>
      </c>
      <c r="AS215" s="154">
        <v>37259.1</v>
      </c>
      <c r="AT215" s="154">
        <v>9300.9</v>
      </c>
      <c r="AU215" s="154">
        <v>46560</v>
      </c>
      <c r="AV215" s="151">
        <v>19</v>
      </c>
      <c r="AW215" s="141"/>
      <c r="AX215" s="141"/>
      <c r="AY215" s="122"/>
      <c r="AZ215" s="122"/>
      <c r="BA215" s="122"/>
      <c r="BB215" s="151" t="s">
        <v>288</v>
      </c>
      <c r="BC215" s="122"/>
      <c r="BD215" s="151" t="s">
        <v>297</v>
      </c>
      <c r="BE215" s="154">
        <v>74000</v>
      </c>
      <c r="BF215" s="151" t="s">
        <v>686</v>
      </c>
      <c r="BG215" s="151" t="s">
        <v>1043</v>
      </c>
      <c r="BH215" s="155" t="s">
        <v>1472</v>
      </c>
      <c r="BI215" s="95" t="s">
        <v>100</v>
      </c>
      <c r="BJ215" s="121">
        <v>46239</v>
      </c>
      <c r="BK215" s="94" t="s">
        <v>103</v>
      </c>
      <c r="BL215" s="95" t="s">
        <v>108</v>
      </c>
      <c r="BM215" s="96" t="s">
        <v>181</v>
      </c>
      <c r="BN215" s="94" t="s">
        <v>223</v>
      </c>
      <c r="BO215" s="94"/>
      <c r="BP215" s="42"/>
      <c r="BQ215" s="149" t="s">
        <v>328</v>
      </c>
    </row>
    <row r="216" spans="1:69" ht="26.4" hidden="1" x14ac:dyDescent="0.3">
      <c r="A216" s="130">
        <v>215</v>
      </c>
      <c r="B216" s="151" t="s">
        <v>252</v>
      </c>
      <c r="C216" s="151" t="s">
        <v>253</v>
      </c>
      <c r="D216" s="151" t="s">
        <v>415</v>
      </c>
      <c r="E216" s="151" t="s">
        <v>416</v>
      </c>
      <c r="F216" s="151" t="s">
        <v>416</v>
      </c>
      <c r="G216" s="151" t="s">
        <v>417</v>
      </c>
      <c r="H216" s="151" t="s">
        <v>418</v>
      </c>
      <c r="I216" s="151">
        <v>35998</v>
      </c>
      <c r="J216" s="151" t="s">
        <v>440</v>
      </c>
      <c r="K216" s="151">
        <v>35998</v>
      </c>
      <c r="L216" s="151" t="s">
        <v>420</v>
      </c>
      <c r="M216" s="151" t="s">
        <v>421</v>
      </c>
      <c r="N216" s="151">
        <v>53827</v>
      </c>
      <c r="O216" s="151" t="s">
        <v>455</v>
      </c>
      <c r="P216" s="151">
        <v>79331</v>
      </c>
      <c r="Q216" s="151" t="s">
        <v>568</v>
      </c>
      <c r="R216" s="151" t="s">
        <v>266</v>
      </c>
      <c r="S216" s="151" t="s">
        <v>687</v>
      </c>
      <c r="T216" s="151" t="s">
        <v>687</v>
      </c>
      <c r="U216" s="151" t="s">
        <v>260</v>
      </c>
      <c r="V216" s="151" t="s">
        <v>256</v>
      </c>
      <c r="W216" s="151">
        <v>0</v>
      </c>
      <c r="X216" s="151" t="s">
        <v>259</v>
      </c>
      <c r="Y216" s="151">
        <v>358829726</v>
      </c>
      <c r="Z216" s="151" t="s">
        <v>857</v>
      </c>
      <c r="AA216" s="151" t="s">
        <v>1459</v>
      </c>
      <c r="AB216" s="154">
        <v>43000</v>
      </c>
      <c r="AC216" s="151" t="s">
        <v>1049</v>
      </c>
      <c r="AD216" s="151">
        <v>24</v>
      </c>
      <c r="AE216" s="151" t="s">
        <v>273</v>
      </c>
      <c r="AF216" s="151" t="s">
        <v>394</v>
      </c>
      <c r="AG216" s="151" t="s">
        <v>1460</v>
      </c>
      <c r="AH216" s="151" t="s">
        <v>278</v>
      </c>
      <c r="AI216" s="151" t="s">
        <v>1457</v>
      </c>
      <c r="AJ216" s="154">
        <v>2290</v>
      </c>
      <c r="AK216" s="154">
        <v>2290</v>
      </c>
      <c r="AL216" s="151"/>
      <c r="AM216" s="154">
        <v>0</v>
      </c>
      <c r="AN216" s="154">
        <v>0</v>
      </c>
      <c r="AO216" s="154">
        <v>0</v>
      </c>
      <c r="AP216" s="154">
        <v>43000</v>
      </c>
      <c r="AQ216" s="154">
        <v>12258</v>
      </c>
      <c r="AR216" s="154">
        <v>55258</v>
      </c>
      <c r="AS216" s="154">
        <v>31975.89</v>
      </c>
      <c r="AT216" s="154">
        <v>11534.11</v>
      </c>
      <c r="AU216" s="154">
        <v>43510</v>
      </c>
      <c r="AV216" s="151">
        <v>19</v>
      </c>
      <c r="AW216" s="141"/>
      <c r="AX216" s="141"/>
      <c r="AY216" s="122"/>
      <c r="AZ216" s="122"/>
      <c r="BA216" s="122"/>
      <c r="BB216" s="151" t="s">
        <v>288</v>
      </c>
      <c r="BC216" s="122"/>
      <c r="BD216" s="151" t="s">
        <v>295</v>
      </c>
      <c r="BE216" s="154">
        <v>43000</v>
      </c>
      <c r="BF216" s="151" t="s">
        <v>687</v>
      </c>
      <c r="BG216" s="151" t="s">
        <v>1044</v>
      </c>
      <c r="BH216" s="155" t="s">
        <v>1472</v>
      </c>
      <c r="BI216" s="95" t="s">
        <v>100</v>
      </c>
      <c r="BJ216" s="121">
        <v>46239</v>
      </c>
      <c r="BK216" s="94" t="s">
        <v>103</v>
      </c>
      <c r="BL216" s="95" t="s">
        <v>108</v>
      </c>
      <c r="BM216" s="96" t="s">
        <v>181</v>
      </c>
      <c r="BN216" s="94" t="s">
        <v>223</v>
      </c>
      <c r="BO216" s="94"/>
      <c r="BP216" s="42"/>
      <c r="BQ216" s="149" t="s">
        <v>328</v>
      </c>
    </row>
    <row r="217" spans="1:69" ht="26.4" hidden="1" x14ac:dyDescent="0.3">
      <c r="A217" s="130">
        <v>216</v>
      </c>
      <c r="B217" s="151" t="s">
        <v>252</v>
      </c>
      <c r="C217" s="151" t="s">
        <v>253</v>
      </c>
      <c r="D217" s="151" t="s">
        <v>415</v>
      </c>
      <c r="E217" s="151" t="s">
        <v>416</v>
      </c>
      <c r="F217" s="151" t="s">
        <v>416</v>
      </c>
      <c r="G217" s="151" t="s">
        <v>417</v>
      </c>
      <c r="H217" s="151" t="s">
        <v>418</v>
      </c>
      <c r="I217" s="151">
        <v>36013</v>
      </c>
      <c r="J217" s="151" t="s">
        <v>467</v>
      </c>
      <c r="K217" s="151">
        <v>36013</v>
      </c>
      <c r="L217" s="151" t="s">
        <v>420</v>
      </c>
      <c r="M217" s="151" t="s">
        <v>421</v>
      </c>
      <c r="N217" s="151">
        <v>53846</v>
      </c>
      <c r="O217" s="151" t="s">
        <v>468</v>
      </c>
      <c r="P217" s="151">
        <v>79225</v>
      </c>
      <c r="Q217" s="151" t="s">
        <v>316</v>
      </c>
      <c r="R217" s="151" t="s">
        <v>266</v>
      </c>
      <c r="S217" s="151" t="s">
        <v>688</v>
      </c>
      <c r="T217" s="151" t="s">
        <v>688</v>
      </c>
      <c r="U217" s="151" t="s">
        <v>307</v>
      </c>
      <c r="V217" s="151" t="s">
        <v>256</v>
      </c>
      <c r="W217" s="151">
        <v>0</v>
      </c>
      <c r="X217" s="151" t="s">
        <v>259</v>
      </c>
      <c r="Y217" s="151">
        <v>358829737</v>
      </c>
      <c r="Z217" s="151" t="s">
        <v>858</v>
      </c>
      <c r="AA217" s="151" t="s">
        <v>1461</v>
      </c>
      <c r="AB217" s="154">
        <v>18000</v>
      </c>
      <c r="AC217" s="151" t="s">
        <v>1066</v>
      </c>
      <c r="AD217" s="151">
        <v>12</v>
      </c>
      <c r="AE217" s="151" t="s">
        <v>273</v>
      </c>
      <c r="AF217" s="151" t="s">
        <v>1462</v>
      </c>
      <c r="AG217" s="151" t="s">
        <v>1463</v>
      </c>
      <c r="AH217" s="151" t="s">
        <v>278</v>
      </c>
      <c r="AI217" s="151" t="s">
        <v>1264</v>
      </c>
      <c r="AJ217" s="154">
        <v>1710</v>
      </c>
      <c r="AK217" s="154">
        <v>1710</v>
      </c>
      <c r="AL217" s="151" t="s">
        <v>1464</v>
      </c>
      <c r="AM217" s="154">
        <v>16103.8</v>
      </c>
      <c r="AN217" s="154">
        <v>2706.2</v>
      </c>
      <c r="AO217" s="154">
        <v>18810</v>
      </c>
      <c r="AP217" s="154">
        <v>1896.2</v>
      </c>
      <c r="AQ217" s="154">
        <v>36.799999999999997</v>
      </c>
      <c r="AR217" s="154">
        <v>1933</v>
      </c>
      <c r="AS217" s="154">
        <v>1896.2</v>
      </c>
      <c r="AT217" s="154">
        <v>36.799999999999997</v>
      </c>
      <c r="AU217" s="154">
        <v>1933</v>
      </c>
      <c r="AV217" s="151">
        <v>20</v>
      </c>
      <c r="AW217" s="141"/>
      <c r="AX217" s="141"/>
      <c r="AY217" s="122"/>
      <c r="AZ217" s="122"/>
      <c r="BA217" s="122"/>
      <c r="BB217" s="151" t="s">
        <v>288</v>
      </c>
      <c r="BC217" s="122"/>
      <c r="BD217" s="151"/>
      <c r="BE217" s="154">
        <v>0</v>
      </c>
      <c r="BF217" s="151" t="s">
        <v>688</v>
      </c>
      <c r="BG217" s="151" t="s">
        <v>1045</v>
      </c>
      <c r="BH217" s="155" t="s">
        <v>1472</v>
      </c>
      <c r="BI217" s="95" t="s">
        <v>100</v>
      </c>
      <c r="BJ217" s="121">
        <v>46238</v>
      </c>
      <c r="BK217" s="94" t="s">
        <v>103</v>
      </c>
      <c r="BL217" s="95" t="s">
        <v>108</v>
      </c>
      <c r="BM217" s="96" t="s">
        <v>181</v>
      </c>
      <c r="BN217" s="94" t="s">
        <v>223</v>
      </c>
      <c r="BO217" s="94"/>
      <c r="BP217" s="42"/>
      <c r="BQ217" s="149" t="s">
        <v>328</v>
      </c>
    </row>
    <row r="218" spans="1:69" ht="26.4" hidden="1" x14ac:dyDescent="0.3">
      <c r="A218" s="130">
        <v>217</v>
      </c>
      <c r="B218" s="151" t="s">
        <v>252</v>
      </c>
      <c r="C218" s="151" t="s">
        <v>253</v>
      </c>
      <c r="D218" s="151" t="s">
        <v>415</v>
      </c>
      <c r="E218" s="151" t="s">
        <v>416</v>
      </c>
      <c r="F218" s="151" t="s">
        <v>416</v>
      </c>
      <c r="G218" s="151" t="s">
        <v>417</v>
      </c>
      <c r="H218" s="151" t="s">
        <v>418</v>
      </c>
      <c r="I218" s="151">
        <v>36011</v>
      </c>
      <c r="J218" s="151" t="s">
        <v>459</v>
      </c>
      <c r="K218" s="151">
        <v>36011</v>
      </c>
      <c r="L218" s="151" t="s">
        <v>420</v>
      </c>
      <c r="M218" s="151" t="s">
        <v>421</v>
      </c>
      <c r="N218" s="151">
        <v>53898</v>
      </c>
      <c r="O218" s="151" t="s">
        <v>501</v>
      </c>
      <c r="P218" s="151">
        <v>79070</v>
      </c>
      <c r="Q218" s="151" t="s">
        <v>502</v>
      </c>
      <c r="R218" s="151" t="s">
        <v>266</v>
      </c>
      <c r="S218" s="151" t="s">
        <v>689</v>
      </c>
      <c r="T218" s="151" t="s">
        <v>689</v>
      </c>
      <c r="U218" s="151" t="s">
        <v>260</v>
      </c>
      <c r="V218" s="151" t="s">
        <v>256</v>
      </c>
      <c r="W218" s="151">
        <v>0</v>
      </c>
      <c r="X218" s="151" t="s">
        <v>259</v>
      </c>
      <c r="Y218" s="151">
        <v>359172207</v>
      </c>
      <c r="Z218" s="151" t="s">
        <v>859</v>
      </c>
      <c r="AA218" s="151" t="s">
        <v>1356</v>
      </c>
      <c r="AB218" s="154">
        <v>73000</v>
      </c>
      <c r="AC218" s="151" t="s">
        <v>1066</v>
      </c>
      <c r="AD218" s="151">
        <v>24</v>
      </c>
      <c r="AE218" s="151" t="s">
        <v>1465</v>
      </c>
      <c r="AF218" s="151" t="s">
        <v>1347</v>
      </c>
      <c r="AG218" s="151" t="s">
        <v>1451</v>
      </c>
      <c r="AH218" s="151" t="s">
        <v>278</v>
      </c>
      <c r="AI218" s="151" t="s">
        <v>1466</v>
      </c>
      <c r="AJ218" s="154">
        <v>3890</v>
      </c>
      <c r="AK218" s="154">
        <v>3890</v>
      </c>
      <c r="AL218" s="151" t="s">
        <v>1467</v>
      </c>
      <c r="AM218" s="154">
        <v>31085.62</v>
      </c>
      <c r="AN218" s="154">
        <v>15594.38</v>
      </c>
      <c r="AO218" s="154">
        <v>46680</v>
      </c>
      <c r="AP218" s="154">
        <v>41914.379999999997</v>
      </c>
      <c r="AQ218" s="154">
        <v>5977.62</v>
      </c>
      <c r="AR218" s="154">
        <v>47892</v>
      </c>
      <c r="AS218" s="154">
        <v>19128.330000000002</v>
      </c>
      <c r="AT218" s="154">
        <v>4211.67</v>
      </c>
      <c r="AU218" s="154">
        <v>23340</v>
      </c>
      <c r="AV218" s="151">
        <v>18</v>
      </c>
      <c r="AW218" s="141"/>
      <c r="AX218" s="141"/>
      <c r="AY218" s="122"/>
      <c r="AZ218" s="122"/>
      <c r="BA218" s="122"/>
      <c r="BB218" s="151" t="s">
        <v>288</v>
      </c>
      <c r="BC218" s="122"/>
      <c r="BD218" s="151"/>
      <c r="BE218" s="154">
        <v>0</v>
      </c>
      <c r="BF218" s="151" t="s">
        <v>689</v>
      </c>
      <c r="BG218" s="151" t="s">
        <v>1046</v>
      </c>
      <c r="BH218" s="155" t="s">
        <v>1472</v>
      </c>
      <c r="BI218" s="95" t="s">
        <v>100</v>
      </c>
      <c r="BJ218" s="121">
        <v>46240</v>
      </c>
      <c r="BK218" s="94" t="s">
        <v>103</v>
      </c>
      <c r="BL218" s="95" t="s">
        <v>108</v>
      </c>
      <c r="BM218" s="96" t="s">
        <v>181</v>
      </c>
      <c r="BN218" s="94" t="s">
        <v>223</v>
      </c>
      <c r="BO218" s="94"/>
      <c r="BP218" s="42"/>
      <c r="BQ218" s="149" t="s">
        <v>328</v>
      </c>
    </row>
    <row r="219" spans="1:69" ht="26.4" hidden="1" x14ac:dyDescent="0.3">
      <c r="A219" s="130">
        <v>218</v>
      </c>
      <c r="B219" s="151" t="s">
        <v>252</v>
      </c>
      <c r="C219" s="151" t="s">
        <v>253</v>
      </c>
      <c r="D219" s="151" t="s">
        <v>415</v>
      </c>
      <c r="E219" s="151" t="s">
        <v>416</v>
      </c>
      <c r="F219" s="151" t="s">
        <v>416</v>
      </c>
      <c r="G219" s="151" t="s">
        <v>417</v>
      </c>
      <c r="H219" s="151" t="s">
        <v>418</v>
      </c>
      <c r="I219" s="151">
        <v>36011</v>
      </c>
      <c r="J219" s="151" t="s">
        <v>459</v>
      </c>
      <c r="K219" s="151">
        <v>36011</v>
      </c>
      <c r="L219" s="151" t="s">
        <v>420</v>
      </c>
      <c r="M219" s="151" t="s">
        <v>421</v>
      </c>
      <c r="N219" s="151">
        <v>53867</v>
      </c>
      <c r="O219" s="151" t="s">
        <v>484</v>
      </c>
      <c r="P219" s="151">
        <v>79023</v>
      </c>
      <c r="Q219" s="151" t="s">
        <v>492</v>
      </c>
      <c r="R219" s="151" t="s">
        <v>266</v>
      </c>
      <c r="S219" s="151" t="s">
        <v>690</v>
      </c>
      <c r="T219" s="151" t="s">
        <v>690</v>
      </c>
      <c r="U219" s="151" t="s">
        <v>260</v>
      </c>
      <c r="V219" s="151" t="s">
        <v>256</v>
      </c>
      <c r="W219" s="151">
        <v>0</v>
      </c>
      <c r="X219" s="151" t="s">
        <v>259</v>
      </c>
      <c r="Y219" s="151">
        <v>359208722</v>
      </c>
      <c r="Z219" s="151" t="s">
        <v>860</v>
      </c>
      <c r="AA219" s="151" t="s">
        <v>1468</v>
      </c>
      <c r="AB219" s="154">
        <v>41000</v>
      </c>
      <c r="AC219" s="151" t="s">
        <v>1066</v>
      </c>
      <c r="AD219" s="151">
        <v>24</v>
      </c>
      <c r="AE219" s="151" t="s">
        <v>306</v>
      </c>
      <c r="AF219" s="151" t="s">
        <v>1123</v>
      </c>
      <c r="AG219" s="151" t="s">
        <v>1226</v>
      </c>
      <c r="AH219" s="151" t="s">
        <v>269</v>
      </c>
      <c r="AI219" s="151" t="s">
        <v>1466</v>
      </c>
      <c r="AJ219" s="154">
        <v>2150</v>
      </c>
      <c r="AK219" s="154">
        <v>2150</v>
      </c>
      <c r="AL219" s="151" t="s">
        <v>1469</v>
      </c>
      <c r="AM219" s="154">
        <v>19688.099999999999</v>
      </c>
      <c r="AN219" s="154">
        <v>8261.9</v>
      </c>
      <c r="AO219" s="154">
        <v>27950</v>
      </c>
      <c r="AP219" s="154">
        <v>21311.9</v>
      </c>
      <c r="AQ219" s="154">
        <v>2633.1</v>
      </c>
      <c r="AR219" s="154">
        <v>23945</v>
      </c>
      <c r="AS219" s="154">
        <v>8996.17</v>
      </c>
      <c r="AT219" s="154">
        <v>1753.83</v>
      </c>
      <c r="AU219" s="154">
        <v>10750</v>
      </c>
      <c r="AV219" s="151">
        <v>18</v>
      </c>
      <c r="AW219" s="141"/>
      <c r="AX219" s="141"/>
      <c r="AY219" s="122"/>
      <c r="AZ219" s="122"/>
      <c r="BA219" s="122"/>
      <c r="BB219" s="151" t="s">
        <v>288</v>
      </c>
      <c r="BC219" s="122"/>
      <c r="BD219" s="151"/>
      <c r="BE219" s="154">
        <v>0</v>
      </c>
      <c r="BF219" s="151" t="s">
        <v>690</v>
      </c>
      <c r="BG219" s="151" t="s">
        <v>1047</v>
      </c>
      <c r="BH219" s="155" t="s">
        <v>1472</v>
      </c>
      <c r="BI219" s="95" t="s">
        <v>100</v>
      </c>
      <c r="BJ219" s="121">
        <v>46240</v>
      </c>
      <c r="BK219" s="94" t="s">
        <v>103</v>
      </c>
      <c r="BL219" s="95" t="s">
        <v>108</v>
      </c>
      <c r="BM219" s="96" t="s">
        <v>181</v>
      </c>
      <c r="BN219" s="94" t="s">
        <v>223</v>
      </c>
      <c r="BO219" s="94"/>
      <c r="BP219" s="42"/>
      <c r="BQ219" s="149" t="s">
        <v>328</v>
      </c>
    </row>
    <row r="220" spans="1:69" hidden="1" x14ac:dyDescent="0.3">
      <c r="A220" s="130">
        <v>219</v>
      </c>
      <c r="B220" s="147"/>
      <c r="C220" s="147"/>
      <c r="D220" s="147"/>
      <c r="E220" s="147"/>
      <c r="F220" s="147"/>
      <c r="G220" s="147"/>
      <c r="H220" s="147"/>
      <c r="I220" s="147"/>
      <c r="J220" s="152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7"/>
      <c r="Z220" s="152"/>
      <c r="AA220" s="147"/>
      <c r="AB220" s="148"/>
      <c r="AC220" s="147"/>
      <c r="AD220" s="147"/>
      <c r="AE220" s="147"/>
      <c r="AF220" s="147"/>
      <c r="AG220" s="147"/>
      <c r="AH220" s="147"/>
      <c r="AI220" s="147"/>
      <c r="AJ220" s="148"/>
      <c r="AK220" s="148"/>
      <c r="AL220" s="147"/>
      <c r="AM220" s="148"/>
      <c r="AN220" s="148"/>
      <c r="AO220" s="148"/>
      <c r="AP220" s="148"/>
      <c r="AQ220" s="148"/>
      <c r="AR220" s="148"/>
      <c r="AS220" s="148"/>
      <c r="AT220" s="148"/>
      <c r="AU220" s="148"/>
      <c r="AV220" s="147"/>
      <c r="AW220" s="141"/>
      <c r="AX220" s="141"/>
      <c r="AY220" s="122"/>
      <c r="AZ220" s="122"/>
      <c r="BA220" s="122"/>
      <c r="BB220" s="147"/>
      <c r="BC220" s="122"/>
      <c r="BD220" s="147"/>
      <c r="BE220" s="148"/>
      <c r="BF220" s="147"/>
      <c r="BG220" s="151"/>
      <c r="BH220" s="143"/>
      <c r="BI220" s="95"/>
      <c r="BJ220" s="121"/>
      <c r="BK220" s="94"/>
      <c r="BL220" s="144"/>
      <c r="BM220" s="96"/>
      <c r="BN220" s="94"/>
      <c r="BO220" s="94"/>
      <c r="BP220" s="42"/>
      <c r="BQ220" s="149"/>
    </row>
    <row r="221" spans="1:69" hidden="1" x14ac:dyDescent="0.3">
      <c r="A221" s="130">
        <v>220</v>
      </c>
      <c r="B221" s="147"/>
      <c r="C221" s="147"/>
      <c r="D221" s="147"/>
      <c r="E221" s="147"/>
      <c r="F221" s="147"/>
      <c r="G221" s="147"/>
      <c r="H221" s="147"/>
      <c r="I221" s="147"/>
      <c r="J221" s="152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  <c r="X221" s="147"/>
      <c r="Y221" s="147"/>
      <c r="Z221" s="152"/>
      <c r="AA221" s="147"/>
      <c r="AB221" s="148"/>
      <c r="AC221" s="147"/>
      <c r="AD221" s="147"/>
      <c r="AE221" s="147"/>
      <c r="AF221" s="147"/>
      <c r="AG221" s="147"/>
      <c r="AH221" s="147"/>
      <c r="AI221" s="147"/>
      <c r="AJ221" s="148"/>
      <c r="AK221" s="148"/>
      <c r="AL221" s="147"/>
      <c r="AM221" s="148"/>
      <c r="AN221" s="148"/>
      <c r="AO221" s="148"/>
      <c r="AP221" s="148"/>
      <c r="AQ221" s="148"/>
      <c r="AR221" s="148"/>
      <c r="AS221" s="148"/>
      <c r="AT221" s="148"/>
      <c r="AU221" s="148"/>
      <c r="AV221" s="147"/>
      <c r="AW221" s="141"/>
      <c r="AX221" s="141"/>
      <c r="AY221" s="122"/>
      <c r="AZ221" s="122"/>
      <c r="BA221" s="122"/>
      <c r="BB221" s="147"/>
      <c r="BC221" s="122"/>
      <c r="BD221" s="147"/>
      <c r="BE221" s="148"/>
      <c r="BF221" s="147"/>
      <c r="BG221" s="151"/>
      <c r="BH221" s="143"/>
      <c r="BI221" s="95"/>
      <c r="BJ221" s="121"/>
      <c r="BK221" s="94"/>
      <c r="BL221" s="144"/>
      <c r="BM221" s="96"/>
      <c r="BN221" s="94"/>
      <c r="BO221" s="94"/>
      <c r="BP221" s="42"/>
      <c r="BQ221" s="149"/>
    </row>
    <row r="222" spans="1:69" hidden="1" x14ac:dyDescent="0.3">
      <c r="A222" s="130">
        <v>221</v>
      </c>
      <c r="B222" s="147"/>
      <c r="C222" s="147"/>
      <c r="D222" s="147"/>
      <c r="E222" s="147"/>
      <c r="F222" s="147"/>
      <c r="G222" s="147"/>
      <c r="H222" s="147"/>
      <c r="I222" s="147"/>
      <c r="J222" s="152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  <c r="Z222" s="152"/>
      <c r="AA222" s="147"/>
      <c r="AB222" s="148"/>
      <c r="AC222" s="147"/>
      <c r="AD222" s="147"/>
      <c r="AE222" s="147"/>
      <c r="AF222" s="147"/>
      <c r="AG222" s="147"/>
      <c r="AH222" s="147"/>
      <c r="AI222" s="147"/>
      <c r="AJ222" s="148"/>
      <c r="AK222" s="148"/>
      <c r="AL222" s="147"/>
      <c r="AM222" s="148"/>
      <c r="AN222" s="148"/>
      <c r="AO222" s="148"/>
      <c r="AP222" s="148"/>
      <c r="AQ222" s="148"/>
      <c r="AR222" s="148"/>
      <c r="AS222" s="148"/>
      <c r="AT222" s="148"/>
      <c r="AU222" s="148"/>
      <c r="AV222" s="147"/>
      <c r="AW222" s="141"/>
      <c r="AX222" s="141"/>
      <c r="AY222" s="122"/>
      <c r="AZ222" s="122"/>
      <c r="BA222" s="122"/>
      <c r="BB222" s="147"/>
      <c r="BC222" s="122"/>
      <c r="BD222" s="147"/>
      <c r="BE222" s="148"/>
      <c r="BF222" s="147"/>
      <c r="BG222" s="151"/>
      <c r="BH222" s="143"/>
      <c r="BI222" s="95"/>
      <c r="BJ222" s="121"/>
      <c r="BK222" s="94"/>
      <c r="BL222" s="144"/>
      <c r="BM222" s="96"/>
      <c r="BN222" s="94"/>
      <c r="BO222" s="94"/>
      <c r="BP222" s="42"/>
      <c r="BQ222" s="149"/>
    </row>
    <row r="223" spans="1:69" hidden="1" x14ac:dyDescent="0.3">
      <c r="A223" s="130">
        <v>222</v>
      </c>
      <c r="B223" s="147"/>
      <c r="C223" s="147"/>
      <c r="D223" s="147"/>
      <c r="E223" s="147"/>
      <c r="F223" s="147"/>
      <c r="G223" s="147"/>
      <c r="H223" s="147"/>
      <c r="I223" s="147"/>
      <c r="J223" s="152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7"/>
      <c r="Z223" s="152"/>
      <c r="AA223" s="147"/>
      <c r="AB223" s="148"/>
      <c r="AC223" s="147"/>
      <c r="AD223" s="147"/>
      <c r="AE223" s="147"/>
      <c r="AF223" s="147"/>
      <c r="AG223" s="147"/>
      <c r="AH223" s="147"/>
      <c r="AI223" s="147"/>
      <c r="AJ223" s="148"/>
      <c r="AK223" s="148"/>
      <c r="AL223" s="147"/>
      <c r="AM223" s="148"/>
      <c r="AN223" s="148"/>
      <c r="AO223" s="148"/>
      <c r="AP223" s="148"/>
      <c r="AQ223" s="148"/>
      <c r="AR223" s="148"/>
      <c r="AS223" s="148"/>
      <c r="AT223" s="148"/>
      <c r="AU223" s="148"/>
      <c r="AV223" s="147"/>
      <c r="AW223" s="141"/>
      <c r="AX223" s="141"/>
      <c r="AY223" s="122"/>
      <c r="AZ223" s="122"/>
      <c r="BA223" s="122"/>
      <c r="BB223" s="147"/>
      <c r="BC223" s="122"/>
      <c r="BD223" s="147"/>
      <c r="BE223" s="148"/>
      <c r="BF223" s="147"/>
      <c r="BG223" s="151"/>
      <c r="BH223" s="143"/>
      <c r="BI223" s="95"/>
      <c r="BJ223" s="121"/>
      <c r="BK223" s="94"/>
      <c r="BL223" s="144"/>
      <c r="BM223" s="96"/>
      <c r="BN223" s="94"/>
      <c r="BO223" s="94"/>
      <c r="BP223" s="42"/>
      <c r="BQ223" s="149"/>
    </row>
    <row r="224" spans="1:69" hidden="1" x14ac:dyDescent="0.3">
      <c r="A224" s="130">
        <v>223</v>
      </c>
      <c r="B224" s="147"/>
      <c r="C224" s="147"/>
      <c r="D224" s="147"/>
      <c r="E224" s="147"/>
      <c r="F224" s="147"/>
      <c r="G224" s="147"/>
      <c r="H224" s="147"/>
      <c r="I224" s="147"/>
      <c r="J224" s="152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  <c r="Z224" s="152"/>
      <c r="AA224" s="147"/>
      <c r="AB224" s="148"/>
      <c r="AC224" s="147"/>
      <c r="AD224" s="147"/>
      <c r="AE224" s="147"/>
      <c r="AF224" s="147"/>
      <c r="AG224" s="147"/>
      <c r="AH224" s="147"/>
      <c r="AI224" s="147"/>
      <c r="AJ224" s="148"/>
      <c r="AK224" s="148"/>
      <c r="AL224" s="147"/>
      <c r="AM224" s="148"/>
      <c r="AN224" s="148"/>
      <c r="AO224" s="148"/>
      <c r="AP224" s="148"/>
      <c r="AQ224" s="148"/>
      <c r="AR224" s="148"/>
      <c r="AS224" s="148"/>
      <c r="AT224" s="148"/>
      <c r="AU224" s="148"/>
      <c r="AV224" s="147"/>
      <c r="AW224" s="141"/>
      <c r="AX224" s="141"/>
      <c r="AY224" s="122"/>
      <c r="AZ224" s="122"/>
      <c r="BA224" s="122"/>
      <c r="BB224" s="147"/>
      <c r="BC224" s="122"/>
      <c r="BD224" s="147"/>
      <c r="BE224" s="148"/>
      <c r="BF224" s="147"/>
      <c r="BG224" s="151"/>
      <c r="BH224" s="143"/>
      <c r="BI224" s="95"/>
      <c r="BJ224" s="121"/>
      <c r="BK224" s="94"/>
      <c r="BL224" s="144"/>
      <c r="BM224" s="96"/>
      <c r="BN224" s="94"/>
      <c r="BO224" s="94"/>
      <c r="BP224" s="42"/>
      <c r="BQ224" s="149"/>
    </row>
    <row r="225" spans="1:69" hidden="1" x14ac:dyDescent="0.3">
      <c r="A225" s="130">
        <v>224</v>
      </c>
      <c r="B225" s="147"/>
      <c r="C225" s="147"/>
      <c r="D225" s="147"/>
      <c r="E225" s="147"/>
      <c r="F225" s="147"/>
      <c r="G225" s="147"/>
      <c r="H225" s="147"/>
      <c r="I225" s="147"/>
      <c r="J225" s="152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  <c r="Z225" s="152"/>
      <c r="AA225" s="147"/>
      <c r="AB225" s="148"/>
      <c r="AC225" s="147"/>
      <c r="AD225" s="147"/>
      <c r="AE225" s="147"/>
      <c r="AF225" s="147"/>
      <c r="AG225" s="147"/>
      <c r="AH225" s="147"/>
      <c r="AI225" s="147"/>
      <c r="AJ225" s="148"/>
      <c r="AK225" s="148"/>
      <c r="AL225" s="147"/>
      <c r="AM225" s="148"/>
      <c r="AN225" s="148"/>
      <c r="AO225" s="148"/>
      <c r="AP225" s="148"/>
      <c r="AQ225" s="148"/>
      <c r="AR225" s="148"/>
      <c r="AS225" s="148"/>
      <c r="AT225" s="148"/>
      <c r="AU225" s="148"/>
      <c r="AV225" s="147"/>
      <c r="AW225" s="141"/>
      <c r="AX225" s="141"/>
      <c r="AY225" s="122"/>
      <c r="AZ225" s="122"/>
      <c r="BA225" s="122"/>
      <c r="BB225" s="147"/>
      <c r="BC225" s="122"/>
      <c r="BD225" s="147"/>
      <c r="BE225" s="148"/>
      <c r="BF225" s="147"/>
      <c r="BG225" s="151"/>
      <c r="BH225" s="143"/>
      <c r="BI225" s="95"/>
      <c r="BJ225" s="121"/>
      <c r="BK225" s="94"/>
      <c r="BL225" s="144"/>
      <c r="BM225" s="96"/>
      <c r="BN225" s="94"/>
      <c r="BO225" s="94"/>
      <c r="BP225" s="42"/>
      <c r="BQ225" s="149"/>
    </row>
    <row r="226" spans="1:69" hidden="1" x14ac:dyDescent="0.3">
      <c r="A226" s="130">
        <v>225</v>
      </c>
      <c r="B226" s="147"/>
      <c r="C226" s="147"/>
      <c r="D226" s="147"/>
      <c r="E226" s="147"/>
      <c r="F226" s="147"/>
      <c r="G226" s="147"/>
      <c r="H226" s="147"/>
      <c r="I226" s="147"/>
      <c r="J226" s="152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  <c r="Z226" s="152"/>
      <c r="AA226" s="147"/>
      <c r="AB226" s="148"/>
      <c r="AC226" s="147"/>
      <c r="AD226" s="147"/>
      <c r="AE226" s="147"/>
      <c r="AF226" s="147"/>
      <c r="AG226" s="147"/>
      <c r="AH226" s="147"/>
      <c r="AI226" s="147"/>
      <c r="AJ226" s="148"/>
      <c r="AK226" s="148"/>
      <c r="AL226" s="147"/>
      <c r="AM226" s="148"/>
      <c r="AN226" s="148"/>
      <c r="AO226" s="148"/>
      <c r="AP226" s="148"/>
      <c r="AQ226" s="148"/>
      <c r="AR226" s="148"/>
      <c r="AS226" s="148"/>
      <c r="AT226" s="148"/>
      <c r="AU226" s="148"/>
      <c r="AV226" s="147"/>
      <c r="AW226" s="141"/>
      <c r="AX226" s="141"/>
      <c r="AY226" s="122"/>
      <c r="AZ226" s="122"/>
      <c r="BA226" s="122"/>
      <c r="BB226" s="147"/>
      <c r="BC226" s="122"/>
      <c r="BD226" s="147"/>
      <c r="BE226" s="148"/>
      <c r="BF226" s="147"/>
      <c r="BG226" s="151"/>
      <c r="BH226" s="143"/>
      <c r="BI226" s="95"/>
      <c r="BJ226" s="121"/>
      <c r="BK226" s="94"/>
      <c r="BL226" s="144"/>
      <c r="BM226" s="96"/>
      <c r="BN226" s="94"/>
      <c r="BO226" s="94"/>
      <c r="BP226" s="42"/>
      <c r="BQ226" s="149"/>
    </row>
    <row r="227" spans="1:69" hidden="1" x14ac:dyDescent="0.3">
      <c r="A227" s="130">
        <v>226</v>
      </c>
      <c r="B227" s="147"/>
      <c r="C227" s="147"/>
      <c r="D227" s="147"/>
      <c r="E227" s="147"/>
      <c r="F227" s="147"/>
      <c r="G227" s="147"/>
      <c r="H227" s="147"/>
      <c r="I227" s="147"/>
      <c r="J227" s="152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  <c r="Z227" s="152"/>
      <c r="AA227" s="147"/>
      <c r="AB227" s="148"/>
      <c r="AC227" s="147"/>
      <c r="AD227" s="147"/>
      <c r="AE227" s="147"/>
      <c r="AF227" s="147"/>
      <c r="AG227" s="147"/>
      <c r="AH227" s="147"/>
      <c r="AI227" s="147"/>
      <c r="AJ227" s="148"/>
      <c r="AK227" s="148"/>
      <c r="AL227" s="147"/>
      <c r="AM227" s="148"/>
      <c r="AN227" s="148"/>
      <c r="AO227" s="148"/>
      <c r="AP227" s="148"/>
      <c r="AQ227" s="148"/>
      <c r="AR227" s="148"/>
      <c r="AS227" s="148"/>
      <c r="AT227" s="148"/>
      <c r="AU227" s="148"/>
      <c r="AV227" s="147"/>
      <c r="AW227" s="141"/>
      <c r="AX227" s="141"/>
      <c r="AY227" s="122"/>
      <c r="AZ227" s="122"/>
      <c r="BA227" s="122"/>
      <c r="BB227" s="147"/>
      <c r="BC227" s="122"/>
      <c r="BD227" s="147"/>
      <c r="BE227" s="148"/>
      <c r="BF227" s="147"/>
      <c r="BG227" s="151"/>
      <c r="BH227" s="143"/>
      <c r="BI227" s="95"/>
      <c r="BJ227" s="121"/>
      <c r="BK227" s="94"/>
      <c r="BL227" s="144"/>
      <c r="BM227" s="96"/>
      <c r="BN227" s="94"/>
      <c r="BO227" s="94"/>
      <c r="BP227" s="42"/>
      <c r="BQ227" s="149"/>
    </row>
    <row r="228" spans="1:69" hidden="1" x14ac:dyDescent="0.3">
      <c r="A228" s="130">
        <v>227</v>
      </c>
      <c r="B228" s="147"/>
      <c r="C228" s="147"/>
      <c r="D228" s="147"/>
      <c r="E228" s="147"/>
      <c r="F228" s="147"/>
      <c r="G228" s="147"/>
      <c r="H228" s="147"/>
      <c r="I228" s="147"/>
      <c r="J228" s="152"/>
      <c r="K228" s="147"/>
      <c r="L228" s="147"/>
      <c r="M228" s="147"/>
      <c r="N228" s="147"/>
      <c r="O228" s="147"/>
      <c r="P228" s="147"/>
      <c r="Q228" s="147"/>
      <c r="R228" s="147"/>
      <c r="S228" s="147"/>
      <c r="T228" s="147"/>
      <c r="U228" s="147"/>
      <c r="V228" s="147"/>
      <c r="W228" s="147"/>
      <c r="X228" s="147"/>
      <c r="Y228" s="147"/>
      <c r="Z228" s="152"/>
      <c r="AA228" s="147"/>
      <c r="AB228" s="148"/>
      <c r="AC228" s="147"/>
      <c r="AD228" s="147"/>
      <c r="AE228" s="147"/>
      <c r="AF228" s="147"/>
      <c r="AG228" s="147"/>
      <c r="AH228" s="147"/>
      <c r="AI228" s="147"/>
      <c r="AJ228" s="148"/>
      <c r="AK228" s="148"/>
      <c r="AL228" s="147"/>
      <c r="AM228" s="148"/>
      <c r="AN228" s="148"/>
      <c r="AO228" s="148"/>
      <c r="AP228" s="148"/>
      <c r="AQ228" s="148"/>
      <c r="AR228" s="148"/>
      <c r="AS228" s="148"/>
      <c r="AT228" s="148"/>
      <c r="AU228" s="148"/>
      <c r="AV228" s="147"/>
      <c r="AW228" s="141"/>
      <c r="AX228" s="141"/>
      <c r="AY228" s="122"/>
      <c r="AZ228" s="122"/>
      <c r="BA228" s="122"/>
      <c r="BB228" s="147"/>
      <c r="BC228" s="122"/>
      <c r="BD228" s="147"/>
      <c r="BE228" s="148"/>
      <c r="BF228" s="147"/>
      <c r="BG228" s="151"/>
      <c r="BH228" s="143"/>
      <c r="BI228" s="95"/>
      <c r="BJ228" s="121"/>
      <c r="BK228" s="94"/>
      <c r="BL228" s="144"/>
      <c r="BM228" s="96"/>
      <c r="BN228" s="94"/>
      <c r="BO228" s="94"/>
      <c r="BP228" s="42"/>
      <c r="BQ228" s="149"/>
    </row>
    <row r="229" spans="1:69" hidden="1" x14ac:dyDescent="0.3">
      <c r="A229" s="130">
        <v>228</v>
      </c>
      <c r="B229" s="147"/>
      <c r="C229" s="147"/>
      <c r="D229" s="147"/>
      <c r="E229" s="147"/>
      <c r="F229" s="147"/>
      <c r="G229" s="147"/>
      <c r="H229" s="147"/>
      <c r="I229" s="147"/>
      <c r="J229" s="152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  <c r="W229" s="147"/>
      <c r="X229" s="147"/>
      <c r="Y229" s="147"/>
      <c r="Z229" s="152"/>
      <c r="AA229" s="147"/>
      <c r="AB229" s="148"/>
      <c r="AC229" s="147"/>
      <c r="AD229" s="147"/>
      <c r="AE229" s="147"/>
      <c r="AF229" s="147"/>
      <c r="AG229" s="147"/>
      <c r="AH229" s="147"/>
      <c r="AI229" s="147"/>
      <c r="AJ229" s="148"/>
      <c r="AK229" s="148"/>
      <c r="AL229" s="147"/>
      <c r="AM229" s="148"/>
      <c r="AN229" s="148"/>
      <c r="AO229" s="148"/>
      <c r="AP229" s="148"/>
      <c r="AQ229" s="148"/>
      <c r="AR229" s="148"/>
      <c r="AS229" s="148"/>
      <c r="AT229" s="148"/>
      <c r="AU229" s="148"/>
      <c r="AV229" s="147"/>
      <c r="AW229" s="141"/>
      <c r="AX229" s="141"/>
      <c r="AY229" s="122"/>
      <c r="AZ229" s="122"/>
      <c r="BA229" s="122"/>
      <c r="BB229" s="147"/>
      <c r="BC229" s="122"/>
      <c r="BD229" s="147"/>
      <c r="BE229" s="148"/>
      <c r="BF229" s="147"/>
      <c r="BG229" s="151"/>
      <c r="BH229" s="143"/>
      <c r="BI229" s="95"/>
      <c r="BJ229" s="121"/>
      <c r="BK229" s="94"/>
      <c r="BL229" s="144"/>
      <c r="BM229" s="96"/>
      <c r="BN229" s="94"/>
      <c r="BO229" s="94"/>
      <c r="BP229" s="42"/>
      <c r="BQ229" s="149"/>
    </row>
    <row r="230" spans="1:69" hidden="1" x14ac:dyDescent="0.3">
      <c r="A230" s="130">
        <v>229</v>
      </c>
      <c r="B230" s="147"/>
      <c r="C230" s="147"/>
      <c r="D230" s="147"/>
      <c r="E230" s="147"/>
      <c r="F230" s="147"/>
      <c r="G230" s="147"/>
      <c r="H230" s="147"/>
      <c r="I230" s="147"/>
      <c r="J230" s="152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7"/>
      <c r="Z230" s="152"/>
      <c r="AA230" s="147"/>
      <c r="AB230" s="148"/>
      <c r="AC230" s="147"/>
      <c r="AD230" s="147"/>
      <c r="AE230" s="147"/>
      <c r="AF230" s="147"/>
      <c r="AG230" s="147"/>
      <c r="AH230" s="147"/>
      <c r="AI230" s="147"/>
      <c r="AJ230" s="148"/>
      <c r="AK230" s="148"/>
      <c r="AL230" s="147"/>
      <c r="AM230" s="148"/>
      <c r="AN230" s="148"/>
      <c r="AO230" s="148"/>
      <c r="AP230" s="148"/>
      <c r="AQ230" s="148"/>
      <c r="AR230" s="148"/>
      <c r="AS230" s="148"/>
      <c r="AT230" s="148"/>
      <c r="AU230" s="148"/>
      <c r="AV230" s="147"/>
      <c r="AW230" s="141"/>
      <c r="AX230" s="141"/>
      <c r="AY230" s="122"/>
      <c r="AZ230" s="122"/>
      <c r="BA230" s="122"/>
      <c r="BB230" s="147"/>
      <c r="BC230" s="122"/>
      <c r="BD230" s="147"/>
      <c r="BE230" s="148"/>
      <c r="BF230" s="147"/>
      <c r="BG230" s="151"/>
      <c r="BH230" s="143"/>
      <c r="BI230" s="95"/>
      <c r="BJ230" s="121"/>
      <c r="BK230" s="94"/>
      <c r="BL230" s="144"/>
      <c r="BM230" s="96"/>
      <c r="BN230" s="94"/>
      <c r="BO230" s="94"/>
      <c r="BP230" s="42"/>
      <c r="BQ230" s="149"/>
    </row>
    <row r="231" spans="1:69" hidden="1" x14ac:dyDescent="0.3">
      <c r="A231" s="130">
        <v>230</v>
      </c>
      <c r="B231" s="147"/>
      <c r="C231" s="147"/>
      <c r="D231" s="147"/>
      <c r="E231" s="147"/>
      <c r="F231" s="147"/>
      <c r="G231" s="147"/>
      <c r="H231" s="147"/>
      <c r="I231" s="147"/>
      <c r="J231" s="152"/>
      <c r="K231" s="147"/>
      <c r="L231" s="147"/>
      <c r="M231" s="147"/>
      <c r="N231" s="147"/>
      <c r="O231" s="147"/>
      <c r="P231" s="147"/>
      <c r="Q231" s="147"/>
      <c r="R231" s="147"/>
      <c r="S231" s="147"/>
      <c r="T231" s="147"/>
      <c r="U231" s="147"/>
      <c r="V231" s="147"/>
      <c r="W231" s="147"/>
      <c r="X231" s="147"/>
      <c r="Y231" s="147"/>
      <c r="Z231" s="152"/>
      <c r="AA231" s="147"/>
      <c r="AB231" s="148"/>
      <c r="AC231" s="147"/>
      <c r="AD231" s="147"/>
      <c r="AE231" s="147"/>
      <c r="AF231" s="147"/>
      <c r="AG231" s="147"/>
      <c r="AH231" s="147"/>
      <c r="AI231" s="147"/>
      <c r="AJ231" s="148"/>
      <c r="AK231" s="148"/>
      <c r="AL231" s="147"/>
      <c r="AM231" s="148"/>
      <c r="AN231" s="148"/>
      <c r="AO231" s="148"/>
      <c r="AP231" s="148"/>
      <c r="AQ231" s="148"/>
      <c r="AR231" s="148"/>
      <c r="AS231" s="148"/>
      <c r="AT231" s="148"/>
      <c r="AU231" s="148"/>
      <c r="AV231" s="147"/>
      <c r="AW231" s="141"/>
      <c r="AX231" s="141"/>
      <c r="AY231" s="122"/>
      <c r="AZ231" s="122"/>
      <c r="BA231" s="122"/>
      <c r="BB231" s="147"/>
      <c r="BC231" s="122"/>
      <c r="BD231" s="147"/>
      <c r="BE231" s="148"/>
      <c r="BF231" s="147"/>
      <c r="BG231" s="151"/>
      <c r="BH231" s="143"/>
      <c r="BI231" s="95"/>
      <c r="BJ231" s="121"/>
      <c r="BK231" s="94"/>
      <c r="BL231" s="144"/>
      <c r="BM231" s="96"/>
      <c r="BN231" s="94"/>
      <c r="BO231" s="94"/>
      <c r="BP231" s="42"/>
      <c r="BQ231" s="149"/>
    </row>
    <row r="232" spans="1:69" hidden="1" x14ac:dyDescent="0.3">
      <c r="A232" s="130">
        <v>231</v>
      </c>
      <c r="B232" s="147"/>
      <c r="C232" s="147"/>
      <c r="D232" s="147"/>
      <c r="E232" s="147"/>
      <c r="F232" s="147"/>
      <c r="G232" s="147"/>
      <c r="H232" s="147"/>
      <c r="I232" s="147"/>
      <c r="J232" s="152"/>
      <c r="K232" s="147"/>
      <c r="L232" s="147"/>
      <c r="M232" s="147"/>
      <c r="N232" s="147"/>
      <c r="O232" s="147"/>
      <c r="P232" s="147"/>
      <c r="Q232" s="147"/>
      <c r="R232" s="147"/>
      <c r="S232" s="147"/>
      <c r="T232" s="147"/>
      <c r="U232" s="147"/>
      <c r="V232" s="147"/>
      <c r="W232" s="147"/>
      <c r="X232" s="147"/>
      <c r="Y232" s="147"/>
      <c r="Z232" s="152"/>
      <c r="AA232" s="147"/>
      <c r="AB232" s="148"/>
      <c r="AC232" s="147"/>
      <c r="AD232" s="147"/>
      <c r="AE232" s="147"/>
      <c r="AF232" s="147"/>
      <c r="AG232" s="147"/>
      <c r="AH232" s="147"/>
      <c r="AI232" s="147"/>
      <c r="AJ232" s="148"/>
      <c r="AK232" s="148"/>
      <c r="AL232" s="147"/>
      <c r="AM232" s="148"/>
      <c r="AN232" s="148"/>
      <c r="AO232" s="148"/>
      <c r="AP232" s="148"/>
      <c r="AQ232" s="148"/>
      <c r="AR232" s="148"/>
      <c r="AS232" s="148"/>
      <c r="AT232" s="148"/>
      <c r="AU232" s="148"/>
      <c r="AV232" s="147"/>
      <c r="AW232" s="141"/>
      <c r="AX232" s="141"/>
      <c r="AY232" s="122"/>
      <c r="AZ232" s="122"/>
      <c r="BA232" s="122"/>
      <c r="BB232" s="147"/>
      <c r="BC232" s="122"/>
      <c r="BD232" s="147"/>
      <c r="BE232" s="148"/>
      <c r="BF232" s="147"/>
      <c r="BG232" s="151"/>
      <c r="BH232" s="143"/>
      <c r="BI232" s="95"/>
      <c r="BJ232" s="121"/>
      <c r="BK232" s="94"/>
      <c r="BL232" s="144"/>
      <c r="BM232" s="96"/>
      <c r="BN232" s="94"/>
      <c r="BO232" s="94"/>
      <c r="BP232" s="42"/>
      <c r="BQ232" s="149"/>
    </row>
    <row r="233" spans="1:69" hidden="1" x14ac:dyDescent="0.3">
      <c r="A233" s="130">
        <v>232</v>
      </c>
      <c r="B233" s="147"/>
      <c r="C233" s="147"/>
      <c r="D233" s="147"/>
      <c r="E233" s="147"/>
      <c r="F233" s="147"/>
      <c r="G233" s="147"/>
      <c r="H233" s="147"/>
      <c r="I233" s="147"/>
      <c r="J233" s="152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  <c r="W233" s="147"/>
      <c r="X233" s="147"/>
      <c r="Y233" s="147"/>
      <c r="Z233" s="152"/>
      <c r="AA233" s="147"/>
      <c r="AB233" s="148"/>
      <c r="AC233" s="147"/>
      <c r="AD233" s="147"/>
      <c r="AE233" s="147"/>
      <c r="AF233" s="147"/>
      <c r="AG233" s="147"/>
      <c r="AH233" s="147"/>
      <c r="AI233" s="147"/>
      <c r="AJ233" s="148"/>
      <c r="AK233" s="148"/>
      <c r="AL233" s="147"/>
      <c r="AM233" s="148"/>
      <c r="AN233" s="148"/>
      <c r="AO233" s="148"/>
      <c r="AP233" s="148"/>
      <c r="AQ233" s="148"/>
      <c r="AR233" s="148"/>
      <c r="AS233" s="148"/>
      <c r="AT233" s="148"/>
      <c r="AU233" s="148"/>
      <c r="AV233" s="147"/>
      <c r="AW233" s="141"/>
      <c r="AX233" s="141"/>
      <c r="AY233" s="122"/>
      <c r="AZ233" s="122"/>
      <c r="BA233" s="122"/>
      <c r="BB233" s="147"/>
      <c r="BC233" s="122"/>
      <c r="BD233" s="147"/>
      <c r="BE233" s="148"/>
      <c r="BF233" s="147"/>
      <c r="BG233" s="151"/>
      <c r="BH233" s="143"/>
      <c r="BI233" s="95"/>
      <c r="BJ233" s="121"/>
      <c r="BK233" s="94"/>
      <c r="BL233" s="144"/>
      <c r="BM233" s="96"/>
      <c r="BN233" s="94"/>
      <c r="BO233" s="94"/>
      <c r="BP233" s="42"/>
      <c r="BQ233" s="149"/>
    </row>
    <row r="234" spans="1:69" hidden="1" x14ac:dyDescent="0.3">
      <c r="A234" s="130">
        <v>233</v>
      </c>
      <c r="B234" s="147"/>
      <c r="C234" s="147"/>
      <c r="D234" s="147"/>
      <c r="E234" s="147"/>
      <c r="F234" s="147"/>
      <c r="G234" s="147"/>
      <c r="H234" s="147"/>
      <c r="I234" s="147"/>
      <c r="J234" s="152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  <c r="W234" s="147"/>
      <c r="X234" s="147"/>
      <c r="Y234" s="147"/>
      <c r="Z234" s="152"/>
      <c r="AA234" s="147"/>
      <c r="AB234" s="148"/>
      <c r="AC234" s="147"/>
      <c r="AD234" s="147"/>
      <c r="AE234" s="147"/>
      <c r="AF234" s="147"/>
      <c r="AG234" s="147"/>
      <c r="AH234" s="147"/>
      <c r="AI234" s="147"/>
      <c r="AJ234" s="148"/>
      <c r="AK234" s="148"/>
      <c r="AL234" s="147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47"/>
      <c r="AW234" s="141"/>
      <c r="AX234" s="141"/>
      <c r="AY234" s="122"/>
      <c r="AZ234" s="122"/>
      <c r="BA234" s="122"/>
      <c r="BB234" s="147"/>
      <c r="BC234" s="122"/>
      <c r="BD234" s="147"/>
      <c r="BE234" s="148"/>
      <c r="BF234" s="147"/>
      <c r="BG234" s="151"/>
      <c r="BH234" s="143"/>
      <c r="BI234" s="95"/>
      <c r="BJ234" s="121"/>
      <c r="BK234" s="94"/>
      <c r="BL234" s="144"/>
      <c r="BM234" s="96"/>
      <c r="BN234" s="94"/>
      <c r="BO234" s="94"/>
      <c r="BP234" s="42"/>
      <c r="BQ234" s="149"/>
    </row>
    <row r="235" spans="1:69" hidden="1" x14ac:dyDescent="0.3">
      <c r="A235" s="130">
        <v>234</v>
      </c>
      <c r="B235" s="147"/>
      <c r="C235" s="147"/>
      <c r="D235" s="147"/>
      <c r="E235" s="147"/>
      <c r="F235" s="147"/>
      <c r="G235" s="147"/>
      <c r="H235" s="147"/>
      <c r="I235" s="147"/>
      <c r="J235" s="152"/>
      <c r="K235" s="147"/>
      <c r="L235" s="147"/>
      <c r="M235" s="147"/>
      <c r="N235" s="147"/>
      <c r="O235" s="147"/>
      <c r="P235" s="147"/>
      <c r="Q235" s="147"/>
      <c r="R235" s="147"/>
      <c r="S235" s="147"/>
      <c r="T235" s="147"/>
      <c r="U235" s="147"/>
      <c r="V235" s="147"/>
      <c r="W235" s="147"/>
      <c r="X235" s="147"/>
      <c r="Y235" s="147"/>
      <c r="Z235" s="152"/>
      <c r="AA235" s="147"/>
      <c r="AB235" s="148"/>
      <c r="AC235" s="147"/>
      <c r="AD235" s="147"/>
      <c r="AE235" s="147"/>
      <c r="AF235" s="147"/>
      <c r="AG235" s="147"/>
      <c r="AH235" s="147"/>
      <c r="AI235" s="147"/>
      <c r="AJ235" s="148"/>
      <c r="AK235" s="148"/>
      <c r="AL235" s="147"/>
      <c r="AM235" s="148"/>
      <c r="AN235" s="148"/>
      <c r="AO235" s="148"/>
      <c r="AP235" s="148"/>
      <c r="AQ235" s="148"/>
      <c r="AR235" s="148"/>
      <c r="AS235" s="148"/>
      <c r="AT235" s="148"/>
      <c r="AU235" s="148"/>
      <c r="AV235" s="147"/>
      <c r="AW235" s="141"/>
      <c r="AX235" s="141"/>
      <c r="AY235" s="122"/>
      <c r="AZ235" s="122"/>
      <c r="BA235" s="122"/>
      <c r="BB235" s="147"/>
      <c r="BC235" s="122"/>
      <c r="BD235" s="147"/>
      <c r="BE235" s="148"/>
      <c r="BF235" s="147"/>
      <c r="BG235" s="151"/>
      <c r="BH235" s="143"/>
      <c r="BI235" s="95"/>
      <c r="BJ235" s="121"/>
      <c r="BK235" s="94"/>
      <c r="BL235" s="144"/>
      <c r="BM235" s="96"/>
      <c r="BN235" s="94"/>
      <c r="BO235" s="94"/>
      <c r="BP235" s="42"/>
      <c r="BQ235" s="149"/>
    </row>
    <row r="236" spans="1:69" hidden="1" x14ac:dyDescent="0.3">
      <c r="A236" s="130">
        <v>235</v>
      </c>
      <c r="B236" s="147"/>
      <c r="C236" s="147"/>
      <c r="D236" s="147"/>
      <c r="E236" s="147"/>
      <c r="F236" s="147"/>
      <c r="G236" s="147"/>
      <c r="H236" s="147"/>
      <c r="I236" s="147"/>
      <c r="J236" s="152"/>
      <c r="K236" s="147"/>
      <c r="L236" s="147"/>
      <c r="M236" s="147"/>
      <c r="N236" s="147"/>
      <c r="O236" s="147"/>
      <c r="P236" s="147"/>
      <c r="Q236" s="147"/>
      <c r="R236" s="147"/>
      <c r="S236" s="147"/>
      <c r="T236" s="147"/>
      <c r="U236" s="147"/>
      <c r="V236" s="147"/>
      <c r="W236" s="147"/>
      <c r="X236" s="147"/>
      <c r="Y236" s="147"/>
      <c r="Z236" s="152"/>
      <c r="AA236" s="147"/>
      <c r="AB236" s="148"/>
      <c r="AC236" s="147"/>
      <c r="AD236" s="147"/>
      <c r="AE236" s="147"/>
      <c r="AF236" s="147"/>
      <c r="AG236" s="147"/>
      <c r="AH236" s="147"/>
      <c r="AI236" s="147"/>
      <c r="AJ236" s="148"/>
      <c r="AK236" s="148"/>
      <c r="AL236" s="147"/>
      <c r="AM236" s="148"/>
      <c r="AN236" s="148"/>
      <c r="AO236" s="148"/>
      <c r="AP236" s="148"/>
      <c r="AQ236" s="148"/>
      <c r="AR236" s="148"/>
      <c r="AS236" s="148"/>
      <c r="AT236" s="148"/>
      <c r="AU236" s="148"/>
      <c r="AV236" s="147"/>
      <c r="AW236" s="141"/>
      <c r="AX236" s="141"/>
      <c r="AY236" s="122"/>
      <c r="AZ236" s="122"/>
      <c r="BA236" s="122"/>
      <c r="BB236" s="147"/>
      <c r="BC236" s="122"/>
      <c r="BD236" s="147"/>
      <c r="BE236" s="148"/>
      <c r="BF236" s="147"/>
      <c r="BG236" s="151"/>
      <c r="BH236" s="143"/>
      <c r="BI236" s="95"/>
      <c r="BJ236" s="121"/>
      <c r="BK236" s="94"/>
      <c r="BL236" s="144"/>
      <c r="BM236" s="96"/>
      <c r="BN236" s="94"/>
      <c r="BO236" s="94"/>
      <c r="BP236" s="42"/>
      <c r="BQ236" s="149"/>
    </row>
    <row r="237" spans="1:69" hidden="1" x14ac:dyDescent="0.3">
      <c r="A237" s="130">
        <v>236</v>
      </c>
      <c r="B237" s="147"/>
      <c r="C237" s="147"/>
      <c r="D237" s="147"/>
      <c r="E237" s="147"/>
      <c r="F237" s="147"/>
      <c r="G237" s="147"/>
      <c r="H237" s="147"/>
      <c r="I237" s="147"/>
      <c r="J237" s="152"/>
      <c r="K237" s="147"/>
      <c r="L237" s="147"/>
      <c r="M237" s="147"/>
      <c r="N237" s="147"/>
      <c r="O237" s="147"/>
      <c r="P237" s="147"/>
      <c r="Q237" s="147"/>
      <c r="R237" s="147"/>
      <c r="S237" s="147"/>
      <c r="T237" s="147"/>
      <c r="U237" s="147"/>
      <c r="V237" s="147"/>
      <c r="W237" s="147"/>
      <c r="X237" s="147"/>
      <c r="Y237" s="147"/>
      <c r="Z237" s="152"/>
      <c r="AA237" s="147"/>
      <c r="AB237" s="148"/>
      <c r="AC237" s="147"/>
      <c r="AD237" s="147"/>
      <c r="AE237" s="147"/>
      <c r="AF237" s="147"/>
      <c r="AG237" s="147"/>
      <c r="AH237" s="147"/>
      <c r="AI237" s="147"/>
      <c r="AJ237" s="148"/>
      <c r="AK237" s="148"/>
      <c r="AL237" s="147"/>
      <c r="AM237" s="148"/>
      <c r="AN237" s="148"/>
      <c r="AO237" s="148"/>
      <c r="AP237" s="148"/>
      <c r="AQ237" s="148"/>
      <c r="AR237" s="148"/>
      <c r="AS237" s="148"/>
      <c r="AT237" s="148"/>
      <c r="AU237" s="148"/>
      <c r="AV237" s="147"/>
      <c r="AW237" s="141"/>
      <c r="AX237" s="141"/>
      <c r="AY237" s="122"/>
      <c r="AZ237" s="122"/>
      <c r="BA237" s="122"/>
      <c r="BB237" s="147"/>
      <c r="BC237" s="122"/>
      <c r="BD237" s="147"/>
      <c r="BE237" s="148"/>
      <c r="BF237" s="147"/>
      <c r="BG237" s="151"/>
      <c r="BH237" s="143"/>
      <c r="BI237" s="95"/>
      <c r="BJ237" s="121"/>
      <c r="BK237" s="94"/>
      <c r="BL237" s="144"/>
      <c r="BM237" s="96"/>
      <c r="BN237" s="94"/>
      <c r="BO237" s="94"/>
      <c r="BP237" s="42"/>
      <c r="BQ237" s="149"/>
    </row>
    <row r="238" spans="1:69" hidden="1" x14ac:dyDescent="0.3">
      <c r="A238" s="130">
        <v>237</v>
      </c>
      <c r="B238" s="147"/>
      <c r="C238" s="147"/>
      <c r="D238" s="147"/>
      <c r="E238" s="147"/>
      <c r="F238" s="147"/>
      <c r="G238" s="147"/>
      <c r="H238" s="147"/>
      <c r="I238" s="147"/>
      <c r="J238" s="152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7"/>
      <c r="Z238" s="152"/>
      <c r="AA238" s="147"/>
      <c r="AB238" s="148"/>
      <c r="AC238" s="147"/>
      <c r="AD238" s="147"/>
      <c r="AE238" s="147"/>
      <c r="AF238" s="147"/>
      <c r="AG238" s="147"/>
      <c r="AH238" s="147"/>
      <c r="AI238" s="147"/>
      <c r="AJ238" s="148"/>
      <c r="AK238" s="148"/>
      <c r="AL238" s="147"/>
      <c r="AM238" s="148"/>
      <c r="AN238" s="148"/>
      <c r="AO238" s="148"/>
      <c r="AP238" s="148"/>
      <c r="AQ238" s="148"/>
      <c r="AR238" s="148"/>
      <c r="AS238" s="148"/>
      <c r="AT238" s="148"/>
      <c r="AU238" s="148"/>
      <c r="AV238" s="147"/>
      <c r="AW238" s="141"/>
      <c r="AX238" s="141"/>
      <c r="AY238" s="122"/>
      <c r="AZ238" s="122"/>
      <c r="BA238" s="122"/>
      <c r="BB238" s="147"/>
      <c r="BC238" s="122"/>
      <c r="BD238" s="147"/>
      <c r="BE238" s="148"/>
      <c r="BF238" s="147"/>
      <c r="BG238" s="151"/>
      <c r="BH238" s="143"/>
      <c r="BI238" s="95"/>
      <c r="BJ238" s="121"/>
      <c r="BK238" s="94"/>
      <c r="BL238" s="144"/>
      <c r="BM238" s="96"/>
      <c r="BN238" s="94"/>
      <c r="BO238" s="94"/>
      <c r="BP238" s="42"/>
      <c r="BQ238" s="149"/>
    </row>
    <row r="239" spans="1:69" hidden="1" x14ac:dyDescent="0.3">
      <c r="A239" s="130">
        <v>238</v>
      </c>
      <c r="B239" s="147"/>
      <c r="C239" s="147"/>
      <c r="D239" s="147"/>
      <c r="E239" s="147"/>
      <c r="F239" s="147"/>
      <c r="G239" s="147"/>
      <c r="H239" s="147"/>
      <c r="I239" s="147"/>
      <c r="J239" s="152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  <c r="X239" s="147"/>
      <c r="Y239" s="147"/>
      <c r="Z239" s="152"/>
      <c r="AA239" s="147"/>
      <c r="AB239" s="148"/>
      <c r="AC239" s="147"/>
      <c r="AD239" s="147"/>
      <c r="AE239" s="147"/>
      <c r="AF239" s="147"/>
      <c r="AG239" s="147"/>
      <c r="AH239" s="147"/>
      <c r="AI239" s="147"/>
      <c r="AJ239" s="148"/>
      <c r="AK239" s="148"/>
      <c r="AL239" s="147"/>
      <c r="AM239" s="148"/>
      <c r="AN239" s="148"/>
      <c r="AO239" s="148"/>
      <c r="AP239" s="148"/>
      <c r="AQ239" s="148"/>
      <c r="AR239" s="148"/>
      <c r="AS239" s="148"/>
      <c r="AT239" s="148"/>
      <c r="AU239" s="148"/>
      <c r="AV239" s="147"/>
      <c r="AW239" s="141"/>
      <c r="AX239" s="141"/>
      <c r="AY239" s="122"/>
      <c r="AZ239" s="122"/>
      <c r="BA239" s="122"/>
      <c r="BB239" s="147"/>
      <c r="BC239" s="122"/>
      <c r="BD239" s="147"/>
      <c r="BE239" s="148"/>
      <c r="BF239" s="147"/>
      <c r="BG239" s="151"/>
      <c r="BH239" s="143"/>
      <c r="BI239" s="95"/>
      <c r="BJ239" s="121"/>
      <c r="BK239" s="94"/>
      <c r="BL239" s="144"/>
      <c r="BM239" s="96"/>
      <c r="BN239" s="94"/>
      <c r="BO239" s="94"/>
      <c r="BP239" s="42"/>
      <c r="BQ239" s="149"/>
    </row>
    <row r="240" spans="1:69" ht="22.8" hidden="1" customHeight="1" x14ac:dyDescent="0.3">
      <c r="A240" s="130">
        <v>239</v>
      </c>
      <c r="B240" s="147"/>
      <c r="C240" s="147"/>
      <c r="D240" s="147"/>
      <c r="E240" s="147"/>
      <c r="F240" s="147"/>
      <c r="G240" s="147"/>
      <c r="H240" s="147"/>
      <c r="I240" s="147"/>
      <c r="J240" s="152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  <c r="X240" s="147"/>
      <c r="Y240" s="147"/>
      <c r="Z240" s="152"/>
      <c r="AA240" s="147"/>
      <c r="AB240" s="148"/>
      <c r="AC240" s="147"/>
      <c r="AD240" s="147"/>
      <c r="AE240" s="147"/>
      <c r="AF240" s="147"/>
      <c r="AG240" s="147"/>
      <c r="AH240" s="147"/>
      <c r="AI240" s="147"/>
      <c r="AJ240" s="148"/>
      <c r="AK240" s="148"/>
      <c r="AL240" s="147"/>
      <c r="AM240" s="148"/>
      <c r="AN240" s="148"/>
      <c r="AO240" s="148"/>
      <c r="AP240" s="148"/>
      <c r="AQ240" s="148"/>
      <c r="AR240" s="148"/>
      <c r="AS240" s="148"/>
      <c r="AT240" s="148"/>
      <c r="AU240" s="148"/>
      <c r="AV240" s="147"/>
      <c r="AW240" s="141"/>
      <c r="AX240" s="141"/>
      <c r="AY240" s="122"/>
      <c r="AZ240" s="122"/>
      <c r="BA240" s="122"/>
      <c r="BB240" s="147"/>
      <c r="BC240" s="122"/>
      <c r="BD240" s="147"/>
      <c r="BE240" s="148"/>
      <c r="BF240" s="147"/>
      <c r="BG240" s="151"/>
      <c r="BH240" s="143"/>
      <c r="BI240" s="95"/>
      <c r="BJ240" s="121"/>
      <c r="BK240" s="94"/>
      <c r="BL240" s="144"/>
      <c r="BM240" s="96"/>
      <c r="BN240" s="94"/>
      <c r="BO240" s="94"/>
      <c r="BP240" s="42"/>
      <c r="BQ240" s="149"/>
    </row>
    <row r="241" spans="1:69" hidden="1" x14ac:dyDescent="0.3">
      <c r="A241" s="130">
        <v>240</v>
      </c>
      <c r="B241" s="147"/>
      <c r="C241" s="147"/>
      <c r="D241" s="147"/>
      <c r="E241" s="147"/>
      <c r="F241" s="147"/>
      <c r="G241" s="147"/>
      <c r="H241" s="147"/>
      <c r="I241" s="147"/>
      <c r="J241" s="152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  <c r="X241" s="147"/>
      <c r="Y241" s="147"/>
      <c r="Z241" s="152"/>
      <c r="AA241" s="147"/>
      <c r="AB241" s="148"/>
      <c r="AC241" s="147"/>
      <c r="AD241" s="147"/>
      <c r="AE241" s="147"/>
      <c r="AF241" s="147"/>
      <c r="AG241" s="147"/>
      <c r="AH241" s="147"/>
      <c r="AI241" s="147"/>
      <c r="AJ241" s="148"/>
      <c r="AK241" s="148"/>
      <c r="AL241" s="147"/>
      <c r="AM241" s="148"/>
      <c r="AN241" s="148"/>
      <c r="AO241" s="148"/>
      <c r="AP241" s="148"/>
      <c r="AQ241" s="148"/>
      <c r="AR241" s="148"/>
      <c r="AS241" s="148"/>
      <c r="AT241" s="148"/>
      <c r="AU241" s="148"/>
      <c r="AV241" s="147"/>
      <c r="AW241" s="141"/>
      <c r="AX241" s="141"/>
      <c r="AY241" s="122"/>
      <c r="AZ241" s="122"/>
      <c r="BA241" s="122"/>
      <c r="BB241" s="147"/>
      <c r="BC241" s="122"/>
      <c r="BD241" s="147"/>
      <c r="BE241" s="148"/>
      <c r="BF241" s="147"/>
      <c r="BG241" s="151"/>
      <c r="BH241" s="143"/>
      <c r="BI241" s="95"/>
      <c r="BJ241" s="121"/>
      <c r="BK241" s="94"/>
      <c r="BL241" s="144"/>
      <c r="BM241" s="96"/>
      <c r="BN241" s="94"/>
      <c r="BO241" s="94"/>
      <c r="BP241" s="42"/>
      <c r="BQ241" s="149"/>
    </row>
    <row r="242" spans="1:69" hidden="1" x14ac:dyDescent="0.3">
      <c r="A242" s="130">
        <v>241</v>
      </c>
      <c r="B242" s="147"/>
      <c r="C242" s="147"/>
      <c r="D242" s="147"/>
      <c r="E242" s="147"/>
      <c r="F242" s="147"/>
      <c r="G242" s="147"/>
      <c r="H242" s="147"/>
      <c r="I242" s="147"/>
      <c r="J242" s="152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  <c r="Z242" s="152"/>
      <c r="AA242" s="147"/>
      <c r="AB242" s="148"/>
      <c r="AC242" s="147"/>
      <c r="AD242" s="147"/>
      <c r="AE242" s="147"/>
      <c r="AF242" s="147"/>
      <c r="AG242" s="147"/>
      <c r="AH242" s="147"/>
      <c r="AI242" s="147"/>
      <c r="AJ242" s="148"/>
      <c r="AK242" s="148"/>
      <c r="AL242" s="147"/>
      <c r="AM242" s="148"/>
      <c r="AN242" s="148"/>
      <c r="AO242" s="148"/>
      <c r="AP242" s="148"/>
      <c r="AQ242" s="148"/>
      <c r="AR242" s="148"/>
      <c r="AS242" s="148"/>
      <c r="AT242" s="148"/>
      <c r="AU242" s="148"/>
      <c r="AV242" s="147"/>
      <c r="AW242" s="141"/>
      <c r="AX242" s="141"/>
      <c r="AY242" s="122"/>
      <c r="AZ242" s="122"/>
      <c r="BA242" s="122"/>
      <c r="BB242" s="147"/>
      <c r="BC242" s="122"/>
      <c r="BD242" s="147"/>
      <c r="BE242" s="148"/>
      <c r="BF242" s="147"/>
      <c r="BG242" s="151"/>
      <c r="BH242" s="143"/>
      <c r="BI242" s="95"/>
      <c r="BJ242" s="121"/>
      <c r="BK242" s="94"/>
      <c r="BL242" s="144"/>
      <c r="BM242" s="96"/>
      <c r="BN242" s="94"/>
      <c r="BO242" s="94"/>
      <c r="BP242" s="42"/>
      <c r="BQ242" s="149"/>
    </row>
    <row r="243" spans="1:69" hidden="1" x14ac:dyDescent="0.3">
      <c r="A243" s="130">
        <v>242</v>
      </c>
      <c r="B243" s="147"/>
      <c r="C243" s="147"/>
      <c r="D243" s="147"/>
      <c r="E243" s="147"/>
      <c r="F243" s="147"/>
      <c r="G243" s="147"/>
      <c r="H243" s="147"/>
      <c r="I243" s="147"/>
      <c r="J243" s="152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  <c r="X243" s="147"/>
      <c r="Y243" s="147"/>
      <c r="Z243" s="152"/>
      <c r="AA243" s="147"/>
      <c r="AB243" s="148"/>
      <c r="AC243" s="147"/>
      <c r="AD243" s="147"/>
      <c r="AE243" s="147"/>
      <c r="AF243" s="147"/>
      <c r="AG243" s="147"/>
      <c r="AH243" s="147"/>
      <c r="AI243" s="147"/>
      <c r="AJ243" s="148"/>
      <c r="AK243" s="148"/>
      <c r="AL243" s="147"/>
      <c r="AM243" s="148"/>
      <c r="AN243" s="148"/>
      <c r="AO243" s="148"/>
      <c r="AP243" s="148"/>
      <c r="AQ243" s="148"/>
      <c r="AR243" s="148"/>
      <c r="AS243" s="148"/>
      <c r="AT243" s="148"/>
      <c r="AU243" s="148"/>
      <c r="AV243" s="147"/>
      <c r="AW243" s="141"/>
      <c r="AX243" s="141"/>
      <c r="AY243" s="122"/>
      <c r="AZ243" s="122"/>
      <c r="BA243" s="122"/>
      <c r="BB243" s="147"/>
      <c r="BC243" s="122"/>
      <c r="BD243" s="147"/>
      <c r="BE243" s="148"/>
      <c r="BF243" s="147"/>
      <c r="BG243" s="151"/>
      <c r="BH243" s="143"/>
      <c r="BI243" s="95"/>
      <c r="BJ243" s="121"/>
      <c r="BK243" s="94"/>
      <c r="BL243" s="144"/>
      <c r="BM243" s="96"/>
      <c r="BN243" s="94"/>
      <c r="BO243" s="94"/>
      <c r="BP243" s="42"/>
      <c r="BQ243" s="149"/>
    </row>
    <row r="244" spans="1:69" hidden="1" x14ac:dyDescent="0.3">
      <c r="A244" s="130">
        <v>243</v>
      </c>
      <c r="B244" s="147"/>
      <c r="C244" s="147"/>
      <c r="D244" s="147"/>
      <c r="E244" s="147"/>
      <c r="F244" s="147"/>
      <c r="G244" s="147"/>
      <c r="H244" s="147"/>
      <c r="I244" s="147"/>
      <c r="J244" s="152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7"/>
      <c r="Z244" s="152"/>
      <c r="AA244" s="147"/>
      <c r="AB244" s="148"/>
      <c r="AC244" s="147"/>
      <c r="AD244" s="147"/>
      <c r="AE244" s="147"/>
      <c r="AF244" s="147"/>
      <c r="AG244" s="147"/>
      <c r="AH244" s="147"/>
      <c r="AI244" s="147"/>
      <c r="AJ244" s="148"/>
      <c r="AK244" s="148"/>
      <c r="AL244" s="147"/>
      <c r="AM244" s="148"/>
      <c r="AN244" s="148"/>
      <c r="AO244" s="148"/>
      <c r="AP244" s="148"/>
      <c r="AQ244" s="148"/>
      <c r="AR244" s="148"/>
      <c r="AS244" s="148"/>
      <c r="AT244" s="148"/>
      <c r="AU244" s="148"/>
      <c r="AV244" s="147"/>
      <c r="AW244" s="141"/>
      <c r="AX244" s="141"/>
      <c r="AY244" s="122"/>
      <c r="AZ244" s="122"/>
      <c r="BA244" s="122"/>
      <c r="BB244" s="147"/>
      <c r="BC244" s="122"/>
      <c r="BD244" s="147"/>
      <c r="BE244" s="148"/>
      <c r="BF244" s="147"/>
      <c r="BG244" s="151"/>
      <c r="BH244" s="143"/>
      <c r="BI244" s="95"/>
      <c r="BJ244" s="121"/>
      <c r="BK244" s="94"/>
      <c r="BL244" s="144"/>
      <c r="BM244" s="96"/>
      <c r="BN244" s="94"/>
      <c r="BO244" s="94"/>
      <c r="BP244" s="42"/>
      <c r="BQ244" s="149"/>
    </row>
    <row r="245" spans="1:69" hidden="1" x14ac:dyDescent="0.3">
      <c r="A245" s="130">
        <v>244</v>
      </c>
      <c r="B245" s="147"/>
      <c r="C245" s="147"/>
      <c r="D245" s="147"/>
      <c r="E245" s="147"/>
      <c r="F245" s="147"/>
      <c r="G245" s="147"/>
      <c r="H245" s="147"/>
      <c r="I245" s="147"/>
      <c r="J245" s="152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7"/>
      <c r="Z245" s="152"/>
      <c r="AA245" s="147"/>
      <c r="AB245" s="148"/>
      <c r="AC245" s="147"/>
      <c r="AD245" s="147"/>
      <c r="AE245" s="147"/>
      <c r="AF245" s="147"/>
      <c r="AG245" s="147"/>
      <c r="AH245" s="147"/>
      <c r="AI245" s="147"/>
      <c r="AJ245" s="148"/>
      <c r="AK245" s="148"/>
      <c r="AL245" s="147"/>
      <c r="AM245" s="148"/>
      <c r="AN245" s="148"/>
      <c r="AO245" s="148"/>
      <c r="AP245" s="148"/>
      <c r="AQ245" s="148"/>
      <c r="AR245" s="148"/>
      <c r="AS245" s="148"/>
      <c r="AT245" s="148"/>
      <c r="AU245" s="148"/>
      <c r="AV245" s="147"/>
      <c r="AW245" s="141"/>
      <c r="AX245" s="141"/>
      <c r="AY245" s="122"/>
      <c r="AZ245" s="122"/>
      <c r="BA245" s="122"/>
      <c r="BB245" s="147"/>
      <c r="BC245" s="122"/>
      <c r="BD245" s="147"/>
      <c r="BE245" s="148"/>
      <c r="BF245" s="147"/>
      <c r="BG245" s="151"/>
      <c r="BH245" s="143"/>
      <c r="BI245" s="95"/>
      <c r="BJ245" s="121"/>
      <c r="BK245" s="94"/>
      <c r="BL245" s="144"/>
      <c r="BM245" s="96"/>
      <c r="BN245" s="94"/>
      <c r="BO245" s="94"/>
      <c r="BP245" s="42"/>
      <c r="BQ245" s="149"/>
    </row>
    <row r="246" spans="1:69" hidden="1" x14ac:dyDescent="0.3">
      <c r="A246" s="130">
        <v>245</v>
      </c>
      <c r="B246" s="147"/>
      <c r="C246" s="147"/>
      <c r="D246" s="147"/>
      <c r="E246" s="147"/>
      <c r="F246" s="147"/>
      <c r="G246" s="147"/>
      <c r="H246" s="147"/>
      <c r="I246" s="147"/>
      <c r="J246" s="152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  <c r="X246" s="147"/>
      <c r="Y246" s="147"/>
      <c r="Z246" s="152"/>
      <c r="AA246" s="147"/>
      <c r="AB246" s="148"/>
      <c r="AC246" s="147"/>
      <c r="AD246" s="147"/>
      <c r="AE246" s="147"/>
      <c r="AF246" s="147"/>
      <c r="AG246" s="147"/>
      <c r="AH246" s="147"/>
      <c r="AI246" s="147"/>
      <c r="AJ246" s="148"/>
      <c r="AK246" s="148"/>
      <c r="AL246" s="147"/>
      <c r="AM246" s="148"/>
      <c r="AN246" s="148"/>
      <c r="AO246" s="148"/>
      <c r="AP246" s="148"/>
      <c r="AQ246" s="148"/>
      <c r="AR246" s="148"/>
      <c r="AS246" s="148"/>
      <c r="AT246" s="148"/>
      <c r="AU246" s="148"/>
      <c r="AV246" s="147"/>
      <c r="AW246" s="141"/>
      <c r="AX246" s="141"/>
      <c r="AY246" s="122"/>
      <c r="AZ246" s="122"/>
      <c r="BA246" s="122"/>
      <c r="BB246" s="147"/>
      <c r="BC246" s="122"/>
      <c r="BD246" s="147"/>
      <c r="BE246" s="148"/>
      <c r="BF246" s="147"/>
      <c r="BG246" s="151"/>
      <c r="BH246" s="143"/>
      <c r="BI246" s="95"/>
      <c r="BJ246" s="121"/>
      <c r="BK246" s="94"/>
      <c r="BL246" s="144"/>
      <c r="BM246" s="96"/>
      <c r="BN246" s="94"/>
      <c r="BO246" s="94"/>
      <c r="BP246" s="42"/>
      <c r="BQ246" s="149"/>
    </row>
    <row r="247" spans="1:69" hidden="1" x14ac:dyDescent="0.3">
      <c r="A247" s="130">
        <v>246</v>
      </c>
      <c r="B247" s="147"/>
      <c r="C247" s="147"/>
      <c r="D247" s="147"/>
      <c r="E247" s="147"/>
      <c r="F247" s="147"/>
      <c r="G247" s="147"/>
      <c r="H247" s="147"/>
      <c r="I247" s="147"/>
      <c r="J247" s="152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52"/>
      <c r="AA247" s="147"/>
      <c r="AB247" s="148"/>
      <c r="AC247" s="147"/>
      <c r="AD247" s="147"/>
      <c r="AE247" s="147"/>
      <c r="AF247" s="147"/>
      <c r="AG247" s="147"/>
      <c r="AH247" s="147"/>
      <c r="AI247" s="147"/>
      <c r="AJ247" s="148"/>
      <c r="AK247" s="148"/>
      <c r="AL247" s="147"/>
      <c r="AM247" s="148"/>
      <c r="AN247" s="148"/>
      <c r="AO247" s="148"/>
      <c r="AP247" s="148"/>
      <c r="AQ247" s="148"/>
      <c r="AR247" s="148"/>
      <c r="AS247" s="148"/>
      <c r="AT247" s="148"/>
      <c r="AU247" s="148"/>
      <c r="AV247" s="147"/>
      <c r="AW247" s="141"/>
      <c r="AX247" s="141"/>
      <c r="AY247" s="122"/>
      <c r="AZ247" s="122"/>
      <c r="BA247" s="122"/>
      <c r="BB247" s="147"/>
      <c r="BC247" s="122"/>
      <c r="BD247" s="147"/>
      <c r="BE247" s="148"/>
      <c r="BF247" s="147"/>
      <c r="BG247" s="151"/>
      <c r="BH247" s="143"/>
      <c r="BI247" s="95"/>
      <c r="BJ247" s="121"/>
      <c r="BK247" s="94"/>
      <c r="BL247" s="144"/>
      <c r="BM247" s="96"/>
      <c r="BN247" s="94"/>
      <c r="BO247" s="94"/>
      <c r="BP247" s="42"/>
      <c r="BQ247" s="149"/>
    </row>
    <row r="248" spans="1:69" hidden="1" x14ac:dyDescent="0.3">
      <c r="A248" s="130">
        <v>247</v>
      </c>
      <c r="B248" s="147"/>
      <c r="C248" s="147"/>
      <c r="D248" s="147"/>
      <c r="E248" s="147"/>
      <c r="F248" s="147"/>
      <c r="G248" s="147"/>
      <c r="H248" s="147"/>
      <c r="I248" s="147"/>
      <c r="J248" s="152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52"/>
      <c r="AA248" s="147"/>
      <c r="AB248" s="148"/>
      <c r="AC248" s="147"/>
      <c r="AD248" s="147"/>
      <c r="AE248" s="147"/>
      <c r="AF248" s="147"/>
      <c r="AG248" s="147"/>
      <c r="AH248" s="147"/>
      <c r="AI248" s="147"/>
      <c r="AJ248" s="148"/>
      <c r="AK248" s="148"/>
      <c r="AL248" s="147"/>
      <c r="AM248" s="148"/>
      <c r="AN248" s="148"/>
      <c r="AO248" s="148"/>
      <c r="AP248" s="148"/>
      <c r="AQ248" s="148"/>
      <c r="AR248" s="148"/>
      <c r="AS248" s="148"/>
      <c r="AT248" s="148"/>
      <c r="AU248" s="148"/>
      <c r="AV248" s="147"/>
      <c r="AW248" s="141"/>
      <c r="AX248" s="141"/>
      <c r="AY248" s="122"/>
      <c r="AZ248" s="122"/>
      <c r="BA248" s="122"/>
      <c r="BB248" s="147"/>
      <c r="BC248" s="122"/>
      <c r="BD248" s="147"/>
      <c r="BE248" s="148"/>
      <c r="BF248" s="147"/>
      <c r="BG248" s="151"/>
      <c r="BH248" s="143"/>
      <c r="BI248" s="95"/>
      <c r="BJ248" s="121"/>
      <c r="BK248" s="94"/>
      <c r="BL248" s="144"/>
      <c r="BM248" s="96"/>
      <c r="BN248" s="94"/>
      <c r="BO248" s="94"/>
      <c r="BP248" s="42"/>
      <c r="BQ248" s="149"/>
    </row>
    <row r="249" spans="1:69" hidden="1" x14ac:dyDescent="0.3">
      <c r="A249" s="130">
        <v>248</v>
      </c>
      <c r="B249" s="147"/>
      <c r="C249" s="147"/>
      <c r="D249" s="147"/>
      <c r="E249" s="147"/>
      <c r="F249" s="147"/>
      <c r="G249" s="147"/>
      <c r="H249" s="147"/>
      <c r="I249" s="147"/>
      <c r="J249" s="152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  <c r="Z249" s="152"/>
      <c r="AA249" s="147"/>
      <c r="AB249" s="148"/>
      <c r="AC249" s="147"/>
      <c r="AD249" s="147"/>
      <c r="AE249" s="147"/>
      <c r="AF249" s="147"/>
      <c r="AG249" s="147"/>
      <c r="AH249" s="147"/>
      <c r="AI249" s="147"/>
      <c r="AJ249" s="148"/>
      <c r="AK249" s="148"/>
      <c r="AL249" s="147"/>
      <c r="AM249" s="148"/>
      <c r="AN249" s="148"/>
      <c r="AO249" s="148"/>
      <c r="AP249" s="148"/>
      <c r="AQ249" s="148"/>
      <c r="AR249" s="148"/>
      <c r="AS249" s="148"/>
      <c r="AT249" s="148"/>
      <c r="AU249" s="148"/>
      <c r="AV249" s="147"/>
      <c r="AW249" s="141"/>
      <c r="AX249" s="141"/>
      <c r="AY249" s="122"/>
      <c r="AZ249" s="122"/>
      <c r="BA249" s="122"/>
      <c r="BB249" s="147"/>
      <c r="BC249" s="122"/>
      <c r="BD249" s="147"/>
      <c r="BE249" s="148"/>
      <c r="BF249" s="147"/>
      <c r="BG249" s="151"/>
      <c r="BH249" s="143"/>
      <c r="BI249" s="95"/>
      <c r="BJ249" s="121"/>
      <c r="BK249" s="94"/>
      <c r="BL249" s="144"/>
      <c r="BM249" s="96"/>
      <c r="BN249" s="94"/>
      <c r="BO249" s="94"/>
      <c r="BP249" s="42"/>
      <c r="BQ249" s="149"/>
    </row>
    <row r="250" spans="1:69" hidden="1" x14ac:dyDescent="0.3">
      <c r="A250" s="130">
        <v>249</v>
      </c>
      <c r="B250" s="147"/>
      <c r="C250" s="147"/>
      <c r="D250" s="147"/>
      <c r="E250" s="147"/>
      <c r="F250" s="147"/>
      <c r="G250" s="147"/>
      <c r="H250" s="147"/>
      <c r="I250" s="147"/>
      <c r="J250" s="152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7"/>
      <c r="Y250" s="147"/>
      <c r="Z250" s="152"/>
      <c r="AA250" s="147"/>
      <c r="AB250" s="148"/>
      <c r="AC250" s="147"/>
      <c r="AD250" s="147"/>
      <c r="AE250" s="147"/>
      <c r="AF250" s="147"/>
      <c r="AG250" s="147"/>
      <c r="AH250" s="147"/>
      <c r="AI250" s="147"/>
      <c r="AJ250" s="148"/>
      <c r="AK250" s="148"/>
      <c r="AL250" s="147"/>
      <c r="AM250" s="148"/>
      <c r="AN250" s="148"/>
      <c r="AO250" s="148"/>
      <c r="AP250" s="148"/>
      <c r="AQ250" s="148"/>
      <c r="AR250" s="148"/>
      <c r="AS250" s="148"/>
      <c r="AT250" s="148"/>
      <c r="AU250" s="148"/>
      <c r="AV250" s="147"/>
      <c r="AW250" s="141"/>
      <c r="AX250" s="141"/>
      <c r="AY250" s="122"/>
      <c r="AZ250" s="122"/>
      <c r="BA250" s="122"/>
      <c r="BB250" s="147"/>
      <c r="BC250" s="122"/>
      <c r="BD250" s="147"/>
      <c r="BE250" s="148"/>
      <c r="BF250" s="147"/>
      <c r="BG250" s="151"/>
      <c r="BH250" s="143"/>
      <c r="BI250" s="95"/>
      <c r="BJ250" s="121"/>
      <c r="BK250" s="94"/>
      <c r="BL250" s="144"/>
      <c r="BM250" s="96"/>
      <c r="BN250" s="94"/>
      <c r="BO250" s="94"/>
      <c r="BP250" s="42"/>
      <c r="BQ250" s="149"/>
    </row>
    <row r="251" spans="1:69" hidden="1" x14ac:dyDescent="0.3">
      <c r="A251" s="130">
        <v>250</v>
      </c>
      <c r="B251" s="147"/>
      <c r="C251" s="147"/>
      <c r="D251" s="147"/>
      <c r="E251" s="147"/>
      <c r="F251" s="147"/>
      <c r="G251" s="147"/>
      <c r="H251" s="147"/>
      <c r="I251" s="147"/>
      <c r="J251" s="152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7"/>
      <c r="Z251" s="152"/>
      <c r="AA251" s="147"/>
      <c r="AB251" s="148"/>
      <c r="AC251" s="147"/>
      <c r="AD251" s="147"/>
      <c r="AE251" s="147"/>
      <c r="AF251" s="147"/>
      <c r="AG251" s="147"/>
      <c r="AH251" s="147"/>
      <c r="AI251" s="147"/>
      <c r="AJ251" s="148"/>
      <c r="AK251" s="148"/>
      <c r="AL251" s="147"/>
      <c r="AM251" s="148"/>
      <c r="AN251" s="148"/>
      <c r="AO251" s="148"/>
      <c r="AP251" s="148"/>
      <c r="AQ251" s="148"/>
      <c r="AR251" s="148"/>
      <c r="AS251" s="148"/>
      <c r="AT251" s="148"/>
      <c r="AU251" s="148"/>
      <c r="AV251" s="147"/>
      <c r="AW251" s="141"/>
      <c r="AX251" s="141"/>
      <c r="AY251" s="122"/>
      <c r="AZ251" s="122"/>
      <c r="BA251" s="122"/>
      <c r="BB251" s="147"/>
      <c r="BC251" s="122"/>
      <c r="BD251" s="147"/>
      <c r="BE251" s="148"/>
      <c r="BF251" s="147"/>
      <c r="BG251" s="151"/>
      <c r="BH251" s="143"/>
      <c r="BI251" s="95"/>
      <c r="BJ251" s="121"/>
      <c r="BK251" s="94"/>
      <c r="BL251" s="144"/>
      <c r="BM251" s="96"/>
      <c r="BN251" s="94"/>
      <c r="BO251" s="94"/>
      <c r="BP251" s="42"/>
      <c r="BQ251" s="149"/>
    </row>
    <row r="252" spans="1:69" hidden="1" x14ac:dyDescent="0.3">
      <c r="A252" s="130">
        <v>251</v>
      </c>
      <c r="B252" s="147"/>
      <c r="C252" s="147"/>
      <c r="D252" s="147"/>
      <c r="E252" s="147"/>
      <c r="F252" s="147"/>
      <c r="G252" s="147"/>
      <c r="H252" s="147"/>
      <c r="I252" s="147"/>
      <c r="J252" s="152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  <c r="Z252" s="152"/>
      <c r="AA252" s="147"/>
      <c r="AB252" s="148"/>
      <c r="AC252" s="147"/>
      <c r="AD252" s="147"/>
      <c r="AE252" s="147"/>
      <c r="AF252" s="147"/>
      <c r="AG252" s="147"/>
      <c r="AH252" s="147"/>
      <c r="AI252" s="147"/>
      <c r="AJ252" s="148"/>
      <c r="AK252" s="148"/>
      <c r="AL252" s="147"/>
      <c r="AM252" s="148"/>
      <c r="AN252" s="148"/>
      <c r="AO252" s="148"/>
      <c r="AP252" s="148"/>
      <c r="AQ252" s="148"/>
      <c r="AR252" s="148"/>
      <c r="AS252" s="148"/>
      <c r="AT252" s="148"/>
      <c r="AU252" s="148"/>
      <c r="AV252" s="147"/>
      <c r="AW252" s="141"/>
      <c r="AX252" s="141"/>
      <c r="AY252" s="122"/>
      <c r="AZ252" s="122"/>
      <c r="BA252" s="122"/>
      <c r="BB252" s="147"/>
      <c r="BC252" s="122"/>
      <c r="BD252" s="147"/>
      <c r="BE252" s="148"/>
      <c r="BF252" s="147"/>
      <c r="BG252" s="151"/>
      <c r="BH252" s="143"/>
      <c r="BI252" s="95"/>
      <c r="BJ252" s="121"/>
      <c r="BK252" s="94"/>
      <c r="BL252" s="144"/>
      <c r="BM252" s="96"/>
      <c r="BN252" s="94"/>
      <c r="BO252" s="94"/>
      <c r="BP252" s="42"/>
      <c r="BQ252" s="149"/>
    </row>
    <row r="253" spans="1:69" hidden="1" x14ac:dyDescent="0.3">
      <c r="A253" s="130">
        <v>252</v>
      </c>
      <c r="B253" s="147"/>
      <c r="C253" s="147"/>
      <c r="D253" s="147"/>
      <c r="E253" s="147"/>
      <c r="F253" s="147"/>
      <c r="G253" s="147"/>
      <c r="H253" s="147"/>
      <c r="I253" s="147"/>
      <c r="J253" s="152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  <c r="Z253" s="152"/>
      <c r="AA253" s="147"/>
      <c r="AB253" s="148"/>
      <c r="AC253" s="147"/>
      <c r="AD253" s="147"/>
      <c r="AE253" s="147"/>
      <c r="AF253" s="147"/>
      <c r="AG253" s="147"/>
      <c r="AH253" s="147"/>
      <c r="AI253" s="147"/>
      <c r="AJ253" s="148"/>
      <c r="AK253" s="148"/>
      <c r="AL253" s="147"/>
      <c r="AM253" s="148"/>
      <c r="AN253" s="148"/>
      <c r="AO253" s="148"/>
      <c r="AP253" s="148"/>
      <c r="AQ253" s="148"/>
      <c r="AR253" s="148"/>
      <c r="AS253" s="148"/>
      <c r="AT253" s="148"/>
      <c r="AU253" s="148"/>
      <c r="AV253" s="147"/>
      <c r="AW253" s="141"/>
      <c r="AX253" s="141"/>
      <c r="AY253" s="122"/>
      <c r="AZ253" s="122"/>
      <c r="BA253" s="122"/>
      <c r="BB253" s="147"/>
      <c r="BC253" s="122"/>
      <c r="BD253" s="147"/>
      <c r="BE253" s="148"/>
      <c r="BF253" s="147"/>
      <c r="BG253" s="151"/>
      <c r="BH253" s="143"/>
      <c r="BI253" s="95"/>
      <c r="BJ253" s="121"/>
      <c r="BK253" s="94"/>
      <c r="BL253" s="144"/>
      <c r="BM253" s="96"/>
      <c r="BN253" s="94"/>
      <c r="BO253" s="94"/>
      <c r="BP253" s="42"/>
      <c r="BQ253" s="149"/>
    </row>
    <row r="254" spans="1:69" hidden="1" x14ac:dyDescent="0.3">
      <c r="A254" s="130">
        <v>253</v>
      </c>
      <c r="B254" s="147"/>
      <c r="C254" s="147"/>
      <c r="D254" s="147"/>
      <c r="E254" s="147"/>
      <c r="F254" s="147"/>
      <c r="G254" s="147"/>
      <c r="H254" s="147"/>
      <c r="I254" s="147"/>
      <c r="J254" s="152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52"/>
      <c r="AA254" s="147"/>
      <c r="AB254" s="148"/>
      <c r="AC254" s="147"/>
      <c r="AD254" s="147"/>
      <c r="AE254" s="147"/>
      <c r="AF254" s="147"/>
      <c r="AG254" s="147"/>
      <c r="AH254" s="147"/>
      <c r="AI254" s="147"/>
      <c r="AJ254" s="148"/>
      <c r="AK254" s="148"/>
      <c r="AL254" s="147"/>
      <c r="AM254" s="148"/>
      <c r="AN254" s="148"/>
      <c r="AO254" s="148"/>
      <c r="AP254" s="148"/>
      <c r="AQ254" s="148"/>
      <c r="AR254" s="148"/>
      <c r="AS254" s="148"/>
      <c r="AT254" s="148"/>
      <c r="AU254" s="148"/>
      <c r="AV254" s="147"/>
      <c r="AW254" s="141"/>
      <c r="AX254" s="141"/>
      <c r="AY254" s="122"/>
      <c r="AZ254" s="122"/>
      <c r="BA254" s="122"/>
      <c r="BB254" s="147"/>
      <c r="BC254" s="122"/>
      <c r="BD254" s="147"/>
      <c r="BE254" s="148"/>
      <c r="BF254" s="147"/>
      <c r="BG254" s="151"/>
      <c r="BH254" s="143"/>
      <c r="BI254" s="95"/>
      <c r="BJ254" s="121"/>
      <c r="BK254" s="94"/>
      <c r="BL254" s="144"/>
      <c r="BM254" s="96"/>
      <c r="BN254" s="94"/>
      <c r="BO254" s="94"/>
      <c r="BP254" s="42"/>
      <c r="BQ254" s="149"/>
    </row>
    <row r="255" spans="1:69" hidden="1" x14ac:dyDescent="0.3">
      <c r="A255" s="130">
        <v>254</v>
      </c>
      <c r="B255" s="147"/>
      <c r="C255" s="147"/>
      <c r="D255" s="147"/>
      <c r="E255" s="147"/>
      <c r="F255" s="147"/>
      <c r="G255" s="147"/>
      <c r="H255" s="147"/>
      <c r="I255" s="147"/>
      <c r="J255" s="152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  <c r="Z255" s="152"/>
      <c r="AA255" s="147"/>
      <c r="AB255" s="148"/>
      <c r="AC255" s="147"/>
      <c r="AD255" s="147"/>
      <c r="AE255" s="147"/>
      <c r="AF255" s="147"/>
      <c r="AG255" s="147"/>
      <c r="AH255" s="147"/>
      <c r="AI255" s="147"/>
      <c r="AJ255" s="148"/>
      <c r="AK255" s="148"/>
      <c r="AL255" s="147"/>
      <c r="AM255" s="148"/>
      <c r="AN255" s="148"/>
      <c r="AO255" s="148"/>
      <c r="AP255" s="148"/>
      <c r="AQ255" s="148"/>
      <c r="AR255" s="148"/>
      <c r="AS255" s="148"/>
      <c r="AT255" s="148"/>
      <c r="AU255" s="148"/>
      <c r="AV255" s="147"/>
      <c r="AW255" s="141"/>
      <c r="AX255" s="141"/>
      <c r="AY255" s="122"/>
      <c r="AZ255" s="122"/>
      <c r="BA255" s="122"/>
      <c r="BB255" s="147"/>
      <c r="BC255" s="122"/>
      <c r="BD255" s="147"/>
      <c r="BE255" s="148"/>
      <c r="BF255" s="147"/>
      <c r="BG255" s="151"/>
      <c r="BH255" s="143"/>
      <c r="BI255" s="95"/>
      <c r="BJ255" s="121"/>
      <c r="BK255" s="94"/>
      <c r="BL255" s="144"/>
      <c r="BM255" s="96"/>
      <c r="BN255" s="94"/>
      <c r="BO255" s="94"/>
      <c r="BP255" s="42"/>
      <c r="BQ255" s="149"/>
    </row>
    <row r="256" spans="1:69" hidden="1" x14ac:dyDescent="0.3">
      <c r="A256" s="130">
        <v>255</v>
      </c>
      <c r="B256" s="147"/>
      <c r="C256" s="147"/>
      <c r="D256" s="147"/>
      <c r="E256" s="147"/>
      <c r="F256" s="147"/>
      <c r="G256" s="147"/>
      <c r="H256" s="147"/>
      <c r="I256" s="147"/>
      <c r="J256" s="152"/>
      <c r="K256" s="147"/>
      <c r="L256" s="147"/>
      <c r="M256" s="147"/>
      <c r="N256" s="147"/>
      <c r="O256" s="147"/>
      <c r="P256" s="147"/>
      <c r="Q256" s="147"/>
      <c r="R256" s="147"/>
      <c r="S256" s="147"/>
      <c r="T256" s="147"/>
      <c r="U256" s="147"/>
      <c r="V256" s="147"/>
      <c r="W256" s="147"/>
      <c r="X256" s="147"/>
      <c r="Y256" s="147"/>
      <c r="Z256" s="152"/>
      <c r="AA256" s="147"/>
      <c r="AB256" s="148"/>
      <c r="AC256" s="147"/>
      <c r="AD256" s="147"/>
      <c r="AE256" s="147"/>
      <c r="AF256" s="147"/>
      <c r="AG256" s="147"/>
      <c r="AH256" s="147"/>
      <c r="AI256" s="147"/>
      <c r="AJ256" s="148"/>
      <c r="AK256" s="148"/>
      <c r="AL256" s="147"/>
      <c r="AM256" s="148"/>
      <c r="AN256" s="148"/>
      <c r="AO256" s="148"/>
      <c r="AP256" s="148"/>
      <c r="AQ256" s="148"/>
      <c r="AR256" s="148"/>
      <c r="AS256" s="148"/>
      <c r="AT256" s="148"/>
      <c r="AU256" s="148"/>
      <c r="AV256" s="147"/>
      <c r="AW256" s="141"/>
      <c r="AX256" s="141"/>
      <c r="AY256" s="122"/>
      <c r="AZ256" s="122"/>
      <c r="BA256" s="122"/>
      <c r="BB256" s="147"/>
      <c r="BC256" s="122"/>
      <c r="BD256" s="147"/>
      <c r="BE256" s="148"/>
      <c r="BF256" s="147"/>
      <c r="BG256" s="151"/>
      <c r="BH256" s="143"/>
      <c r="BI256" s="95"/>
      <c r="BJ256" s="121"/>
      <c r="BK256" s="94"/>
      <c r="BL256" s="144"/>
      <c r="BM256" s="96"/>
      <c r="BN256" s="94"/>
      <c r="BO256" s="94"/>
      <c r="BP256" s="42"/>
      <c r="BQ256" s="149"/>
    </row>
    <row r="257" spans="1:69" hidden="1" x14ac:dyDescent="0.3">
      <c r="A257" s="130">
        <v>256</v>
      </c>
      <c r="B257" s="147"/>
      <c r="C257" s="147"/>
      <c r="D257" s="147"/>
      <c r="E257" s="147"/>
      <c r="F257" s="147"/>
      <c r="G257" s="147"/>
      <c r="H257" s="147"/>
      <c r="I257" s="147"/>
      <c r="J257" s="152"/>
      <c r="K257" s="147"/>
      <c r="L257" s="147"/>
      <c r="M257" s="147"/>
      <c r="N257" s="147"/>
      <c r="O257" s="147"/>
      <c r="P257" s="147"/>
      <c r="Q257" s="147"/>
      <c r="R257" s="147"/>
      <c r="S257" s="147"/>
      <c r="T257" s="147"/>
      <c r="U257" s="147"/>
      <c r="V257" s="147"/>
      <c r="W257" s="147"/>
      <c r="X257" s="147"/>
      <c r="Y257" s="147"/>
      <c r="Z257" s="152"/>
      <c r="AA257" s="147"/>
      <c r="AB257" s="148"/>
      <c r="AC257" s="147"/>
      <c r="AD257" s="147"/>
      <c r="AE257" s="147"/>
      <c r="AF257" s="147"/>
      <c r="AG257" s="147"/>
      <c r="AH257" s="147"/>
      <c r="AI257" s="147"/>
      <c r="AJ257" s="148"/>
      <c r="AK257" s="148"/>
      <c r="AL257" s="147"/>
      <c r="AM257" s="148"/>
      <c r="AN257" s="148"/>
      <c r="AO257" s="148"/>
      <c r="AP257" s="148"/>
      <c r="AQ257" s="148"/>
      <c r="AR257" s="148"/>
      <c r="AS257" s="148"/>
      <c r="AT257" s="148"/>
      <c r="AU257" s="148"/>
      <c r="AV257" s="147"/>
      <c r="AW257" s="141"/>
      <c r="AX257" s="141"/>
      <c r="AY257" s="122"/>
      <c r="AZ257" s="122"/>
      <c r="BA257" s="122"/>
      <c r="BB257" s="147"/>
      <c r="BC257" s="122"/>
      <c r="BD257" s="147"/>
      <c r="BE257" s="148"/>
      <c r="BF257" s="147"/>
      <c r="BG257" s="151"/>
      <c r="BH257" s="143"/>
      <c r="BI257" s="95"/>
      <c r="BJ257" s="121"/>
      <c r="BK257" s="94"/>
      <c r="BL257" s="144"/>
      <c r="BM257" s="96"/>
      <c r="BN257" s="94"/>
      <c r="BO257" s="94"/>
      <c r="BP257" s="42"/>
      <c r="BQ257" s="149"/>
    </row>
    <row r="258" spans="1:69" hidden="1" x14ac:dyDescent="0.3">
      <c r="A258" s="130">
        <v>257</v>
      </c>
      <c r="B258" s="147"/>
      <c r="C258" s="147"/>
      <c r="D258" s="147"/>
      <c r="E258" s="147"/>
      <c r="F258" s="147"/>
      <c r="G258" s="147"/>
      <c r="H258" s="147"/>
      <c r="I258" s="147"/>
      <c r="J258" s="152"/>
      <c r="K258" s="147"/>
      <c r="L258" s="147"/>
      <c r="M258" s="147"/>
      <c r="N258" s="147"/>
      <c r="O258" s="147"/>
      <c r="P258" s="147"/>
      <c r="Q258" s="147"/>
      <c r="R258" s="147"/>
      <c r="S258" s="147"/>
      <c r="T258" s="147"/>
      <c r="U258" s="147"/>
      <c r="V258" s="147"/>
      <c r="W258" s="147"/>
      <c r="X258" s="147"/>
      <c r="Y258" s="147"/>
      <c r="Z258" s="152"/>
      <c r="AA258" s="147"/>
      <c r="AB258" s="148"/>
      <c r="AC258" s="147"/>
      <c r="AD258" s="147"/>
      <c r="AE258" s="147"/>
      <c r="AF258" s="147"/>
      <c r="AG258" s="147"/>
      <c r="AH258" s="147"/>
      <c r="AI258" s="147"/>
      <c r="AJ258" s="148"/>
      <c r="AK258" s="148"/>
      <c r="AL258" s="147"/>
      <c r="AM258" s="148"/>
      <c r="AN258" s="148"/>
      <c r="AO258" s="148"/>
      <c r="AP258" s="148"/>
      <c r="AQ258" s="148"/>
      <c r="AR258" s="148"/>
      <c r="AS258" s="148"/>
      <c r="AT258" s="148"/>
      <c r="AU258" s="148"/>
      <c r="AV258" s="147"/>
      <c r="AW258" s="141"/>
      <c r="AX258" s="141"/>
      <c r="AY258" s="122"/>
      <c r="AZ258" s="122"/>
      <c r="BA258" s="122"/>
      <c r="BB258" s="147"/>
      <c r="BC258" s="122"/>
      <c r="BD258" s="147"/>
      <c r="BE258" s="148"/>
      <c r="BF258" s="147"/>
      <c r="BG258" s="151"/>
      <c r="BH258" s="143"/>
      <c r="BI258" s="95"/>
      <c r="BJ258" s="121"/>
      <c r="BK258" s="94"/>
      <c r="BL258" s="144"/>
      <c r="BM258" s="96"/>
      <c r="BN258" s="94"/>
      <c r="BO258" s="94"/>
      <c r="BP258" s="42"/>
      <c r="BQ258" s="149"/>
    </row>
    <row r="259" spans="1:69" hidden="1" x14ac:dyDescent="0.3">
      <c r="A259" s="130">
        <v>258</v>
      </c>
      <c r="B259" s="147"/>
      <c r="C259" s="147"/>
      <c r="D259" s="147"/>
      <c r="E259" s="147"/>
      <c r="F259" s="147"/>
      <c r="G259" s="147"/>
      <c r="H259" s="147"/>
      <c r="I259" s="147"/>
      <c r="J259" s="152"/>
      <c r="K259" s="147"/>
      <c r="L259" s="147"/>
      <c r="M259" s="147"/>
      <c r="N259" s="147"/>
      <c r="O259" s="147"/>
      <c r="P259" s="147"/>
      <c r="Q259" s="147"/>
      <c r="R259" s="147"/>
      <c r="S259" s="147"/>
      <c r="T259" s="147"/>
      <c r="U259" s="147"/>
      <c r="V259" s="147"/>
      <c r="W259" s="147"/>
      <c r="X259" s="147"/>
      <c r="Y259" s="152"/>
      <c r="Z259" s="147"/>
      <c r="AA259" s="147"/>
      <c r="AB259" s="148"/>
      <c r="AC259" s="147"/>
      <c r="AD259" s="147"/>
      <c r="AE259" s="147"/>
      <c r="AF259" s="147"/>
      <c r="AG259" s="147"/>
      <c r="AH259" s="147"/>
      <c r="AI259" s="147"/>
      <c r="AJ259" s="148"/>
      <c r="AK259" s="148"/>
      <c r="AL259" s="147"/>
      <c r="AM259" s="148"/>
      <c r="AN259" s="148"/>
      <c r="AO259" s="148"/>
      <c r="AP259" s="148"/>
      <c r="AQ259" s="148"/>
      <c r="AR259" s="148"/>
      <c r="AS259" s="148"/>
      <c r="AT259" s="148"/>
      <c r="AU259" s="148"/>
      <c r="AV259" s="147"/>
      <c r="AW259" s="141"/>
      <c r="AX259" s="141"/>
      <c r="AY259" s="122"/>
      <c r="AZ259" s="122"/>
      <c r="BA259" s="122"/>
      <c r="BB259" s="147"/>
      <c r="BC259" s="122"/>
      <c r="BD259" s="141"/>
      <c r="BE259" s="148"/>
      <c r="BF259" s="147"/>
      <c r="BG259" s="151"/>
      <c r="BH259" s="143"/>
      <c r="BI259" s="95"/>
      <c r="BJ259" s="121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0">
        <v>259</v>
      </c>
      <c r="B260" s="147"/>
      <c r="C260" s="147"/>
      <c r="D260" s="147"/>
      <c r="E260" s="147"/>
      <c r="F260" s="147"/>
      <c r="G260" s="147"/>
      <c r="H260" s="147"/>
      <c r="I260" s="147"/>
      <c r="J260" s="152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  <c r="W260" s="147"/>
      <c r="X260" s="147"/>
      <c r="Y260" s="152"/>
      <c r="Z260" s="147"/>
      <c r="AA260" s="147"/>
      <c r="AB260" s="148"/>
      <c r="AC260" s="147"/>
      <c r="AD260" s="147"/>
      <c r="AE260" s="147"/>
      <c r="AF260" s="147"/>
      <c r="AG260" s="147"/>
      <c r="AH260" s="147"/>
      <c r="AI260" s="147"/>
      <c r="AJ260" s="148"/>
      <c r="AK260" s="148"/>
      <c r="AL260" s="147"/>
      <c r="AM260" s="148"/>
      <c r="AN260" s="148"/>
      <c r="AO260" s="148"/>
      <c r="AP260" s="148"/>
      <c r="AQ260" s="148"/>
      <c r="AR260" s="148"/>
      <c r="AS260" s="148"/>
      <c r="AT260" s="148"/>
      <c r="AU260" s="148"/>
      <c r="AV260" s="147"/>
      <c r="AW260" s="141"/>
      <c r="AX260" s="141"/>
      <c r="AY260" s="122"/>
      <c r="AZ260" s="122"/>
      <c r="BA260" s="122"/>
      <c r="BB260" s="147"/>
      <c r="BC260" s="122"/>
      <c r="BD260" s="141"/>
      <c r="BE260" s="148"/>
      <c r="BF260" s="147"/>
      <c r="BG260" s="151"/>
      <c r="BH260" s="143"/>
      <c r="BI260" s="95"/>
      <c r="BJ260" s="121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0">
        <v>260</v>
      </c>
      <c r="B261" s="147"/>
      <c r="C261" s="147"/>
      <c r="D261" s="147"/>
      <c r="E261" s="147"/>
      <c r="F261" s="147"/>
      <c r="G261" s="147"/>
      <c r="H261" s="147"/>
      <c r="I261" s="147"/>
      <c r="J261" s="152"/>
      <c r="K261" s="147"/>
      <c r="L261" s="147"/>
      <c r="M261" s="147"/>
      <c r="N261" s="147"/>
      <c r="O261" s="147"/>
      <c r="P261" s="147"/>
      <c r="Q261" s="147"/>
      <c r="R261" s="147"/>
      <c r="S261" s="147"/>
      <c r="T261" s="147"/>
      <c r="U261" s="147"/>
      <c r="V261" s="147"/>
      <c r="W261" s="147"/>
      <c r="X261" s="147"/>
      <c r="Y261" s="152"/>
      <c r="Z261" s="147"/>
      <c r="AA261" s="147"/>
      <c r="AB261" s="148"/>
      <c r="AC261" s="147"/>
      <c r="AD261" s="147"/>
      <c r="AE261" s="147"/>
      <c r="AF261" s="147"/>
      <c r="AG261" s="147"/>
      <c r="AH261" s="147"/>
      <c r="AI261" s="147"/>
      <c r="AJ261" s="148"/>
      <c r="AK261" s="148"/>
      <c r="AL261" s="147"/>
      <c r="AM261" s="148"/>
      <c r="AN261" s="148"/>
      <c r="AO261" s="148"/>
      <c r="AP261" s="148"/>
      <c r="AQ261" s="148"/>
      <c r="AR261" s="148"/>
      <c r="AS261" s="148"/>
      <c r="AT261" s="148"/>
      <c r="AU261" s="148"/>
      <c r="AV261" s="147"/>
      <c r="AW261" s="141"/>
      <c r="AX261" s="141"/>
      <c r="AY261" s="122"/>
      <c r="AZ261" s="122"/>
      <c r="BA261" s="122"/>
      <c r="BB261" s="147"/>
      <c r="BC261" s="122"/>
      <c r="BD261" s="141"/>
      <c r="BE261" s="148"/>
      <c r="BF261" s="147"/>
      <c r="BG261" s="151"/>
      <c r="BH261" s="143"/>
      <c r="BI261" s="95"/>
      <c r="BJ261" s="121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0">
        <v>261</v>
      </c>
      <c r="B262" s="147"/>
      <c r="C262" s="147"/>
      <c r="D262" s="147"/>
      <c r="E262" s="147"/>
      <c r="F262" s="147"/>
      <c r="G262" s="147"/>
      <c r="H262" s="147"/>
      <c r="I262" s="147"/>
      <c r="J262" s="152"/>
      <c r="K262" s="147"/>
      <c r="L262" s="147"/>
      <c r="M262" s="147"/>
      <c r="N262" s="147"/>
      <c r="O262" s="147"/>
      <c r="P262" s="147"/>
      <c r="Q262" s="147"/>
      <c r="R262" s="147"/>
      <c r="S262" s="147"/>
      <c r="T262" s="147"/>
      <c r="U262" s="147"/>
      <c r="V262" s="147"/>
      <c r="W262" s="147"/>
      <c r="X262" s="147"/>
      <c r="Y262" s="152"/>
      <c r="Z262" s="147"/>
      <c r="AA262" s="147"/>
      <c r="AB262" s="148"/>
      <c r="AC262" s="147"/>
      <c r="AD262" s="147"/>
      <c r="AE262" s="147"/>
      <c r="AF262" s="147"/>
      <c r="AG262" s="147"/>
      <c r="AH262" s="147"/>
      <c r="AI262" s="147"/>
      <c r="AJ262" s="148"/>
      <c r="AK262" s="148"/>
      <c r="AL262" s="147"/>
      <c r="AM262" s="148"/>
      <c r="AN262" s="148"/>
      <c r="AO262" s="148"/>
      <c r="AP262" s="148"/>
      <c r="AQ262" s="148"/>
      <c r="AR262" s="148"/>
      <c r="AS262" s="148"/>
      <c r="AT262" s="148"/>
      <c r="AU262" s="148"/>
      <c r="AV262" s="147"/>
      <c r="AW262" s="141"/>
      <c r="AX262" s="141"/>
      <c r="AY262" s="122"/>
      <c r="AZ262" s="122"/>
      <c r="BA262" s="122"/>
      <c r="BB262" s="147"/>
      <c r="BC262" s="122"/>
      <c r="BD262" s="141"/>
      <c r="BE262" s="148"/>
      <c r="BF262" s="147"/>
      <c r="BG262" s="151"/>
      <c r="BH262" s="143"/>
      <c r="BI262" s="95"/>
      <c r="BJ262" s="121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0">
        <v>262</v>
      </c>
      <c r="B263" s="147"/>
      <c r="C263" s="147"/>
      <c r="D263" s="147"/>
      <c r="E263" s="147"/>
      <c r="F263" s="147"/>
      <c r="G263" s="147"/>
      <c r="H263" s="147"/>
      <c r="I263" s="147"/>
      <c r="J263" s="152"/>
      <c r="K263" s="147"/>
      <c r="L263" s="147"/>
      <c r="M263" s="147"/>
      <c r="N263" s="147"/>
      <c r="O263" s="147"/>
      <c r="P263" s="147"/>
      <c r="Q263" s="147"/>
      <c r="R263" s="147"/>
      <c r="S263" s="147"/>
      <c r="T263" s="147"/>
      <c r="U263" s="147"/>
      <c r="V263" s="147"/>
      <c r="W263" s="147"/>
      <c r="X263" s="147"/>
      <c r="Y263" s="152"/>
      <c r="Z263" s="147"/>
      <c r="AA263" s="147"/>
      <c r="AB263" s="148"/>
      <c r="AC263" s="147"/>
      <c r="AD263" s="147"/>
      <c r="AE263" s="147"/>
      <c r="AF263" s="147"/>
      <c r="AG263" s="147"/>
      <c r="AH263" s="147"/>
      <c r="AI263" s="147"/>
      <c r="AJ263" s="148"/>
      <c r="AK263" s="148"/>
      <c r="AL263" s="147"/>
      <c r="AM263" s="148"/>
      <c r="AN263" s="148"/>
      <c r="AO263" s="148"/>
      <c r="AP263" s="148"/>
      <c r="AQ263" s="148"/>
      <c r="AR263" s="148"/>
      <c r="AS263" s="148"/>
      <c r="AT263" s="148"/>
      <c r="AU263" s="148"/>
      <c r="AV263" s="147"/>
      <c r="AW263" s="141"/>
      <c r="AX263" s="141"/>
      <c r="AY263" s="122"/>
      <c r="AZ263" s="122"/>
      <c r="BA263" s="122"/>
      <c r="BB263" s="147"/>
      <c r="BC263" s="122"/>
      <c r="BD263" s="141"/>
      <c r="BE263" s="148"/>
      <c r="BF263" s="147"/>
      <c r="BG263" s="151"/>
      <c r="BH263" s="143"/>
      <c r="BI263" s="95"/>
      <c r="BJ263" s="121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0">
        <v>263</v>
      </c>
      <c r="B264" s="147"/>
      <c r="C264" s="147"/>
      <c r="D264" s="147"/>
      <c r="E264" s="147"/>
      <c r="F264" s="147"/>
      <c r="G264" s="147"/>
      <c r="H264" s="147"/>
      <c r="I264" s="147"/>
      <c r="J264" s="152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52"/>
      <c r="Z264" s="147"/>
      <c r="AA264" s="147"/>
      <c r="AB264" s="148"/>
      <c r="AC264" s="147"/>
      <c r="AD264" s="147"/>
      <c r="AE264" s="147"/>
      <c r="AF264" s="147"/>
      <c r="AG264" s="147"/>
      <c r="AH264" s="147"/>
      <c r="AI264" s="147"/>
      <c r="AJ264" s="148"/>
      <c r="AK264" s="148"/>
      <c r="AL264" s="147"/>
      <c r="AM264" s="148"/>
      <c r="AN264" s="148"/>
      <c r="AO264" s="148"/>
      <c r="AP264" s="148"/>
      <c r="AQ264" s="148"/>
      <c r="AR264" s="148"/>
      <c r="AS264" s="148"/>
      <c r="AT264" s="148"/>
      <c r="AU264" s="148"/>
      <c r="AV264" s="147"/>
      <c r="AW264" s="141"/>
      <c r="AX264" s="141"/>
      <c r="AY264" s="122"/>
      <c r="AZ264" s="122"/>
      <c r="BA264" s="122"/>
      <c r="BB264" s="147"/>
      <c r="BC264" s="122"/>
      <c r="BD264" s="141"/>
      <c r="BE264" s="148"/>
      <c r="BF264" s="147"/>
      <c r="BG264" s="151"/>
      <c r="BH264" s="143"/>
      <c r="BI264" s="95"/>
      <c r="BJ264" s="121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0">
        <v>264</v>
      </c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141"/>
      <c r="AA265" s="141"/>
      <c r="AB265" s="142"/>
      <c r="AC265" s="141"/>
      <c r="AD265" s="141"/>
      <c r="AE265" s="141"/>
      <c r="AF265" s="141"/>
      <c r="AG265" s="141"/>
      <c r="AH265" s="141"/>
      <c r="AI265" s="141"/>
      <c r="AJ265" s="142"/>
      <c r="AK265" s="142"/>
      <c r="AL265" s="141"/>
      <c r="AM265" s="142"/>
      <c r="AN265" s="142"/>
      <c r="AO265" s="142"/>
      <c r="AP265" s="142"/>
      <c r="AQ265" s="142"/>
      <c r="AR265" s="142"/>
      <c r="AS265" s="142"/>
      <c r="AT265" s="142"/>
      <c r="AU265" s="142"/>
      <c r="AV265" s="141"/>
      <c r="AW265" s="141"/>
      <c r="AX265" s="141"/>
      <c r="AY265" s="122"/>
      <c r="AZ265" s="122"/>
      <c r="BA265" s="122"/>
      <c r="BB265" s="141"/>
      <c r="BC265" s="122"/>
      <c r="BD265" s="141"/>
      <c r="BE265" s="142"/>
      <c r="BF265" s="143"/>
      <c r="BG265" s="147"/>
      <c r="BH265" s="143"/>
      <c r="BI265" s="95"/>
      <c r="BJ265" s="121"/>
      <c r="BK265" s="94"/>
      <c r="BL265" s="95"/>
      <c r="BM265" s="145"/>
      <c r="BN265" s="128"/>
      <c r="BO265" s="94"/>
      <c r="BP265" s="42"/>
      <c r="BQ265" s="120"/>
    </row>
    <row r="266" spans="1:69" hidden="1" x14ac:dyDescent="0.3">
      <c r="A266" s="130">
        <v>265</v>
      </c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  <c r="V266" s="141"/>
      <c r="W266" s="141"/>
      <c r="X266" s="141"/>
      <c r="Y266" s="141"/>
      <c r="Z266" s="141"/>
      <c r="AA266" s="141"/>
      <c r="AB266" s="142"/>
      <c r="AC266" s="141"/>
      <c r="AD266" s="141"/>
      <c r="AE266" s="141"/>
      <c r="AF266" s="141"/>
      <c r="AG266" s="141"/>
      <c r="AH266" s="141"/>
      <c r="AI266" s="141"/>
      <c r="AJ266" s="142"/>
      <c r="AK266" s="142"/>
      <c r="AL266" s="141"/>
      <c r="AM266" s="142"/>
      <c r="AN266" s="142"/>
      <c r="AO266" s="142"/>
      <c r="AP266" s="142"/>
      <c r="AQ266" s="142"/>
      <c r="AR266" s="142"/>
      <c r="AS266" s="142"/>
      <c r="AT266" s="142"/>
      <c r="AU266" s="142"/>
      <c r="AV266" s="141"/>
      <c r="AW266" s="141"/>
      <c r="AX266" s="141"/>
      <c r="AY266" s="122"/>
      <c r="AZ266" s="122"/>
      <c r="BA266" s="122"/>
      <c r="BB266" s="141"/>
      <c r="BC266" s="122"/>
      <c r="BD266" s="141"/>
      <c r="BE266" s="142"/>
      <c r="BF266" s="143"/>
      <c r="BG266" s="147"/>
      <c r="BH266" s="143"/>
      <c r="BI266" s="95"/>
      <c r="BJ266" s="121"/>
      <c r="BK266" s="94"/>
      <c r="BL266" s="95"/>
      <c r="BM266" s="145"/>
      <c r="BN266" s="128"/>
      <c r="BO266" s="94"/>
      <c r="BP266" s="42"/>
      <c r="BQ266" s="120"/>
    </row>
    <row r="267" spans="1:69" hidden="1" x14ac:dyDescent="0.3">
      <c r="A267" s="130">
        <v>266</v>
      </c>
      <c r="B267" s="141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1"/>
      <c r="T267" s="141"/>
      <c r="U267" s="141"/>
      <c r="V267" s="141"/>
      <c r="W267" s="141"/>
      <c r="X267" s="141"/>
      <c r="Y267" s="141"/>
      <c r="Z267" s="141"/>
      <c r="AA267" s="141"/>
      <c r="AB267" s="142"/>
      <c r="AC267" s="141"/>
      <c r="AD267" s="141"/>
      <c r="AE267" s="141"/>
      <c r="AF267" s="141"/>
      <c r="AG267" s="141"/>
      <c r="AH267" s="141"/>
      <c r="AI267" s="141"/>
      <c r="AJ267" s="142"/>
      <c r="AK267" s="142"/>
      <c r="AL267" s="141"/>
      <c r="AM267" s="142"/>
      <c r="AN267" s="142"/>
      <c r="AO267" s="142"/>
      <c r="AP267" s="142"/>
      <c r="AQ267" s="142"/>
      <c r="AR267" s="142"/>
      <c r="AS267" s="142"/>
      <c r="AT267" s="142"/>
      <c r="AU267" s="142"/>
      <c r="AV267" s="141"/>
      <c r="AW267" s="141"/>
      <c r="AX267" s="141"/>
      <c r="AY267" s="122"/>
      <c r="AZ267" s="122"/>
      <c r="BA267" s="122"/>
      <c r="BB267" s="141"/>
      <c r="BC267" s="122"/>
      <c r="BD267" s="141"/>
      <c r="BE267" s="142"/>
      <c r="BF267" s="143"/>
      <c r="BG267" s="147"/>
      <c r="BH267" s="143"/>
      <c r="BI267" s="95"/>
      <c r="BJ267" s="121"/>
      <c r="BK267" s="94"/>
      <c r="BL267" s="95"/>
      <c r="BM267" s="145"/>
      <c r="BN267" s="128"/>
      <c r="BO267" s="94"/>
      <c r="BP267" s="42"/>
      <c r="BQ267" s="120"/>
    </row>
    <row r="268" spans="1:69" hidden="1" x14ac:dyDescent="0.3">
      <c r="A268" s="130">
        <v>267</v>
      </c>
      <c r="B268" s="141"/>
      <c r="C268" s="141"/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1"/>
      <c r="Q268" s="141"/>
      <c r="R268" s="141"/>
      <c r="S268" s="141"/>
      <c r="T268" s="141"/>
      <c r="U268" s="141"/>
      <c r="V268" s="141"/>
      <c r="W268" s="141"/>
      <c r="X268" s="141"/>
      <c r="Y268" s="141"/>
      <c r="Z268" s="141"/>
      <c r="AA268" s="141"/>
      <c r="AB268" s="142"/>
      <c r="AC268" s="141"/>
      <c r="AD268" s="141"/>
      <c r="AE268" s="141"/>
      <c r="AF268" s="141"/>
      <c r="AG268" s="141"/>
      <c r="AH268" s="141"/>
      <c r="AI268" s="141"/>
      <c r="AJ268" s="142"/>
      <c r="AK268" s="142"/>
      <c r="AL268" s="141"/>
      <c r="AM268" s="142"/>
      <c r="AN268" s="142"/>
      <c r="AO268" s="142"/>
      <c r="AP268" s="142"/>
      <c r="AQ268" s="142"/>
      <c r="AR268" s="142"/>
      <c r="AS268" s="142"/>
      <c r="AT268" s="142"/>
      <c r="AU268" s="142"/>
      <c r="AV268" s="141"/>
      <c r="AW268" s="141"/>
      <c r="AX268" s="141"/>
      <c r="AY268" s="122"/>
      <c r="AZ268" s="122"/>
      <c r="BA268" s="122"/>
      <c r="BB268" s="141"/>
      <c r="BC268" s="122"/>
      <c r="BD268" s="141"/>
      <c r="BE268" s="142"/>
      <c r="BF268" s="143"/>
      <c r="BG268" s="147"/>
      <c r="BH268" s="143"/>
      <c r="BI268" s="95"/>
      <c r="BJ268" s="121"/>
      <c r="BK268" s="94"/>
      <c r="BL268" s="95"/>
      <c r="BM268" s="145"/>
      <c r="BN268" s="128"/>
      <c r="BO268" s="94"/>
      <c r="BP268" s="42"/>
      <c r="BQ268" s="120"/>
    </row>
    <row r="269" spans="1:69" hidden="1" x14ac:dyDescent="0.3">
      <c r="A269" s="130">
        <v>268</v>
      </c>
      <c r="B269" s="141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1"/>
      <c r="T269" s="141"/>
      <c r="U269" s="141"/>
      <c r="V269" s="141"/>
      <c r="W269" s="141"/>
      <c r="X269" s="141"/>
      <c r="Y269" s="141"/>
      <c r="Z269" s="141"/>
      <c r="AA269" s="141"/>
      <c r="AB269" s="142"/>
      <c r="AC269" s="141"/>
      <c r="AD269" s="141"/>
      <c r="AE269" s="141"/>
      <c r="AF269" s="141"/>
      <c r="AG269" s="141"/>
      <c r="AH269" s="141"/>
      <c r="AI269" s="141"/>
      <c r="AJ269" s="142"/>
      <c r="AK269" s="142"/>
      <c r="AL269" s="141"/>
      <c r="AM269" s="142"/>
      <c r="AN269" s="142"/>
      <c r="AO269" s="142"/>
      <c r="AP269" s="142"/>
      <c r="AQ269" s="142"/>
      <c r="AR269" s="142"/>
      <c r="AS269" s="142"/>
      <c r="AT269" s="142"/>
      <c r="AU269" s="142"/>
      <c r="AV269" s="141"/>
      <c r="AW269" s="141"/>
      <c r="AX269" s="141"/>
      <c r="AY269" s="122"/>
      <c r="AZ269" s="122"/>
      <c r="BA269" s="122"/>
      <c r="BB269" s="141"/>
      <c r="BC269" s="122"/>
      <c r="BD269" s="141"/>
      <c r="BE269" s="142"/>
      <c r="BF269" s="143"/>
      <c r="BG269" s="147"/>
      <c r="BH269" s="143"/>
      <c r="BI269" s="95"/>
      <c r="BJ269" s="121"/>
      <c r="BK269" s="94"/>
      <c r="BL269" s="95"/>
      <c r="BM269" s="145"/>
      <c r="BN269" s="128"/>
      <c r="BO269" s="94"/>
      <c r="BP269" s="42"/>
      <c r="BQ269" s="120"/>
    </row>
    <row r="270" spans="1:69" ht="21.45" hidden="1" customHeight="1" x14ac:dyDescent="0.3">
      <c r="A270" s="130">
        <v>269</v>
      </c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  <c r="V270" s="141"/>
      <c r="W270" s="141"/>
      <c r="X270" s="141"/>
      <c r="Y270" s="141"/>
      <c r="Z270" s="141"/>
      <c r="AA270" s="141"/>
      <c r="AB270" s="142"/>
      <c r="AC270" s="141"/>
      <c r="AD270" s="141"/>
      <c r="AE270" s="141"/>
      <c r="AF270" s="141"/>
      <c r="AG270" s="141"/>
      <c r="AH270" s="141"/>
      <c r="AI270" s="141"/>
      <c r="AJ270" s="142"/>
      <c r="AK270" s="142"/>
      <c r="AL270" s="141"/>
      <c r="AM270" s="142"/>
      <c r="AN270" s="142"/>
      <c r="AO270" s="142"/>
      <c r="AP270" s="142"/>
      <c r="AQ270" s="142"/>
      <c r="AR270" s="142"/>
      <c r="AS270" s="142"/>
      <c r="AT270" s="142"/>
      <c r="AU270" s="142"/>
      <c r="AV270" s="141"/>
      <c r="AW270" s="141"/>
      <c r="AX270" s="141"/>
      <c r="AY270" s="122"/>
      <c r="AZ270" s="122"/>
      <c r="BA270" s="122"/>
      <c r="BB270" s="141"/>
      <c r="BC270" s="122"/>
      <c r="BD270" s="141"/>
      <c r="BE270" s="142"/>
      <c r="BF270" s="143"/>
      <c r="BG270" s="147"/>
      <c r="BH270" s="143"/>
      <c r="BI270" s="95"/>
      <c r="BJ270" s="121"/>
      <c r="BK270" s="94"/>
      <c r="BL270" s="95"/>
      <c r="BM270" s="145"/>
      <c r="BN270" s="128"/>
      <c r="BO270" s="94"/>
      <c r="BP270" s="42"/>
      <c r="BQ270" s="120"/>
    </row>
    <row r="271" spans="1:69" ht="22.95" hidden="1" customHeight="1" x14ac:dyDescent="0.3">
      <c r="A271" s="130">
        <v>270</v>
      </c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1"/>
      <c r="T271" s="141"/>
      <c r="U271" s="141"/>
      <c r="V271" s="141"/>
      <c r="W271" s="141"/>
      <c r="X271" s="141"/>
      <c r="Y271" s="141"/>
      <c r="Z271" s="141"/>
      <c r="AA271" s="141"/>
      <c r="AB271" s="142"/>
      <c r="AC271" s="141"/>
      <c r="AD271" s="141"/>
      <c r="AE271" s="141"/>
      <c r="AF271" s="141"/>
      <c r="AG271" s="141"/>
      <c r="AH271" s="141"/>
      <c r="AI271" s="141"/>
      <c r="AJ271" s="142"/>
      <c r="AK271" s="142"/>
      <c r="AL271" s="141"/>
      <c r="AM271" s="142"/>
      <c r="AN271" s="142"/>
      <c r="AO271" s="142"/>
      <c r="AP271" s="142"/>
      <c r="AQ271" s="142"/>
      <c r="AR271" s="142"/>
      <c r="AS271" s="142"/>
      <c r="AT271" s="142"/>
      <c r="AU271" s="142"/>
      <c r="AV271" s="141"/>
      <c r="AW271" s="141"/>
      <c r="AX271" s="141"/>
      <c r="AY271" s="122"/>
      <c r="AZ271" s="122"/>
      <c r="BA271" s="122"/>
      <c r="BB271" s="141"/>
      <c r="BC271" s="122"/>
      <c r="BD271" s="141"/>
      <c r="BE271" s="142"/>
      <c r="BF271" s="143"/>
      <c r="BG271" s="147"/>
      <c r="BH271" s="143"/>
      <c r="BI271" s="95"/>
      <c r="BJ271" s="121"/>
      <c r="BK271" s="94"/>
      <c r="BL271" s="95"/>
      <c r="BM271" s="145"/>
      <c r="BN271" s="128"/>
      <c r="BO271" s="94"/>
      <c r="BP271" s="42"/>
      <c r="BQ271" s="120"/>
    </row>
    <row r="272" spans="1:69" hidden="1" x14ac:dyDescent="0.3">
      <c r="A272" s="130">
        <v>271</v>
      </c>
      <c r="B272" s="141"/>
      <c r="C272" s="141"/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1"/>
      <c r="Q272" s="141"/>
      <c r="R272" s="141"/>
      <c r="S272" s="141"/>
      <c r="T272" s="141"/>
      <c r="U272" s="141"/>
      <c r="V272" s="141"/>
      <c r="W272" s="141"/>
      <c r="X272" s="141"/>
      <c r="Y272" s="141"/>
      <c r="Z272" s="141"/>
      <c r="AA272" s="141"/>
      <c r="AB272" s="142"/>
      <c r="AC272" s="141"/>
      <c r="AD272" s="141"/>
      <c r="AE272" s="141"/>
      <c r="AF272" s="141"/>
      <c r="AG272" s="141"/>
      <c r="AH272" s="141"/>
      <c r="AI272" s="141"/>
      <c r="AJ272" s="142"/>
      <c r="AK272" s="142"/>
      <c r="AL272" s="141"/>
      <c r="AM272" s="142"/>
      <c r="AN272" s="142"/>
      <c r="AO272" s="142"/>
      <c r="AP272" s="142"/>
      <c r="AQ272" s="142"/>
      <c r="AR272" s="142"/>
      <c r="AS272" s="142"/>
      <c r="AT272" s="142"/>
      <c r="AU272" s="142"/>
      <c r="AV272" s="141"/>
      <c r="AW272" s="141"/>
      <c r="AX272" s="141"/>
      <c r="AY272" s="122"/>
      <c r="AZ272" s="122"/>
      <c r="BA272" s="122"/>
      <c r="BB272" s="141"/>
      <c r="BC272" s="122"/>
      <c r="BD272" s="141"/>
      <c r="BE272" s="142"/>
      <c r="BF272" s="143"/>
      <c r="BG272" s="147"/>
      <c r="BH272" s="143"/>
      <c r="BI272" s="95"/>
      <c r="BJ272" s="121"/>
      <c r="BK272" s="94"/>
      <c r="BL272" s="95"/>
      <c r="BM272" s="96"/>
      <c r="BN272" s="94"/>
      <c r="BO272" s="94"/>
      <c r="BP272" s="42"/>
      <c r="BQ272" s="120"/>
    </row>
    <row r="273" spans="1:69" hidden="1" x14ac:dyDescent="0.3">
      <c r="A273" s="130">
        <v>272</v>
      </c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  <c r="P273" s="141"/>
      <c r="Q273" s="141"/>
      <c r="R273" s="141"/>
      <c r="S273" s="141"/>
      <c r="T273" s="141"/>
      <c r="U273" s="141"/>
      <c r="V273" s="141"/>
      <c r="W273" s="141"/>
      <c r="X273" s="141"/>
      <c r="Y273" s="141"/>
      <c r="Z273" s="141"/>
      <c r="AA273" s="141"/>
      <c r="AB273" s="142"/>
      <c r="AC273" s="141"/>
      <c r="AD273" s="141"/>
      <c r="AE273" s="141"/>
      <c r="AF273" s="141"/>
      <c r="AG273" s="141"/>
      <c r="AH273" s="141"/>
      <c r="AI273" s="141"/>
      <c r="AJ273" s="142"/>
      <c r="AK273" s="142"/>
      <c r="AL273" s="141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1"/>
      <c r="AW273" s="141"/>
      <c r="AX273" s="141"/>
      <c r="AY273" s="122"/>
      <c r="AZ273" s="122"/>
      <c r="BA273" s="122"/>
      <c r="BB273" s="141"/>
      <c r="BC273" s="122"/>
      <c r="BD273" s="141"/>
      <c r="BE273" s="142"/>
      <c r="BF273" s="143"/>
      <c r="BG273" s="147"/>
      <c r="BH273" s="143"/>
      <c r="BI273" s="95"/>
      <c r="BJ273" s="121"/>
      <c r="BK273" s="94"/>
      <c r="BL273" s="95"/>
      <c r="BM273" s="145"/>
      <c r="BN273" s="128"/>
      <c r="BO273" s="94"/>
      <c r="BP273" s="42"/>
      <c r="BQ273" s="120"/>
    </row>
    <row r="274" spans="1:69" ht="22.8" hidden="1" customHeight="1" x14ac:dyDescent="0.3">
      <c r="A274" s="130">
        <v>273</v>
      </c>
      <c r="B274" s="141"/>
      <c r="C274" s="141"/>
      <c r="D274" s="141"/>
      <c r="E274" s="141"/>
      <c r="F274" s="141"/>
      <c r="G274" s="141"/>
      <c r="H274" s="141"/>
      <c r="I274" s="141"/>
      <c r="J274" s="141"/>
      <c r="K274" s="141"/>
      <c r="L274" s="141"/>
      <c r="M274" s="141"/>
      <c r="N274" s="141"/>
      <c r="O274" s="141"/>
      <c r="P274" s="141"/>
      <c r="Q274" s="141"/>
      <c r="R274" s="141"/>
      <c r="S274" s="141"/>
      <c r="T274" s="141"/>
      <c r="U274" s="141"/>
      <c r="V274" s="141"/>
      <c r="W274" s="141"/>
      <c r="X274" s="141"/>
      <c r="Y274" s="141"/>
      <c r="Z274" s="141"/>
      <c r="AA274" s="141"/>
      <c r="AB274" s="142"/>
      <c r="AC274" s="141"/>
      <c r="AD274" s="141"/>
      <c r="AE274" s="141"/>
      <c r="AF274" s="141"/>
      <c r="AG274" s="141"/>
      <c r="AH274" s="141"/>
      <c r="AI274" s="141"/>
      <c r="AJ274" s="142"/>
      <c r="AK274" s="142"/>
      <c r="AL274" s="141"/>
      <c r="AM274" s="142"/>
      <c r="AN274" s="142"/>
      <c r="AO274" s="142"/>
      <c r="AP274" s="142"/>
      <c r="AQ274" s="142"/>
      <c r="AR274" s="142"/>
      <c r="AS274" s="142"/>
      <c r="AT274" s="142"/>
      <c r="AU274" s="142"/>
      <c r="AV274" s="141"/>
      <c r="AW274" s="141"/>
      <c r="AX274" s="141"/>
      <c r="AY274" s="122"/>
      <c r="AZ274" s="122"/>
      <c r="BA274" s="122"/>
      <c r="BB274" s="141"/>
      <c r="BC274" s="122"/>
      <c r="BD274" s="141"/>
      <c r="BE274" s="142"/>
      <c r="BF274" s="143"/>
      <c r="BG274" s="147"/>
      <c r="BH274" s="143"/>
      <c r="BI274" s="95"/>
      <c r="BJ274" s="121"/>
      <c r="BK274" s="94"/>
      <c r="BL274" s="95"/>
      <c r="BM274" s="145"/>
      <c r="BN274" s="128"/>
      <c r="BO274" s="94"/>
      <c r="BP274" s="42"/>
      <c r="BQ274" s="120"/>
    </row>
    <row r="275" spans="1:69" hidden="1" x14ac:dyDescent="0.3">
      <c r="A275" s="130">
        <v>274</v>
      </c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1"/>
      <c r="P275" s="141"/>
      <c r="Q275" s="141"/>
      <c r="R275" s="141"/>
      <c r="S275" s="141"/>
      <c r="T275" s="141"/>
      <c r="U275" s="141"/>
      <c r="V275" s="141"/>
      <c r="W275" s="141"/>
      <c r="X275" s="141"/>
      <c r="Y275" s="141"/>
      <c r="Z275" s="141"/>
      <c r="AA275" s="141"/>
      <c r="AB275" s="142"/>
      <c r="AC275" s="141"/>
      <c r="AD275" s="141"/>
      <c r="AE275" s="141"/>
      <c r="AF275" s="141"/>
      <c r="AG275" s="141"/>
      <c r="AH275" s="141"/>
      <c r="AI275" s="141"/>
      <c r="AJ275" s="142"/>
      <c r="AK275" s="142"/>
      <c r="AL275" s="141"/>
      <c r="AM275" s="142"/>
      <c r="AN275" s="142"/>
      <c r="AO275" s="142"/>
      <c r="AP275" s="142"/>
      <c r="AQ275" s="142"/>
      <c r="AR275" s="142"/>
      <c r="AS275" s="142"/>
      <c r="AT275" s="142"/>
      <c r="AU275" s="142"/>
      <c r="AV275" s="141"/>
      <c r="AW275" s="141"/>
      <c r="AX275" s="141"/>
      <c r="AY275" s="122"/>
      <c r="AZ275" s="122"/>
      <c r="BA275" s="122"/>
      <c r="BB275" s="141"/>
      <c r="BC275" s="122"/>
      <c r="BD275" s="141"/>
      <c r="BE275" s="142"/>
      <c r="BF275" s="143"/>
      <c r="BG275" s="147"/>
      <c r="BH275" s="143"/>
      <c r="BI275" s="95"/>
      <c r="BJ275" s="121"/>
      <c r="BK275" s="94"/>
      <c r="BL275" s="95"/>
      <c r="BM275" s="145"/>
      <c r="BN275" s="128"/>
      <c r="BO275" s="94"/>
      <c r="BP275" s="42"/>
      <c r="BQ275" s="120"/>
    </row>
    <row r="276" spans="1:69" hidden="1" x14ac:dyDescent="0.3">
      <c r="A276" s="130">
        <v>275</v>
      </c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1"/>
      <c r="Q276" s="141"/>
      <c r="R276" s="141"/>
      <c r="S276" s="141"/>
      <c r="T276" s="141"/>
      <c r="U276" s="141"/>
      <c r="V276" s="141"/>
      <c r="W276" s="141"/>
      <c r="X276" s="141"/>
      <c r="Y276" s="141"/>
      <c r="Z276" s="141"/>
      <c r="AA276" s="141"/>
      <c r="AB276" s="142"/>
      <c r="AC276" s="141"/>
      <c r="AD276" s="141"/>
      <c r="AE276" s="141"/>
      <c r="AF276" s="141"/>
      <c r="AG276" s="141"/>
      <c r="AH276" s="141"/>
      <c r="AI276" s="141"/>
      <c r="AJ276" s="142"/>
      <c r="AK276" s="142"/>
      <c r="AL276" s="141"/>
      <c r="AM276" s="142"/>
      <c r="AN276" s="142"/>
      <c r="AO276" s="142"/>
      <c r="AP276" s="142"/>
      <c r="AQ276" s="142"/>
      <c r="AR276" s="142"/>
      <c r="AS276" s="142"/>
      <c r="AT276" s="142"/>
      <c r="AU276" s="142"/>
      <c r="AV276" s="141"/>
      <c r="AW276" s="141"/>
      <c r="AX276" s="141"/>
      <c r="AY276" s="122"/>
      <c r="AZ276" s="122"/>
      <c r="BA276" s="122"/>
      <c r="BB276" s="141"/>
      <c r="BC276" s="122"/>
      <c r="BD276" s="141"/>
      <c r="BE276" s="142"/>
      <c r="BF276" s="143"/>
      <c r="BG276" s="147"/>
      <c r="BH276" s="143"/>
      <c r="BI276" s="95"/>
      <c r="BJ276" s="121"/>
      <c r="BK276" s="94"/>
      <c r="BL276" s="95"/>
      <c r="BM276" s="145"/>
      <c r="BN276" s="128"/>
      <c r="BO276" s="94"/>
      <c r="BP276" s="42"/>
      <c r="BQ276" s="120"/>
    </row>
    <row r="277" spans="1:69" hidden="1" x14ac:dyDescent="0.3">
      <c r="A277" s="130">
        <v>276</v>
      </c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  <c r="V277" s="141"/>
      <c r="W277" s="141"/>
      <c r="X277" s="141"/>
      <c r="Y277" s="141"/>
      <c r="Z277" s="141"/>
      <c r="AA277" s="141"/>
      <c r="AB277" s="142"/>
      <c r="AC277" s="141"/>
      <c r="AD277" s="141"/>
      <c r="AE277" s="141"/>
      <c r="AF277" s="141"/>
      <c r="AG277" s="141"/>
      <c r="AH277" s="141"/>
      <c r="AI277" s="141"/>
      <c r="AJ277" s="142"/>
      <c r="AK277" s="142"/>
      <c r="AL277" s="141"/>
      <c r="AM277" s="142"/>
      <c r="AN277" s="142"/>
      <c r="AO277" s="142"/>
      <c r="AP277" s="142"/>
      <c r="AQ277" s="142"/>
      <c r="AR277" s="142"/>
      <c r="AS277" s="142"/>
      <c r="AT277" s="142"/>
      <c r="AU277" s="142"/>
      <c r="AV277" s="141"/>
      <c r="AW277" s="141"/>
      <c r="AX277" s="141"/>
      <c r="AY277" s="122"/>
      <c r="AZ277" s="122"/>
      <c r="BA277" s="122"/>
      <c r="BB277" s="141"/>
      <c r="BC277" s="122"/>
      <c r="BD277" s="141"/>
      <c r="BE277" s="142"/>
      <c r="BF277" s="143"/>
      <c r="BG277" s="147"/>
      <c r="BH277" s="143"/>
      <c r="BI277" s="95"/>
      <c r="BJ277" s="121"/>
      <c r="BK277" s="94"/>
      <c r="BL277" s="95"/>
      <c r="BM277" s="96"/>
      <c r="BN277" s="94"/>
      <c r="BO277" s="94"/>
      <c r="BP277" s="42"/>
      <c r="BQ277" s="120"/>
    </row>
    <row r="278" spans="1:69" ht="21" hidden="1" customHeight="1" x14ac:dyDescent="0.3">
      <c r="A278" s="130">
        <v>277</v>
      </c>
      <c r="B278" s="141"/>
      <c r="C278" s="141"/>
      <c r="D278" s="141"/>
      <c r="E278" s="141"/>
      <c r="F278" s="141"/>
      <c r="G278" s="141"/>
      <c r="H278" s="141"/>
      <c r="I278" s="141"/>
      <c r="J278" s="141"/>
      <c r="K278" s="141"/>
      <c r="L278" s="141"/>
      <c r="M278" s="141"/>
      <c r="N278" s="141"/>
      <c r="O278" s="141"/>
      <c r="P278" s="141"/>
      <c r="Q278" s="141"/>
      <c r="R278" s="141"/>
      <c r="S278" s="141"/>
      <c r="T278" s="141"/>
      <c r="U278" s="141"/>
      <c r="V278" s="141"/>
      <c r="W278" s="141"/>
      <c r="X278" s="141"/>
      <c r="Y278" s="141"/>
      <c r="Z278" s="141"/>
      <c r="AA278" s="141"/>
      <c r="AB278" s="142"/>
      <c r="AC278" s="141"/>
      <c r="AD278" s="141"/>
      <c r="AE278" s="141"/>
      <c r="AF278" s="141"/>
      <c r="AG278" s="141"/>
      <c r="AH278" s="141"/>
      <c r="AI278" s="141"/>
      <c r="AJ278" s="142"/>
      <c r="AK278" s="142"/>
      <c r="AL278" s="141"/>
      <c r="AM278" s="142"/>
      <c r="AN278" s="142"/>
      <c r="AO278" s="142"/>
      <c r="AP278" s="142"/>
      <c r="AQ278" s="142"/>
      <c r="AR278" s="142"/>
      <c r="AS278" s="142"/>
      <c r="AT278" s="142"/>
      <c r="AU278" s="142"/>
      <c r="AV278" s="141"/>
      <c r="AW278" s="141"/>
      <c r="AX278" s="141"/>
      <c r="AY278" s="122"/>
      <c r="AZ278" s="122"/>
      <c r="BA278" s="122"/>
      <c r="BB278" s="141"/>
      <c r="BC278" s="122"/>
      <c r="BD278" s="141"/>
      <c r="BE278" s="142"/>
      <c r="BF278" s="143"/>
      <c r="BG278" s="147"/>
      <c r="BH278" s="143"/>
      <c r="BI278" s="95"/>
      <c r="BJ278" s="121"/>
      <c r="BK278" s="94"/>
      <c r="BL278" s="95"/>
      <c r="BM278" s="96"/>
      <c r="BN278" s="94"/>
      <c r="BO278" s="94"/>
      <c r="BP278" s="42"/>
      <c r="BQ278" s="120"/>
    </row>
    <row r="279" spans="1:69" ht="20.55" hidden="1" customHeight="1" x14ac:dyDescent="0.3">
      <c r="A279" s="130">
        <v>278</v>
      </c>
      <c r="B279" s="141"/>
      <c r="C279" s="141"/>
      <c r="D279" s="141"/>
      <c r="E279" s="141"/>
      <c r="F279" s="141"/>
      <c r="G279" s="141"/>
      <c r="H279" s="141"/>
      <c r="I279" s="141"/>
      <c r="J279" s="141"/>
      <c r="K279" s="141"/>
      <c r="L279" s="141"/>
      <c r="M279" s="141"/>
      <c r="N279" s="141"/>
      <c r="O279" s="141"/>
      <c r="P279" s="141"/>
      <c r="Q279" s="141"/>
      <c r="R279" s="141"/>
      <c r="S279" s="141"/>
      <c r="T279" s="141"/>
      <c r="U279" s="141"/>
      <c r="V279" s="141"/>
      <c r="W279" s="141"/>
      <c r="X279" s="141"/>
      <c r="Y279" s="141"/>
      <c r="Z279" s="141"/>
      <c r="AA279" s="141"/>
      <c r="AB279" s="142"/>
      <c r="AC279" s="141"/>
      <c r="AD279" s="141"/>
      <c r="AE279" s="141"/>
      <c r="AF279" s="141"/>
      <c r="AG279" s="141"/>
      <c r="AH279" s="141"/>
      <c r="AI279" s="141"/>
      <c r="AJ279" s="142"/>
      <c r="AK279" s="142"/>
      <c r="AL279" s="141"/>
      <c r="AM279" s="142"/>
      <c r="AN279" s="142"/>
      <c r="AO279" s="142"/>
      <c r="AP279" s="142"/>
      <c r="AQ279" s="142"/>
      <c r="AR279" s="142"/>
      <c r="AS279" s="142"/>
      <c r="AT279" s="142"/>
      <c r="AU279" s="142"/>
      <c r="AV279" s="141"/>
      <c r="AW279" s="141"/>
      <c r="AX279" s="141"/>
      <c r="AY279" s="122"/>
      <c r="AZ279" s="122"/>
      <c r="BA279" s="122"/>
      <c r="BB279" s="141"/>
      <c r="BC279" s="122"/>
      <c r="BD279" s="141"/>
      <c r="BE279" s="142"/>
      <c r="BF279" s="143"/>
      <c r="BG279" s="147"/>
      <c r="BH279" s="143"/>
      <c r="BI279" s="95"/>
      <c r="BJ279" s="121"/>
      <c r="BK279" s="94"/>
      <c r="BL279" s="95"/>
      <c r="BM279" s="96"/>
      <c r="BN279" s="94"/>
      <c r="BO279" s="94"/>
      <c r="BP279" s="42"/>
      <c r="BQ279" s="120"/>
    </row>
    <row r="280" spans="1:69" ht="19.5" hidden="1" customHeight="1" x14ac:dyDescent="0.3">
      <c r="A280" s="130">
        <v>279</v>
      </c>
      <c r="B280" s="138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40"/>
      <c r="Z280" s="138"/>
      <c r="AA280" s="138"/>
      <c r="AB280" s="139"/>
      <c r="AC280" s="138"/>
      <c r="AD280" s="138"/>
      <c r="AE280" s="138"/>
      <c r="AF280" s="138"/>
      <c r="AG280" s="138"/>
      <c r="AH280" s="138"/>
      <c r="AI280" s="138"/>
      <c r="AJ280" s="139"/>
      <c r="AK280" s="139"/>
      <c r="AL280" s="138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38"/>
      <c r="AW280" s="138"/>
      <c r="AX280" s="122"/>
      <c r="AY280" s="122"/>
      <c r="AZ280" s="122"/>
      <c r="BA280" s="122"/>
      <c r="BB280" s="138"/>
      <c r="BC280" s="122"/>
      <c r="BD280" s="143"/>
      <c r="BE280" s="139"/>
      <c r="BF280" s="143"/>
      <c r="BG280" s="147"/>
      <c r="BH280" s="90"/>
      <c r="BI280" s="95"/>
      <c r="BJ280" s="146"/>
      <c r="BK280" s="94"/>
      <c r="BL280" s="95"/>
      <c r="BM280" s="96"/>
      <c r="BN280" s="94"/>
      <c r="BO280" s="94"/>
      <c r="BP280" s="42"/>
      <c r="BQ280" s="120"/>
    </row>
    <row r="281" spans="1:69" ht="20.55" hidden="1" customHeight="1" x14ac:dyDescent="0.3">
      <c r="A281" s="130">
        <v>280</v>
      </c>
      <c r="B281" s="138"/>
      <c r="C281" s="138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40"/>
      <c r="Z281" s="138"/>
      <c r="AA281" s="138"/>
      <c r="AB281" s="139"/>
      <c r="AC281" s="138"/>
      <c r="AD281" s="138"/>
      <c r="AE281" s="138"/>
      <c r="AF281" s="138"/>
      <c r="AG281" s="138"/>
      <c r="AH281" s="138"/>
      <c r="AI281" s="138"/>
      <c r="AJ281" s="139"/>
      <c r="AK281" s="139"/>
      <c r="AL281" s="138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38"/>
      <c r="AW281" s="138"/>
      <c r="AX281" s="122"/>
      <c r="AY281" s="122"/>
      <c r="AZ281" s="122"/>
      <c r="BA281" s="122"/>
      <c r="BB281" s="138"/>
      <c r="BC281" s="122"/>
      <c r="BD281" s="143"/>
      <c r="BE281" s="139"/>
      <c r="BF281" s="143"/>
      <c r="BG281" s="147"/>
      <c r="BH281" s="90"/>
      <c r="BI281" s="95"/>
      <c r="BJ281" s="146"/>
      <c r="BK281" s="94"/>
      <c r="BL281" s="95"/>
      <c r="BM281" s="96"/>
      <c r="BN281" s="94"/>
      <c r="BO281" s="94"/>
      <c r="BP281" s="42"/>
      <c r="BQ281" s="120"/>
    </row>
    <row r="282" spans="1:69" ht="21.45" hidden="1" customHeight="1" x14ac:dyDescent="0.3">
      <c r="A282" s="130">
        <v>281</v>
      </c>
      <c r="B282" s="138"/>
      <c r="C282" s="138"/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40"/>
      <c r="Z282" s="138"/>
      <c r="AA282" s="138"/>
      <c r="AB282" s="139"/>
      <c r="AC282" s="138"/>
      <c r="AD282" s="138"/>
      <c r="AE282" s="138"/>
      <c r="AF282" s="138"/>
      <c r="AG282" s="138"/>
      <c r="AH282" s="138"/>
      <c r="AI282" s="138"/>
      <c r="AJ282" s="139"/>
      <c r="AK282" s="139"/>
      <c r="AL282" s="138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38"/>
      <c r="AW282" s="138"/>
      <c r="AX282" s="122"/>
      <c r="AY282" s="122"/>
      <c r="AZ282" s="122"/>
      <c r="BA282" s="122"/>
      <c r="BB282" s="138"/>
      <c r="BC282" s="122"/>
      <c r="BD282" s="143"/>
      <c r="BE282" s="139"/>
      <c r="BF282" s="143"/>
      <c r="BG282" s="147"/>
      <c r="BH282" s="90"/>
      <c r="BI282" s="95"/>
      <c r="BJ282" s="146"/>
      <c r="BK282" s="94"/>
      <c r="BL282" s="95"/>
      <c r="BM282" s="96"/>
      <c r="BN282" s="94"/>
      <c r="BO282" s="94"/>
      <c r="BP282" s="42"/>
      <c r="BQ282" s="120"/>
    </row>
    <row r="283" spans="1:69" ht="22.05" hidden="1" customHeight="1" x14ac:dyDescent="0.3">
      <c r="A283" s="130">
        <v>282</v>
      </c>
      <c r="B283" s="138"/>
      <c r="C283" s="138"/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40"/>
      <c r="Z283" s="138"/>
      <c r="AA283" s="138"/>
      <c r="AB283" s="139"/>
      <c r="AC283" s="138"/>
      <c r="AD283" s="138"/>
      <c r="AE283" s="138"/>
      <c r="AF283" s="138"/>
      <c r="AG283" s="138"/>
      <c r="AH283" s="138"/>
      <c r="AI283" s="138"/>
      <c r="AJ283" s="139"/>
      <c r="AK283" s="139"/>
      <c r="AL283" s="138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38"/>
      <c r="AW283" s="138"/>
      <c r="AX283" s="122"/>
      <c r="AY283" s="122"/>
      <c r="AZ283" s="122"/>
      <c r="BA283" s="122"/>
      <c r="BB283" s="138"/>
      <c r="BC283" s="122"/>
      <c r="BD283" s="143"/>
      <c r="BE283" s="139"/>
      <c r="BF283" s="143"/>
      <c r="BG283" s="147"/>
      <c r="BH283" s="90"/>
      <c r="BI283" s="95"/>
      <c r="BJ283" s="146"/>
      <c r="BK283" s="94"/>
      <c r="BL283" s="95"/>
      <c r="BM283" s="96"/>
      <c r="BN283" s="94"/>
      <c r="BO283" s="94"/>
      <c r="BP283" s="42"/>
      <c r="BQ283" s="120"/>
    </row>
    <row r="284" spans="1:69" hidden="1" x14ac:dyDescent="0.3">
      <c r="A284" s="130">
        <v>283</v>
      </c>
      <c r="B284" s="138"/>
      <c r="C284" s="138"/>
      <c r="D284" s="138"/>
      <c r="E284" s="138"/>
      <c r="F284" s="138"/>
      <c r="G284" s="138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8"/>
      <c r="T284" s="138"/>
      <c r="U284" s="138"/>
      <c r="V284" s="138"/>
      <c r="W284" s="138"/>
      <c r="X284" s="138"/>
      <c r="Y284" s="140"/>
      <c r="Z284" s="138"/>
      <c r="AA284" s="138"/>
      <c r="AB284" s="139"/>
      <c r="AC284" s="138"/>
      <c r="AD284" s="138"/>
      <c r="AE284" s="138"/>
      <c r="AF284" s="138"/>
      <c r="AG284" s="138"/>
      <c r="AH284" s="138"/>
      <c r="AI284" s="138"/>
      <c r="AJ284" s="139"/>
      <c r="AK284" s="139"/>
      <c r="AL284" s="138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38"/>
      <c r="AW284" s="138"/>
      <c r="AX284" s="122"/>
      <c r="AY284" s="122"/>
      <c r="AZ284" s="122"/>
      <c r="BA284" s="122"/>
      <c r="BB284" s="138"/>
      <c r="BC284" s="122"/>
      <c r="BD284" s="143"/>
      <c r="BE284" s="139"/>
      <c r="BF284" s="143"/>
      <c r="BG284" s="147"/>
      <c r="BH284" s="90"/>
      <c r="BI284" s="95"/>
      <c r="BJ284" s="146"/>
      <c r="BK284" s="94"/>
      <c r="BL284" s="95"/>
      <c r="BM284" s="96"/>
      <c r="BN284" s="94"/>
      <c r="BO284" s="94"/>
      <c r="BP284" s="42"/>
      <c r="BQ284" s="120"/>
    </row>
    <row r="285" spans="1:69" hidden="1" x14ac:dyDescent="0.3">
      <c r="A285" s="130">
        <v>284</v>
      </c>
      <c r="B285" s="138"/>
      <c r="C285" s="138"/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40"/>
      <c r="Z285" s="138"/>
      <c r="AA285" s="138"/>
      <c r="AB285" s="139"/>
      <c r="AC285" s="138"/>
      <c r="AD285" s="138"/>
      <c r="AE285" s="138"/>
      <c r="AF285" s="138"/>
      <c r="AG285" s="138"/>
      <c r="AH285" s="138"/>
      <c r="AI285" s="138"/>
      <c r="AJ285" s="139"/>
      <c r="AK285" s="139"/>
      <c r="AL285" s="138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38"/>
      <c r="AW285" s="138"/>
      <c r="AX285" s="122"/>
      <c r="AY285" s="122"/>
      <c r="AZ285" s="122"/>
      <c r="BA285" s="122"/>
      <c r="BB285" s="138"/>
      <c r="BC285" s="122"/>
      <c r="BD285" s="143"/>
      <c r="BE285" s="139"/>
      <c r="BF285" s="143"/>
      <c r="BG285" s="147"/>
      <c r="BH285" s="90"/>
      <c r="BI285" s="95"/>
      <c r="BJ285" s="146"/>
      <c r="BK285" s="94"/>
      <c r="BL285" s="95"/>
      <c r="BM285" s="96"/>
      <c r="BN285" s="94"/>
      <c r="BO285" s="94"/>
      <c r="BP285" s="42"/>
      <c r="BQ285" s="120"/>
    </row>
    <row r="286" spans="1:69" ht="18" hidden="1" customHeight="1" x14ac:dyDescent="0.3">
      <c r="A286" s="130">
        <v>285</v>
      </c>
      <c r="B286" s="138"/>
      <c r="C286" s="138"/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40"/>
      <c r="Z286" s="138"/>
      <c r="AA286" s="138"/>
      <c r="AB286" s="139"/>
      <c r="AC286" s="138"/>
      <c r="AD286" s="138"/>
      <c r="AE286" s="138"/>
      <c r="AF286" s="138"/>
      <c r="AG286" s="138"/>
      <c r="AH286" s="138"/>
      <c r="AI286" s="138"/>
      <c r="AJ286" s="139"/>
      <c r="AK286" s="139"/>
      <c r="AL286" s="138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38"/>
      <c r="AW286" s="138"/>
      <c r="AX286" s="122"/>
      <c r="AY286" s="122"/>
      <c r="AZ286" s="122"/>
      <c r="BA286" s="122"/>
      <c r="BB286" s="138"/>
      <c r="BC286" s="122"/>
      <c r="BD286" s="143"/>
      <c r="BE286" s="139"/>
      <c r="BF286" s="143"/>
      <c r="BG286" s="147"/>
      <c r="BH286" s="90"/>
      <c r="BI286" s="95"/>
      <c r="BJ286" s="146"/>
      <c r="BK286" s="94"/>
      <c r="BL286" s="95"/>
      <c r="BM286" s="96"/>
      <c r="BN286" s="94"/>
      <c r="BO286" s="94"/>
      <c r="BP286" s="42"/>
      <c r="BQ286" s="120"/>
    </row>
    <row r="287" spans="1:69" ht="19.05" hidden="1" customHeight="1" x14ac:dyDescent="0.3">
      <c r="A287" s="130">
        <v>286</v>
      </c>
      <c r="B287" s="138"/>
      <c r="C287" s="138"/>
      <c r="D287" s="138"/>
      <c r="E287" s="138"/>
      <c r="F287" s="138"/>
      <c r="G287" s="138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8"/>
      <c r="T287" s="138"/>
      <c r="U287" s="138"/>
      <c r="V287" s="138"/>
      <c r="W287" s="138"/>
      <c r="X287" s="138"/>
      <c r="Y287" s="140"/>
      <c r="Z287" s="138"/>
      <c r="AA287" s="138"/>
      <c r="AB287" s="139"/>
      <c r="AC287" s="138"/>
      <c r="AD287" s="138"/>
      <c r="AE287" s="138"/>
      <c r="AF287" s="138"/>
      <c r="AG287" s="138"/>
      <c r="AH287" s="138"/>
      <c r="AI287" s="138"/>
      <c r="AJ287" s="139"/>
      <c r="AK287" s="139"/>
      <c r="AL287" s="138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8"/>
      <c r="AW287" s="138"/>
      <c r="AX287" s="122"/>
      <c r="AY287" s="122"/>
      <c r="AZ287" s="122"/>
      <c r="BA287" s="122"/>
      <c r="BB287" s="138"/>
      <c r="BC287" s="122"/>
      <c r="BD287" s="143"/>
      <c r="BE287" s="139"/>
      <c r="BF287" s="143"/>
      <c r="BG287" s="147"/>
      <c r="BH287" s="90"/>
      <c r="BI287" s="95"/>
      <c r="BJ287" s="146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0">
        <v>287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43"/>
      <c r="BE288" s="153"/>
      <c r="BF288" s="143"/>
      <c r="BG288" s="122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idden="1" x14ac:dyDescent="0.3">
      <c r="A289" s="130">
        <v>288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43"/>
      <c r="BE289" s="153"/>
      <c r="BF289" s="143"/>
      <c r="BG289" s="122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">
      <c r="A290" s="130">
        <v>289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43"/>
      <c r="BE290" s="153"/>
      <c r="BF290" s="143"/>
      <c r="BG290" s="122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0">
        <v>290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43"/>
      <c r="BE291" s="153"/>
      <c r="BF291" s="143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0">
        <v>291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43"/>
      <c r="BE292" s="153"/>
      <c r="BF292" s="143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0">
        <v>292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0">
        <v>293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0">
        <v>294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0">
        <v>295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0">
        <v>296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0">
        <v>297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0">
        <v>298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0">
        <v>299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34.200000000000003" hidden="1" customHeight="1" x14ac:dyDescent="0.3">
      <c r="A301" s="130">
        <v>300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0">
        <v>301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2.8" hidden="1" customHeight="1" x14ac:dyDescent="0.3">
      <c r="A303" s="130">
        <v>302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0">
        <v>303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0">
        <v>304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idden="1" x14ac:dyDescent="0.3">
      <c r="A306" s="130">
        <v>305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">
      <c r="A307" s="130">
        <v>306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34.200000000000003" hidden="1" customHeight="1" x14ac:dyDescent="0.3">
      <c r="A308" s="130">
        <v>307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0">
        <v>308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0">
        <v>309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">
      <c r="A311" s="130">
        <v>310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0">
        <v>311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0">
        <v>312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34.200000000000003" hidden="1" customHeight="1" x14ac:dyDescent="0.3">
      <c r="A314" s="130">
        <v>313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2.8" hidden="1" customHeight="1" x14ac:dyDescent="0.3">
      <c r="A315" s="130">
        <v>314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0">
        <v>315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idden="1" x14ac:dyDescent="0.3">
      <c r="A317" s="130">
        <v>316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">
      <c r="A318" s="130">
        <v>317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0">
        <v>318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8" hidden="1" customHeight="1" x14ac:dyDescent="0.3">
      <c r="A320" s="130">
        <v>319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0">
        <v>320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0">
        <v>321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">
      <c r="A323" s="130">
        <v>322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0">
        <v>323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0">
        <v>324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0">
        <v>325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0">
        <v>326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0">
        <v>327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0">
        <v>328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8" hidden="1" customHeight="1" x14ac:dyDescent="0.3">
      <c r="A330" s="130">
        <v>329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8" hidden="1" customHeight="1" x14ac:dyDescent="0.3">
      <c r="A331" s="130">
        <v>330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0">
        <v>331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0">
        <v>332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0">
        <v>333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8" hidden="1" customHeight="1" x14ac:dyDescent="0.3">
      <c r="A335" s="130">
        <v>334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0">
        <v>335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0">
        <v>336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0">
        <v>337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0">
        <v>338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idden="1" x14ac:dyDescent="0.3">
      <c r="A340" s="130">
        <v>339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0">
        <v>340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0">
        <v>341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8" hidden="1" customHeight="1" x14ac:dyDescent="0.3">
      <c r="A343" s="130">
        <v>342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0">
        <v>343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0">
        <v>344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idden="1" x14ac:dyDescent="0.3">
      <c r="A346" s="130">
        <v>345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idden="1" x14ac:dyDescent="0.3">
      <c r="A347" s="130">
        <v>346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">
      <c r="A348" s="130">
        <v>347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0">
        <v>348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0">
        <v>349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2.8" hidden="1" customHeight="1" x14ac:dyDescent="0.3">
      <c r="A351" s="130">
        <v>350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2.8" hidden="1" customHeight="1" x14ac:dyDescent="0.3">
      <c r="A352" s="130">
        <v>351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8" hidden="1" customHeight="1" x14ac:dyDescent="0.3">
      <c r="A353" s="130">
        <v>352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0">
        <v>353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0">
        <v>354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0">
        <v>355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idden="1" x14ac:dyDescent="0.3">
      <c r="A357" s="130">
        <v>356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idden="1" x14ac:dyDescent="0.3">
      <c r="A358" s="130">
        <v>357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">
      <c r="A359" s="130">
        <v>358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0">
        <v>359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8" hidden="1" customHeight="1" x14ac:dyDescent="0.3">
      <c r="A361" s="130">
        <v>360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8" hidden="1" customHeight="1" x14ac:dyDescent="0.3">
      <c r="A362" s="130">
        <v>361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8" hidden="1" customHeight="1" x14ac:dyDescent="0.3">
      <c r="A363" s="130">
        <v>362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idden="1" x14ac:dyDescent="0.3">
      <c r="A364" s="130">
        <v>363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0">
        <v>364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0">
        <v>365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8" hidden="1" customHeight="1" x14ac:dyDescent="0.3">
      <c r="A367" s="130">
        <v>366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0">
        <v>367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0">
        <v>368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idden="1" x14ac:dyDescent="0.3">
      <c r="A370" s="130">
        <v>369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0">
        <v>370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0">
        <v>371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8" hidden="1" customHeight="1" x14ac:dyDescent="0.3">
      <c r="A373" s="130">
        <v>372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0">
        <v>373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0">
        <v>374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idden="1" x14ac:dyDescent="0.3">
      <c r="A376" s="130">
        <v>375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idden="1" x14ac:dyDescent="0.3">
      <c r="A377" s="130">
        <v>376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">
      <c r="A378" s="130">
        <v>377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0">
        <v>378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0">
        <v>379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0">
        <v>380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0">
        <v>381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0">
        <v>382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0">
        <v>383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0">
        <v>384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8" hidden="1" customHeight="1" x14ac:dyDescent="0.3">
      <c r="A386" s="130">
        <v>385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0">
        <v>386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0">
        <v>387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">
      <c r="A389" s="130">
        <v>388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8" hidden="1" customHeight="1" x14ac:dyDescent="0.3">
      <c r="A390" s="130">
        <v>389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8" hidden="1" customHeight="1" x14ac:dyDescent="0.3">
      <c r="A391" s="130">
        <v>390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8" hidden="1" customHeight="1" x14ac:dyDescent="0.3">
      <c r="A392" s="130">
        <v>391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0">
        <v>392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0">
        <v>393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0">
        <v>394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0">
        <v>395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0">
        <v>396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idden="1" x14ac:dyDescent="0.3">
      <c r="A398" s="130">
        <v>397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idden="1" x14ac:dyDescent="0.3">
      <c r="A399" s="130">
        <v>398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">
      <c r="A400" s="130">
        <v>399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0">
        <v>400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0">
        <v>401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2.8" hidden="1" customHeight="1" x14ac:dyDescent="0.3">
      <c r="A403" s="130">
        <v>402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2.8" hidden="1" customHeight="1" x14ac:dyDescent="0.3">
      <c r="A404" s="130">
        <v>403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8" hidden="1" customHeight="1" x14ac:dyDescent="0.3">
      <c r="A405" s="130">
        <v>404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0">
        <v>405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0">
        <v>406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0">
        <v>407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0">
        <v>408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0">
        <v>409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0">
        <v>410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0">
        <v>411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idden="1" x14ac:dyDescent="0.3">
      <c r="A413" s="130">
        <v>412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idden="1" x14ac:dyDescent="0.3">
      <c r="A414" s="130">
        <v>413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0">
        <v>414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2.8" hidden="1" customHeight="1" x14ac:dyDescent="0.3">
      <c r="A416" s="130">
        <v>415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8" hidden="1" customHeight="1" x14ac:dyDescent="0.3">
      <c r="A417" s="130">
        <v>416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0">
        <v>417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0">
        <v>418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0">
        <v>419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0">
        <v>420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0">
        <v>421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idden="1" x14ac:dyDescent="0.3">
      <c r="A423" s="130">
        <v>422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idden="1" x14ac:dyDescent="0.3">
      <c r="A424" s="130">
        <v>423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">
      <c r="A425" s="130">
        <v>424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0">
        <v>425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0">
        <v>426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0">
        <v>427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0">
        <v>428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0">
        <v>429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0">
        <v>430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0">
        <v>431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0">
        <v>432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0">
        <v>433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0">
        <v>434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0">
        <v>435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0">
        <v>436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0">
        <v>437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0">
        <v>438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0">
        <v>439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0">
        <v>440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0">
        <v>441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0">
        <v>442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0">
        <v>443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0">
        <v>444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0">
        <v>445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0">
        <v>446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0">
        <v>447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0">
        <v>448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0">
        <v>449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0">
        <v>450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0">
        <v>451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0">
        <v>452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0">
        <v>453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0">
        <v>454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0">
        <v>455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8" hidden="1" customHeight="1" x14ac:dyDescent="0.3">
      <c r="A457" s="130">
        <v>456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0">
        <v>457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0">
        <v>458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">
      <c r="A460" s="130">
        <v>459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0">
        <v>460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0">
        <v>461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0">
        <v>462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0">
        <v>463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0">
        <v>464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0">
        <v>465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0">
        <v>466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0">
        <v>467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8" hidden="1" customHeight="1" x14ac:dyDescent="0.3">
      <c r="A469" s="130">
        <v>468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8" hidden="1" customHeight="1" x14ac:dyDescent="0.3">
      <c r="A470" s="130">
        <v>469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8" hidden="1" customHeight="1" x14ac:dyDescent="0.3">
      <c r="A471" s="130">
        <v>470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0">
        <v>471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0">
        <v>472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0">
        <v>473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0">
        <v>474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0">
        <v>475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0">
        <v>476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0">
        <v>477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0">
        <v>478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0">
        <v>479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0">
        <v>480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0">
        <v>481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idden="1" x14ac:dyDescent="0.3">
      <c r="A483" s="130">
        <v>482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idden="1" x14ac:dyDescent="0.3">
      <c r="A484" s="130">
        <v>483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">
      <c r="A485" s="130">
        <v>484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0">
        <v>485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2.8" hidden="1" customHeight="1" x14ac:dyDescent="0.3">
      <c r="A487" s="130">
        <v>486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0">
        <v>487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0">
        <v>488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0">
        <v>489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0">
        <v>490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8" hidden="1" customHeight="1" x14ac:dyDescent="0.3">
      <c r="A492" s="130">
        <v>491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0">
        <v>492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8" hidden="1" customHeight="1" x14ac:dyDescent="0.3">
      <c r="A494" s="130">
        <v>493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0">
        <v>494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0">
        <v>495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0">
        <v>496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idden="1" x14ac:dyDescent="0.3">
      <c r="A498" s="130">
        <v>497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0">
        <v>498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">
      <c r="A500" s="130">
        <v>499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8" hidden="1" customHeight="1" x14ac:dyDescent="0.3">
      <c r="A501" s="130">
        <v>500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">
      <c r="A502" s="130">
        <v>501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0">
        <v>502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">
      <c r="A504" s="130">
        <v>503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0">
        <v>504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0">
        <v>505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0">
        <v>506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0">
        <v>507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0">
        <v>508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2.8" hidden="1" customHeight="1" x14ac:dyDescent="0.3">
      <c r="A510" s="130">
        <v>509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2.8" hidden="1" customHeight="1" x14ac:dyDescent="0.3">
      <c r="A511" s="130">
        <v>510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0">
        <v>511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0">
        <v>512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0">
        <v>513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0">
        <v>514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idden="1" x14ac:dyDescent="0.3">
      <c r="A516" s="130">
        <v>515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">
      <c r="A517" s="130">
        <v>516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0">
        <v>517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0">
        <v>518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0">
        <v>519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0">
        <v>520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0">
        <v>521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0">
        <v>522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0">
        <v>523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0">
        <v>524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0">
        <v>525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0">
        <v>526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0">
        <v>527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0">
        <v>528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0">
        <v>529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0">
        <v>530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0">
        <v>531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0">
        <v>532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2.8" hidden="1" customHeight="1" x14ac:dyDescent="0.3">
      <c r="A534" s="130">
        <v>533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2.8" hidden="1" customHeight="1" x14ac:dyDescent="0.3">
      <c r="A535" s="130">
        <v>534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0">
        <v>535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idden="1" x14ac:dyDescent="0.3">
      <c r="A537" s="130">
        <v>536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">
      <c r="A538" s="130">
        <v>537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0">
        <v>538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0">
        <v>539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0">
        <v>540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0">
        <v>541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0">
        <v>542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2.8" hidden="1" customHeight="1" x14ac:dyDescent="0.3">
      <c r="A544" s="130">
        <v>543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0">
        <v>544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0">
        <v>545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">
      <c r="A547" s="130">
        <v>546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0">
        <v>547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0">
        <v>548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0">
        <v>549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0">
        <v>550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0">
        <v>551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0">
        <v>552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0">
        <v>553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0">
        <v>554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2.8" hidden="1" customHeight="1" x14ac:dyDescent="0.3">
      <c r="A556" s="130">
        <v>555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2.8" hidden="1" customHeight="1" x14ac:dyDescent="0.3">
      <c r="A557" s="130">
        <v>556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8" hidden="1" customHeight="1" x14ac:dyDescent="0.3">
      <c r="A558" s="130">
        <v>557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idden="1" x14ac:dyDescent="0.3">
      <c r="A559" s="130">
        <v>558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idden="1" x14ac:dyDescent="0.3">
      <c r="A560" s="130">
        <v>559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">
      <c r="A561" s="130">
        <v>560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2.8" hidden="1" customHeight="1" x14ac:dyDescent="0.3">
      <c r="A562" s="130">
        <v>561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0">
        <v>562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0">
        <v>563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">
      <c r="A565" s="130">
        <v>564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0">
        <v>565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0">
        <v>566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0">
        <v>567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2.8" hidden="1" customHeight="1" x14ac:dyDescent="0.3">
      <c r="A569" s="130">
        <v>568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0">
        <v>569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0">
        <v>570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34.200000000000003" hidden="1" customHeight="1" x14ac:dyDescent="0.3">
      <c r="A572" s="130">
        <v>571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0">
        <v>572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0">
        <v>573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0">
        <v>574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34.200000000000003" hidden="1" customHeight="1" x14ac:dyDescent="0.3">
      <c r="A576" s="130">
        <v>575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0">
        <v>576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idden="1" x14ac:dyDescent="0.3">
      <c r="A578" s="130">
        <v>577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">
      <c r="A579" s="130">
        <v>578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0">
        <v>579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0">
        <v>580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0">
        <v>581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0">
        <v>582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0">
        <v>583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0">
        <v>584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0">
        <v>585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34.200000000000003" hidden="1" customHeight="1" x14ac:dyDescent="0.3">
      <c r="A587" s="130">
        <v>586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0">
        <v>587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0">
        <v>588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">
      <c r="A590" s="130">
        <v>589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0">
        <v>590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0">
        <v>591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0">
        <v>592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0">
        <v>593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0">
        <v>594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0">
        <v>595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0">
        <v>596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0">
        <v>597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0">
        <v>598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0">
        <v>599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0">
        <v>600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0">
        <v>601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0">
        <v>602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0">
        <v>603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0">
        <v>604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34.200000000000003" hidden="1" customHeight="1" x14ac:dyDescent="0.3">
      <c r="A606" s="130">
        <v>605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0">
        <v>606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0">
        <v>607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">
      <c r="A609" s="130">
        <v>608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0">
        <v>609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0">
        <v>610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0">
        <v>611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0">
        <v>612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0">
        <v>613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0">
        <v>614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0">
        <v>615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0">
        <v>616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0">
        <v>617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0">
        <v>618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0">
        <v>619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0">
        <v>620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0">
        <v>621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0">
        <v>622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0">
        <v>623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0">
        <v>624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0">
        <v>625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0">
        <v>626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0">
        <v>627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0">
        <v>628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0">
        <v>629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0">
        <v>630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0">
        <v>631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0">
        <v>632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0">
        <v>633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0">
        <v>634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0">
        <v>635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34.200000000000003" hidden="1" customHeight="1" x14ac:dyDescent="0.3">
      <c r="A637" s="130">
        <v>636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0">
        <v>637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0">
        <v>638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">
      <c r="A640" s="130">
        <v>639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0">
        <v>640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0">
        <v>641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0">
        <v>642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0">
        <v>643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34.200000000000003" hidden="1" customHeight="1" x14ac:dyDescent="0.3">
      <c r="A645" s="130">
        <v>644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0">
        <v>645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0">
        <v>646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0">
        <v>647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0">
        <v>648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0">
        <v>649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">
      <c r="A651" s="130">
        <v>650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0">
        <v>651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0">
        <v>652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0">
        <v>653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0">
        <v>654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0">
        <v>655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34.200000000000003" hidden="1" customHeight="1" x14ac:dyDescent="0.3">
      <c r="A657" s="130">
        <v>656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0">
        <v>657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0">
        <v>658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">
      <c r="A660" s="130">
        <v>659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0">
        <v>660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0">
        <v>661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0">
        <v>662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34.200000000000003" hidden="1" customHeight="1" x14ac:dyDescent="0.3">
      <c r="A664" s="130">
        <v>663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0">
        <v>664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00000000000003" hidden="1" customHeight="1" x14ac:dyDescent="0.3">
      <c r="A666" s="130">
        <v>665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0">
        <v>666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0">
        <v>667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idden="1" x14ac:dyDescent="0.3">
      <c r="A669" s="130">
        <v>668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">
      <c r="A670" s="130">
        <v>669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0">
        <v>670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0">
        <v>671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34.200000000000003" hidden="1" customHeight="1" x14ac:dyDescent="0.3">
      <c r="A673" s="130">
        <v>672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0">
        <v>673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00000000000003" hidden="1" customHeight="1" x14ac:dyDescent="0.3">
      <c r="A675" s="130">
        <v>674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0">
        <v>675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0">
        <v>676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0">
        <v>677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">
      <c r="A679" s="130">
        <v>678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0">
        <v>679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0">
        <v>680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34.200000000000003" hidden="1" customHeight="1" x14ac:dyDescent="0.3">
      <c r="A682" s="130">
        <v>681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0">
        <v>682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idden="1" x14ac:dyDescent="0.3">
      <c r="A684" s="130">
        <v>683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">
      <c r="A685" s="130">
        <v>684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0">
        <v>685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0">
        <v>686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0">
        <v>687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0">
        <v>688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0">
        <v>689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0">
        <v>690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0">
        <v>691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0">
        <v>692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0">
        <v>693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0">
        <v>694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0">
        <v>695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0">
        <v>696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0">
        <v>697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0">
        <v>698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0">
        <v>699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0">
        <v>700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0">
        <v>701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0">
        <v>702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0">
        <v>703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0">
        <v>704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0">
        <v>705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0">
        <v>706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0">
        <v>707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0">
        <v>708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34.200000000000003" hidden="1" customHeight="1" x14ac:dyDescent="0.3">
      <c r="A710" s="130">
        <v>709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0">
        <v>710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0">
        <v>711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">
      <c r="A713" s="130">
        <v>712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34.200000000000003" hidden="1" customHeight="1" x14ac:dyDescent="0.3">
      <c r="A714" s="130">
        <v>713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0">
        <v>714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0">
        <v>715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">
      <c r="A717" s="130">
        <v>716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0">
        <v>717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34.200000000000003" hidden="1" customHeight="1" x14ac:dyDescent="0.3">
      <c r="A719" s="130">
        <v>718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0">
        <v>719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00000000000003" hidden="1" customHeight="1" x14ac:dyDescent="0.3">
      <c r="A721" s="130">
        <v>720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0">
        <v>721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0">
        <v>722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idden="1" x14ac:dyDescent="0.3">
      <c r="A724" s="130">
        <v>723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">
      <c r="A725" s="130">
        <v>724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0">
        <v>725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0">
        <v>726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0">
        <v>727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34.200000000000003" hidden="1" customHeight="1" x14ac:dyDescent="0.3">
      <c r="A729" s="130">
        <v>728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0">
        <v>729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0">
        <v>730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">
      <c r="A732" s="130">
        <v>731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0">
        <v>732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4.200000000000003" hidden="1" customHeight="1" x14ac:dyDescent="0.3">
      <c r="A734" s="130">
        <v>733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0">
        <v>734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0">
        <v>735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">
      <c r="A737" s="130">
        <v>736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0">
        <v>737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0">
        <v>738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0">
        <v>739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0">
        <v>740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0">
        <v>741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0">
        <v>742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4.200000000000003" hidden="1" customHeight="1" x14ac:dyDescent="0.3">
      <c r="A744" s="130">
        <v>743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0">
        <v>744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0">
        <v>745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">
      <c r="A747" s="130">
        <v>746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0">
        <v>747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34.200000000000003" hidden="1" customHeight="1" x14ac:dyDescent="0.3">
      <c r="A749" s="130">
        <v>748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34.200000000000003" hidden="1" customHeight="1" x14ac:dyDescent="0.3">
      <c r="A750" s="130">
        <v>749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0">
        <v>750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idden="1" x14ac:dyDescent="0.3">
      <c r="A752" s="130">
        <v>751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">
      <c r="A753" s="130">
        <v>752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0">
        <v>753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0">
        <v>754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4.200000000000003" hidden="1" customHeight="1" x14ac:dyDescent="0.3">
      <c r="A756" s="130">
        <v>755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0">
        <v>756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0">
        <v>757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">
      <c r="A759" s="130">
        <v>758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0">
        <v>759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0">
        <v>760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0">
        <v>761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0">
        <v>762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34.200000000000003" hidden="1" customHeight="1" x14ac:dyDescent="0.3">
      <c r="A764" s="130">
        <v>763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0">
        <v>764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0">
        <v>765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0">
        <v>766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0">
        <v>767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0">
        <v>768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">
      <c r="A770" s="130">
        <v>769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0">
        <v>770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4.200000000000003" hidden="1" customHeight="1" x14ac:dyDescent="0.3">
      <c r="A772" s="130">
        <v>771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0">
        <v>772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0">
        <v>773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">
      <c r="A775" s="130">
        <v>774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4.200000000000003" hidden="1" customHeight="1" x14ac:dyDescent="0.3">
      <c r="A776" s="130">
        <v>775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4.200000000000003" hidden="1" customHeight="1" x14ac:dyDescent="0.3">
      <c r="A777" s="130">
        <v>776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0">
        <v>777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idden="1" x14ac:dyDescent="0.3">
      <c r="A779" s="130">
        <v>778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">
      <c r="A780" s="130">
        <v>779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0">
        <v>780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4.200000000000003" hidden="1" customHeight="1" x14ac:dyDescent="0.3">
      <c r="A782" s="130">
        <v>781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4.200000000000003" hidden="1" customHeight="1" x14ac:dyDescent="0.3">
      <c r="A783" s="130">
        <v>782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00000000000003" hidden="1" customHeight="1" x14ac:dyDescent="0.3">
      <c r="A784" s="130">
        <v>783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idden="1" x14ac:dyDescent="0.3">
      <c r="A785" s="130">
        <v>784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idden="1" x14ac:dyDescent="0.3">
      <c r="A786" s="130">
        <v>785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0">
        <v>786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0">
        <v>787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00000000000003" hidden="1" customHeight="1" x14ac:dyDescent="0.3">
      <c r="A789" s="130">
        <v>788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0">
        <v>789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00000000000003" hidden="1" customHeight="1" x14ac:dyDescent="0.3">
      <c r="A791" s="130">
        <v>790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idden="1" x14ac:dyDescent="0.3">
      <c r="A792" s="130">
        <v>791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0">
        <v>792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0">
        <v>793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00000000000003" hidden="1" customHeight="1" x14ac:dyDescent="0.3">
      <c r="A795" s="130">
        <v>794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0">
        <v>795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idden="1" x14ac:dyDescent="0.3">
      <c r="A797" s="130">
        <v>796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0">
        <v>797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">
      <c r="A799" s="130">
        <v>798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0">
        <v>799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">
      <c r="A801" s="130">
        <v>800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0">
        <v>801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0">
        <v>802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0">
        <v>803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200000000000003" hidden="1" customHeight="1" x14ac:dyDescent="0.3">
      <c r="A805" s="130">
        <v>804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200000000000003" hidden="1" customHeight="1" x14ac:dyDescent="0.3">
      <c r="A806" s="130">
        <v>805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0">
        <v>806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idden="1" x14ac:dyDescent="0.3">
      <c r="A808" s="130">
        <v>807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0">
        <v>808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200000000000003" hidden="1" customHeight="1" x14ac:dyDescent="0.3">
      <c r="A810" s="130">
        <v>809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00000000000003" hidden="1" customHeight="1" x14ac:dyDescent="0.3">
      <c r="A811" s="130">
        <v>810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0">
        <v>811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0">
        <v>812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0">
        <v>813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0">
        <v>814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0">
        <v>815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0">
        <v>816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0">
        <v>817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idden="1" x14ac:dyDescent="0.3">
      <c r="A819" s="130">
        <v>818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0">
        <v>819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">
      <c r="A821" s="130">
        <v>820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00000000000003" hidden="1" customHeight="1" x14ac:dyDescent="0.3">
      <c r="A822" s="130">
        <v>821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0">
        <v>822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0">
        <v>823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idden="1" x14ac:dyDescent="0.3">
      <c r="A825" s="130">
        <v>824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">
      <c r="A826" s="130">
        <v>825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200000000000003" hidden="1" customHeight="1" x14ac:dyDescent="0.3">
      <c r="A827" s="130">
        <v>826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200000000000003" hidden="1" customHeight="1" x14ac:dyDescent="0.3">
      <c r="A828" s="130">
        <v>827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00000000000003" hidden="1" customHeight="1" x14ac:dyDescent="0.3">
      <c r="A829" s="130">
        <v>828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0">
        <v>829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0">
        <v>830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0">
        <v>831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0">
        <v>832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0">
        <v>833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0">
        <v>834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0">
        <v>835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0">
        <v>836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0">
        <v>837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0">
        <v>838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0">
        <v>839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0">
        <v>840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0">
        <v>841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0">
        <v>842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0">
        <v>843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0">
        <v>844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0">
        <v>845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idden="1" x14ac:dyDescent="0.3">
      <c r="A847" s="130">
        <v>846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0">
        <v>847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0">
        <v>848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00000000000003" hidden="1" customHeight="1" x14ac:dyDescent="0.3">
      <c r="A850" s="130">
        <v>849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0">
        <v>850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0">
        <v>851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0">
        <v>852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0">
        <v>853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0">
        <v>854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0">
        <v>855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0">
        <v>856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0">
        <v>857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0">
        <v>858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0">
        <v>859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0">
        <v>860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0">
        <v>861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0">
        <v>862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0">
        <v>863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0">
        <v>864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0">
        <v>865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0">
        <v>866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0">
        <v>867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0">
        <v>868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0">
        <v>869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0">
        <v>870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0">
        <v>871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0">
        <v>872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0">
        <v>873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0">
        <v>874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0">
        <v>875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0">
        <v>876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0">
        <v>877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0">
        <v>878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0">
        <v>879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0">
        <v>880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0">
        <v>881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0">
        <v>882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0">
        <v>883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0">
        <v>884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0">
        <v>885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0">
        <v>886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0">
        <v>887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0">
        <v>888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0">
        <v>889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0">
        <v>890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0">
        <v>891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0">
        <v>892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0">
        <v>893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0">
        <v>894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0">
        <v>895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0">
        <v>896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0">
        <v>897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0">
        <v>898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0">
        <v>899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0">
        <v>900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0">
        <v>901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0">
        <v>902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0">
        <v>903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0">
        <v>904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0">
        <v>905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0">
        <v>906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0">
        <v>907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0">
        <v>908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0">
        <v>909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0">
        <v>910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0">
        <v>911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0">
        <v>912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0">
        <v>913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0">
        <v>914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0">
        <v>915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0">
        <v>916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22.8" hidden="1" customHeight="1" x14ac:dyDescent="0.3">
      <c r="A918" s="130">
        <v>917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22.8" hidden="1" customHeight="1" x14ac:dyDescent="0.3">
      <c r="A919" s="130">
        <v>918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0">
        <v>919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34.200000000000003" hidden="1" customHeight="1" x14ac:dyDescent="0.3">
      <c r="A921" s="130">
        <v>920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00000000000003" hidden="1" customHeight="1" x14ac:dyDescent="0.3">
      <c r="A922" s="130">
        <v>921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0">
        <v>922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0">
        <v>923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0">
        <v>924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0">
        <v>925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0">
        <v>926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0">
        <v>927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0">
        <v>928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0">
        <v>929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idden="1" x14ac:dyDescent="0.3">
      <c r="A931" s="130">
        <v>930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idden="1" x14ac:dyDescent="0.3">
      <c r="A932" s="130">
        <v>931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">
      <c r="A933" s="130">
        <v>932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0">
        <v>933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0">
        <v>934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0">
        <v>935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0">
        <v>936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0">
        <v>937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0">
        <v>938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0">
        <v>939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0">
        <v>940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0">
        <v>941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0">
        <v>942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0">
        <v>943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0">
        <v>944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0">
        <v>945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0">
        <v>946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0">
        <v>947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0">
        <v>948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0">
        <v>949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0">
        <v>950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0">
        <v>951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0">
        <v>952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0">
        <v>953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0">
        <v>954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0">
        <v>955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0">
        <v>956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0">
        <v>957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0">
        <v>958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0">
        <v>959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0">
        <v>960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0">
        <v>961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0">
        <v>962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0">
        <v>963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0">
        <v>964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0">
        <v>965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0">
        <v>966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0">
        <v>967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0">
        <v>968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0">
        <v>969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0">
        <v>970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34.200000000000003" hidden="1" customHeight="1" x14ac:dyDescent="0.3">
      <c r="A972" s="130">
        <v>971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4.200000000000003" hidden="1" customHeight="1" x14ac:dyDescent="0.3">
      <c r="A973" s="130">
        <v>972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00000000000003" hidden="1" customHeight="1" x14ac:dyDescent="0.3">
      <c r="A974" s="130">
        <v>973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idden="1" x14ac:dyDescent="0.3">
      <c r="A975" s="130">
        <v>974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idden="1" x14ac:dyDescent="0.3">
      <c r="A976" s="130">
        <v>975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">
      <c r="A977" s="130">
        <v>976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0">
        <v>977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0">
        <v>978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0">
        <v>979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0">
        <v>980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0">
        <v>981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0">
        <v>982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0">
        <v>983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0">
        <v>984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0">
        <v>985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0">
        <v>986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0">
        <v>987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0">
        <v>988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0">
        <v>989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0">
        <v>990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0">
        <v>991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34.200000000000003" hidden="1" customHeight="1" x14ac:dyDescent="0.3">
      <c r="A993" s="130">
        <v>992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34.200000000000003" hidden="1" customHeight="1" x14ac:dyDescent="0.3">
      <c r="A994" s="130">
        <v>993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00000000000003" hidden="1" customHeight="1" x14ac:dyDescent="0.3">
      <c r="A995" s="130">
        <v>994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0">
        <v>995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0">
        <v>996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0">
        <v>997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0">
        <v>998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0">
        <v>999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0">
        <v>1000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0">
        <v>1001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idden="1" x14ac:dyDescent="0.3">
      <c r="A1003" s="130">
        <v>1002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idden="1" x14ac:dyDescent="0.3">
      <c r="A1004" s="130">
        <v>1003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">
      <c r="A1005" s="130">
        <v>1004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34.200000000000003" hidden="1" customHeight="1" x14ac:dyDescent="0.3">
      <c r="A1006" s="130">
        <v>1005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34.200000000000003" hidden="1" customHeight="1" x14ac:dyDescent="0.3">
      <c r="A1007" s="130">
        <v>1006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0">
        <v>1007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idden="1" x14ac:dyDescent="0.3">
      <c r="A1009" s="130">
        <v>1008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">
      <c r="A1010" s="130">
        <v>1009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0">
        <v>1010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0">
        <v>1011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0">
        <v>1012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0">
        <v>1013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0">
        <v>1014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0">
        <v>1015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0">
        <v>1016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0">
        <v>1017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0">
        <v>1018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34.200000000000003" hidden="1" customHeight="1" x14ac:dyDescent="0.3">
      <c r="A1020" s="130">
        <v>1019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2.8" hidden="1" customHeight="1" x14ac:dyDescent="0.3">
      <c r="A1021" s="130">
        <v>1020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00000000000003" hidden="1" customHeight="1" x14ac:dyDescent="0.3">
      <c r="A1022" s="130">
        <v>1021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8" hidden="1" customHeight="1" x14ac:dyDescent="0.3">
      <c r="A1023" s="130">
        <v>1022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idden="1" x14ac:dyDescent="0.3">
      <c r="A1024" s="130">
        <v>1023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idden="1" x14ac:dyDescent="0.3">
      <c r="A1025" s="130">
        <v>1024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34.200000000000003" hidden="1" customHeight="1" x14ac:dyDescent="0.3">
      <c r="A1026" s="130">
        <v>1025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0">
        <v>1026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0">
        <v>1027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">
      <c r="A1029" s="130">
        <v>1028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0">
        <v>1029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0">
        <v>1030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0">
        <v>1031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0">
        <v>1032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0">
        <v>1033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0">
        <v>1034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2.8" hidden="1" customHeight="1" x14ac:dyDescent="0.3">
      <c r="A1036" s="130">
        <v>1035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0">
        <v>1036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0">
        <v>1037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">
      <c r="A1039" s="130">
        <v>1038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0">
        <v>1039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0">
        <v>1040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2.8" hidden="1" customHeight="1" x14ac:dyDescent="0.3">
      <c r="A1042" s="130">
        <v>1041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2.8" hidden="1" customHeight="1" x14ac:dyDescent="0.3">
      <c r="A1043" s="130">
        <v>1042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34.200000000000003" hidden="1" customHeight="1" x14ac:dyDescent="0.3">
      <c r="A1044" s="130">
        <v>1043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34.200000000000003" hidden="1" customHeight="1" x14ac:dyDescent="0.3">
      <c r="A1045" s="130">
        <v>1044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00000000000003" hidden="1" customHeight="1" x14ac:dyDescent="0.3">
      <c r="A1046" s="130">
        <v>1045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0">
        <v>1046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idden="1" x14ac:dyDescent="0.3">
      <c r="A1048" s="130">
        <v>1047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22.8" hidden="1" customHeight="1" x14ac:dyDescent="0.3">
      <c r="A1049" s="130">
        <v>1048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0">
        <v>1049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34.200000000000003" hidden="1" customHeight="1" x14ac:dyDescent="0.3">
      <c r="A1051" s="130">
        <v>1050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00000000000003" hidden="1" customHeight="1" x14ac:dyDescent="0.3">
      <c r="A1052" s="130">
        <v>1051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idden="1" x14ac:dyDescent="0.3">
      <c r="A1053" s="130">
        <v>1052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idden="1" x14ac:dyDescent="0.3">
      <c r="A1054" s="130">
        <v>1053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22.8" hidden="1" customHeight="1" x14ac:dyDescent="0.3">
      <c r="A1055" s="130">
        <v>1054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0">
        <v>1055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0">
        <v>1056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">
      <c r="A1058" s="130">
        <v>1057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0">
        <v>1058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0">
        <v>1059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2.8" hidden="1" customHeight="1" x14ac:dyDescent="0.3">
      <c r="A1061" s="130">
        <v>1060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0">
        <v>1061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0">
        <v>1062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">
      <c r="A1064" s="130">
        <v>1063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0">
        <v>1064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0">
        <v>1065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0">
        <v>1066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0">
        <v>1067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0">
        <v>1068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0">
        <v>1069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0">
        <v>1070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0">
        <v>1071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0">
        <v>1072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0">
        <v>1073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0">
        <v>1074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0">
        <v>1075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0">
        <v>1076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0">
        <v>1077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0">
        <v>1078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0">
        <v>1079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0">
        <v>1080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0">
        <v>1081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0">
        <v>1082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0">
        <v>1083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34.200000000000003" hidden="1" customHeight="1" x14ac:dyDescent="0.3">
      <c r="A1085" s="130">
        <v>1084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34.200000000000003" hidden="1" customHeight="1" x14ac:dyDescent="0.3">
      <c r="A1086" s="130">
        <v>1085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00000000000003" hidden="1" customHeight="1" x14ac:dyDescent="0.3">
      <c r="A1087" s="130">
        <v>1086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0">
        <v>1087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22.8" hidden="1" customHeight="1" x14ac:dyDescent="0.3">
      <c r="A1089" s="130">
        <v>1088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idden="1" x14ac:dyDescent="0.3">
      <c r="A1090" s="130">
        <v>1089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idden="1" x14ac:dyDescent="0.3">
      <c r="A1091" s="130">
        <v>1090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">
      <c r="A1092" s="130">
        <v>1091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0">
        <v>1092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0">
        <v>1093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0">
        <v>1094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0">
        <v>1095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2.8" hidden="1" customHeight="1" x14ac:dyDescent="0.3">
      <c r="A1097" s="130">
        <v>1096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2.8" hidden="1" customHeight="1" x14ac:dyDescent="0.3">
      <c r="A1098" s="130">
        <v>1097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8" hidden="1" customHeight="1" x14ac:dyDescent="0.3">
      <c r="A1099" s="130">
        <v>1098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0">
        <v>1099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34.200000000000003" hidden="1" customHeight="1" x14ac:dyDescent="0.3">
      <c r="A1101" s="130">
        <v>1100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34.200000000000003" hidden="1" customHeight="1" x14ac:dyDescent="0.3">
      <c r="A1102" s="130">
        <v>1101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idden="1" x14ac:dyDescent="0.3">
      <c r="A1103" s="130">
        <v>1102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idden="1" x14ac:dyDescent="0.3">
      <c r="A1104" s="130">
        <v>1103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">
      <c r="A1105" s="130">
        <v>1104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0">
        <v>1105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0">
        <v>1106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0">
        <v>1107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0">
        <v>1108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0">
        <v>1109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0">
        <v>1110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0">
        <v>1111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0">
        <v>1112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0">
        <v>1113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0">
        <v>1114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0">
        <v>1115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0">
        <v>1116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0">
        <v>1117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2.8" hidden="1" customHeight="1" x14ac:dyDescent="0.3">
      <c r="A1119" s="130">
        <v>1118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0">
        <v>1119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0">
        <v>1120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">
      <c r="A1122" s="130">
        <v>1121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0">
        <v>1122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0">
        <v>1123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0">
        <v>1124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0">
        <v>1125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0">
        <v>1126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0">
        <v>1127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0">
        <v>1128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0">
        <v>1129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0">
        <v>1130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0">
        <v>1131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0">
        <v>1132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0">
        <v>1133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0">
        <v>1134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2.8" hidden="1" customHeight="1" x14ac:dyDescent="0.3">
      <c r="A1136" s="130">
        <v>1135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0">
        <v>1136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0">
        <v>1137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">
      <c r="A1139" s="130">
        <v>1138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0">
        <v>1139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0">
        <v>1140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0">
        <v>1141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0">
        <v>1142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4.200000000000003" hidden="1" customHeight="1" x14ac:dyDescent="0.3">
      <c r="A1144" s="130">
        <v>1143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0">
        <v>1144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0">
        <v>1145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">
      <c r="A1147" s="130">
        <v>1146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34.200000000000003" hidden="1" customHeight="1" x14ac:dyDescent="0.3">
      <c r="A1148" s="130">
        <v>1147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34.200000000000003" hidden="1" customHeight="1" x14ac:dyDescent="0.3">
      <c r="A1149" s="130">
        <v>1148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00000000000003" hidden="1" customHeight="1" x14ac:dyDescent="0.3">
      <c r="A1150" s="130">
        <v>1149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0">
        <v>1150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0">
        <v>1151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idden="1" x14ac:dyDescent="0.3">
      <c r="A1153" s="130">
        <v>1152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idden="1" x14ac:dyDescent="0.3">
      <c r="A1154" s="130">
        <v>1153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">
      <c r="A1155" s="130">
        <v>1154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0">
        <v>1155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0">
        <v>1156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0">
        <v>1157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0">
        <v>1158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0">
        <v>1159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0">
        <v>1160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0">
        <v>1161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0">
        <v>1162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0">
        <v>1163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0">
        <v>1164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0">
        <v>1165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0">
        <v>1166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4.200000000000003" hidden="1" customHeight="1" x14ac:dyDescent="0.3">
      <c r="A1168" s="130">
        <v>1167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0">
        <v>1168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00000000000003" hidden="1" customHeight="1" x14ac:dyDescent="0.3">
      <c r="A1170" s="130">
        <v>1169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">
      <c r="A1171" s="130">
        <v>1170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0">
        <v>1171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">
      <c r="A1173" s="130">
        <v>1172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0">
        <v>1173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34.200000000000003" hidden="1" customHeight="1" x14ac:dyDescent="0.3">
      <c r="A1175" s="130">
        <v>1174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34.200000000000003" hidden="1" customHeight="1" x14ac:dyDescent="0.3">
      <c r="A1176" s="130">
        <v>1175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00000000000003" hidden="1" customHeight="1" x14ac:dyDescent="0.3">
      <c r="A1177" s="130">
        <v>1176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idden="1" x14ac:dyDescent="0.3">
      <c r="A1178" s="130">
        <v>1177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idden="1" x14ac:dyDescent="0.3">
      <c r="A1179" s="130">
        <v>1178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">
      <c r="A1180" s="130">
        <v>1179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0">
        <v>1180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0">
        <v>1181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0">
        <v>1182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0">
        <v>1183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0">
        <v>1184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0">
        <v>1185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0">
        <v>1186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0">
        <v>1187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0">
        <v>1188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0">
        <v>1189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34.200000000000003" hidden="1" customHeight="1" x14ac:dyDescent="0.3">
      <c r="A1191" s="130">
        <v>1190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34.200000000000003" hidden="1" customHeight="1" x14ac:dyDescent="0.3">
      <c r="A1192" s="130">
        <v>1191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00000000000003" hidden="1" customHeight="1" x14ac:dyDescent="0.3">
      <c r="A1193" s="130">
        <v>1192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0">
        <v>1193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idden="1" x14ac:dyDescent="0.3">
      <c r="A1195" s="130">
        <v>1194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idden="1" x14ac:dyDescent="0.3">
      <c r="A1196" s="130">
        <v>1195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">
      <c r="A1197" s="130">
        <v>1196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0">
        <v>1197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0">
        <v>1198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0">
        <v>1199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0">
        <v>1200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0">
        <v>1201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0">
        <v>1202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0">
        <v>1203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34.200000000000003" hidden="1" customHeight="1" x14ac:dyDescent="0.3">
      <c r="A1205" s="130">
        <v>1204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0">
        <v>1205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0">
        <v>1206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0">
        <v>1207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0">
        <v>1208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0">
        <v>1209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">
      <c r="A1211" s="130">
        <v>1210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0">
        <v>1211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0">
        <v>1212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0">
        <v>1213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0">
        <v>1214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0">
        <v>1215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0">
        <v>1216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0">
        <v>1217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0">
        <v>1218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0">
        <v>1219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0">
        <v>1220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0">
        <v>1221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0">
        <v>1222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0">
        <v>1223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0">
        <v>1224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0">
        <v>1225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0">
        <v>1226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0">
        <v>1227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0">
        <v>1228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0">
        <v>1229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0">
        <v>1230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0">
        <v>1231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0">
        <v>1232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0">
        <v>1233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0">
        <v>1234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4.200000000000003" hidden="1" customHeight="1" x14ac:dyDescent="0.3">
      <c r="A1236" s="130">
        <v>1235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0">
        <v>1236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00000000000003" hidden="1" customHeight="1" x14ac:dyDescent="0.3">
      <c r="A1238" s="130">
        <v>1237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0">
        <v>1238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00000000000003" hidden="1" customHeight="1" x14ac:dyDescent="0.3">
      <c r="A1240" s="130">
        <v>1239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idden="1" x14ac:dyDescent="0.3">
      <c r="A1241" s="130">
        <v>1240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0">
        <v>1241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">
      <c r="A1243" s="130">
        <v>1242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0">
        <v>1243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0">
        <v>1244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34.200000000000003" hidden="1" customHeight="1" x14ac:dyDescent="0.3">
      <c r="A1246" s="130">
        <v>1245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00000000000003" hidden="1" customHeight="1" x14ac:dyDescent="0.3">
      <c r="A1247" s="130">
        <v>1246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0">
        <v>1247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0">
        <v>1248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0">
        <v>1249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0">
        <v>1250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0">
        <v>1251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0">
        <v>1252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0">
        <v>1253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0">
        <v>1254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idden="1" x14ac:dyDescent="0.3">
      <c r="A1256" s="130">
        <v>1255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0">
        <v>1256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">
      <c r="A1258" s="130">
        <v>1257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00000000000003" hidden="1" customHeight="1" x14ac:dyDescent="0.3">
      <c r="A1259" s="130">
        <v>1258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0">
        <v>1259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00000000000003" hidden="1" customHeight="1" x14ac:dyDescent="0.3">
      <c r="A1261" s="130">
        <v>1260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0">
        <v>1261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0">
        <v>1262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0">
        <v>1263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idden="1" x14ac:dyDescent="0.3">
      <c r="A1265" s="130">
        <v>1264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idden="1" x14ac:dyDescent="0.3">
      <c r="A1266" s="130">
        <v>1265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">
      <c r="A1267" s="130">
        <v>1266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0">
        <v>1267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0">
        <v>1268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0">
        <v>1269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0">
        <v>1270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0">
        <v>1271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0">
        <v>1272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0">
        <v>1273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0">
        <v>1274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0">
        <v>1275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0">
        <v>1276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0">
        <v>1277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0">
        <v>1278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0">
        <v>1279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0">
        <v>1280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0">
        <v>1281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0">
        <v>1282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0">
        <v>1283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0">
        <v>1284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34.200000000000003" hidden="1" customHeight="1" x14ac:dyDescent="0.3">
      <c r="A1286" s="130">
        <v>1285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0">
        <v>1286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0">
        <v>1287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">
      <c r="A1289" s="130">
        <v>1288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0">
        <v>1289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0">
        <v>1290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0">
        <v>1291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0">
        <v>1292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0">
        <v>1293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0">
        <v>1294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34.200000000000003" hidden="1" customHeight="1" x14ac:dyDescent="0.3">
      <c r="A1296" s="130">
        <v>1295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0">
        <v>1296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0">
        <v>1297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">
      <c r="A1299" s="130">
        <v>1298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0">
        <v>1299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0">
        <v>1300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0">
        <v>1301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0">
        <v>1302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0">
        <v>1303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0">
        <v>1304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0">
        <v>1305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0">
        <v>1306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0">
        <v>1307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0">
        <v>1308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0">
        <v>1309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0">
        <v>1310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0">
        <v>1311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0">
        <v>1312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0">
        <v>1313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0">
        <v>1314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0">
        <v>1315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0">
        <v>1316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4.200000000000003" hidden="1" customHeight="1" x14ac:dyDescent="0.3">
      <c r="A1318" s="130">
        <v>1317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34.200000000000003" hidden="1" customHeight="1" x14ac:dyDescent="0.3">
      <c r="A1319" s="130">
        <v>1318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00000000000003" hidden="1" customHeight="1" x14ac:dyDescent="0.3">
      <c r="A1320" s="130">
        <v>1319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0">
        <v>1320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0">
        <v>1321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0">
        <v>1322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0">
        <v>1323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0">
        <v>1324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0">
        <v>1325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idden="1" x14ac:dyDescent="0.3">
      <c r="A1327" s="130">
        <v>1326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idden="1" x14ac:dyDescent="0.3">
      <c r="A1328" s="130">
        <v>1327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">
      <c r="A1329" s="130">
        <v>1328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0">
        <v>1329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0">
        <v>1330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34.200000000000003" hidden="1" customHeight="1" x14ac:dyDescent="0.3">
      <c r="A1332" s="130">
        <v>1331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0">
        <v>1332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0">
        <v>1333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">
      <c r="A1335" s="130">
        <v>1334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4.200000000000003" hidden="1" customHeight="1" x14ac:dyDescent="0.3">
      <c r="A1336" s="130">
        <v>1335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0">
        <v>1336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0">
        <v>1337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">
      <c r="A1339" s="130">
        <v>1338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0">
        <v>1339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34.200000000000003" hidden="1" customHeight="1" x14ac:dyDescent="0.3">
      <c r="A1341" s="130">
        <v>1340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4.200000000000003" hidden="1" customHeight="1" x14ac:dyDescent="0.3">
      <c r="A1342" s="130">
        <v>1341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0">
        <v>1342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idden="1" x14ac:dyDescent="0.3">
      <c r="A1344" s="130">
        <v>1343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">
      <c r="A1345" s="130">
        <v>1344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0">
        <v>1345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34.200000000000003" hidden="1" customHeight="1" x14ac:dyDescent="0.3">
      <c r="A1347" s="130">
        <v>1346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0">
        <v>1347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0">
        <v>1348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0">
        <v>1349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34.200000000000003" hidden="1" customHeight="1" x14ac:dyDescent="0.3">
      <c r="A1351" s="130">
        <v>1350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0">
        <v>1351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idden="1" x14ac:dyDescent="0.3">
      <c r="A1353" s="130">
        <v>1352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">
      <c r="A1354" s="130">
        <v>1353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0">
        <v>1354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0">
        <v>1355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0">
        <v>1356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0">
        <v>1357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0">
        <v>1358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0">
        <v>1359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34.200000000000003" hidden="1" customHeight="1" x14ac:dyDescent="0.3">
      <c r="A1361" s="130">
        <v>1360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0">
        <v>1361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0">
        <v>1362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">
      <c r="A1364" s="130">
        <v>1363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0">
        <v>1364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0">
        <v>1365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34.200000000000003" hidden="1" customHeight="1" x14ac:dyDescent="0.3">
      <c r="A1367" s="130">
        <v>1366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34.200000000000003" hidden="1" customHeight="1" x14ac:dyDescent="0.3">
      <c r="A1368" s="130">
        <v>1367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00000000000003" hidden="1" customHeight="1" x14ac:dyDescent="0.3">
      <c r="A1369" s="130">
        <v>1368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0">
        <v>1369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0">
        <v>1370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idden="1" x14ac:dyDescent="0.3">
      <c r="A1372" s="130">
        <v>1371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idden="1" x14ac:dyDescent="0.3">
      <c r="A1373" s="130">
        <v>1372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0">
        <v>1373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34.200000000000003" hidden="1" customHeight="1" x14ac:dyDescent="0.3">
      <c r="A1375" s="130">
        <v>1374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0">
        <v>1375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idden="1" x14ac:dyDescent="0.3">
      <c r="A1377" s="130">
        <v>1376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">
      <c r="A1378" s="130">
        <v>1377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0">
        <v>1378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0">
        <v>1379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0">
        <v>1380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0">
        <v>1381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0">
        <v>1382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0">
        <v>1383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0">
        <v>1384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0">
        <v>1385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0">
        <v>1386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0">
        <v>1387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0">
        <v>1388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0">
        <v>1389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34.200000000000003" hidden="1" customHeight="1" x14ac:dyDescent="0.3">
      <c r="A1391" s="130">
        <v>1390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0">
        <v>1391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0">
        <v>1392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">
      <c r="A1394" s="130">
        <v>1393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0">
        <v>1394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0">
        <v>1395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0">
        <v>1396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0">
        <v>1397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0">
        <v>1398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0">
        <v>1399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0">
        <v>1400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0">
        <v>1401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0">
        <v>1402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0">
        <v>1403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0">
        <v>1404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0">
        <v>1405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0">
        <v>1406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0">
        <v>1407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2.8" hidden="1" customHeight="1" x14ac:dyDescent="0.3">
      <c r="A1409" s="130">
        <v>1408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0">
        <v>1409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0">
        <v>1410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">
      <c r="A1412" s="130">
        <v>1411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0">
        <v>1412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0">
        <v>1413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34.200000000000003" hidden="1" customHeight="1" x14ac:dyDescent="0.3">
      <c r="A1415" s="130">
        <v>1414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0">
        <v>1415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0">
        <v>1416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">
      <c r="A1418" s="130">
        <v>1417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0">
        <v>1418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0">
        <v>1419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0">
        <v>1420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0">
        <v>1421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0">
        <v>1422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0">
        <v>1423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34.200000000000003" hidden="1" customHeight="1" x14ac:dyDescent="0.3">
      <c r="A1425" s="130">
        <v>1424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0">
        <v>1425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0">
        <v>1426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">
      <c r="A1428" s="130">
        <v>1427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0">
        <v>1428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0">
        <v>1429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34.200000000000003" hidden="1" customHeight="1" x14ac:dyDescent="0.3">
      <c r="A1431" s="130">
        <v>1430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0">
        <v>1431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0">
        <v>1432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">
      <c r="A1434" s="130">
        <v>1433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0">
        <v>1434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0">
        <v>1435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0">
        <v>1436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0">
        <v>1437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34.200000000000003" hidden="1" customHeight="1" x14ac:dyDescent="0.3">
      <c r="A1439" s="130">
        <v>1438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0">
        <v>1439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0">
        <v>1440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">
      <c r="A1442" s="130">
        <v>1441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2.8" hidden="1" customHeight="1" x14ac:dyDescent="0.3">
      <c r="A1443" s="130">
        <v>1442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0">
        <v>1443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34.200000000000003" hidden="1" customHeight="1" x14ac:dyDescent="0.3">
      <c r="A1445" s="130">
        <v>1444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0">
        <v>1445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2.8" hidden="1" customHeight="1" x14ac:dyDescent="0.3">
      <c r="A1447" s="130">
        <v>1446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idden="1" x14ac:dyDescent="0.3">
      <c r="A1448" s="130">
        <v>1447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idden="1" x14ac:dyDescent="0.3">
      <c r="A1449" s="130">
        <v>1448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">
      <c r="A1450" s="130">
        <v>1449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0">
        <v>1450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0">
        <v>1451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0">
        <v>1452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0">
        <v>1453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0">
        <v>1454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0">
        <v>1455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0">
        <v>1456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0">
        <v>1457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34.200000000000003" hidden="1" customHeight="1" x14ac:dyDescent="0.3">
      <c r="A1459" s="130">
        <v>1458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34.200000000000003" hidden="1" customHeight="1" x14ac:dyDescent="0.3">
      <c r="A1460" s="130">
        <v>1459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0">
        <v>1460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0">
        <v>1461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">
      <c r="A1463" s="130">
        <v>1462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0">
        <v>1463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22.8" hidden="1" customHeight="1" x14ac:dyDescent="0.3">
      <c r="A1465" s="130">
        <v>1464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0">
        <v>1465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0">
        <v>1466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">
      <c r="A1468" s="130">
        <v>1467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22.8" hidden="1" customHeight="1" x14ac:dyDescent="0.3">
      <c r="A1469" s="130">
        <v>1468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0">
        <v>1469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0">
        <v>1470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">
      <c r="A1472" s="130">
        <v>1471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0">
        <v>1472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0">
        <v>1473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0">
        <v>1474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0">
        <v>1475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0">
        <v>1476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0">
        <v>1477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0">
        <v>1478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34.200000000000003" hidden="1" customHeight="1" x14ac:dyDescent="0.3">
      <c r="A1480" s="130">
        <v>1479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2.8" hidden="1" customHeight="1" x14ac:dyDescent="0.3">
      <c r="A1481" s="130">
        <v>1480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2.8" hidden="1" customHeight="1" x14ac:dyDescent="0.3">
      <c r="A1482" s="130">
        <v>1481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8" hidden="1" customHeight="1" x14ac:dyDescent="0.3">
      <c r="A1483" s="130">
        <v>1482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0">
        <v>1483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idden="1" x14ac:dyDescent="0.3">
      <c r="A1485" s="130">
        <v>1484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idden="1" x14ac:dyDescent="0.3">
      <c r="A1486" s="130">
        <v>1485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">
      <c r="A1487" s="130">
        <v>1486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0">
        <v>1487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0">
        <v>1488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34.200000000000003" hidden="1" customHeight="1" x14ac:dyDescent="0.3">
      <c r="A1490" s="130">
        <v>1489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0">
        <v>1490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0">
        <v>1491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0">
        <v>1492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0">
        <v>1493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0">
        <v>1494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">
      <c r="A1496" s="130">
        <v>1495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0">
        <v>1496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0">
        <v>1497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0">
        <v>1498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0">
        <v>1499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0">
        <v>1500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0">
        <v>1501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0">
        <v>1502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0">
        <v>1503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22.8" hidden="1" customHeight="1" x14ac:dyDescent="0.3">
      <c r="A1505" s="130">
        <v>1504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0">
        <v>1505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0">
        <v>1506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">
      <c r="A1508" s="130">
        <v>1507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0">
        <v>1508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0">
        <v>1509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0">
        <v>1510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0">
        <v>1511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0">
        <v>1512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0">
        <v>1513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34.200000000000003" hidden="1" customHeight="1" x14ac:dyDescent="0.3">
      <c r="A1515" s="130">
        <v>1514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0">
        <v>1515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00000000000003" hidden="1" customHeight="1" x14ac:dyDescent="0.3">
      <c r="A1517" s="130">
        <v>1516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22.8" hidden="1" customHeight="1" x14ac:dyDescent="0.3">
      <c r="A1518" s="130">
        <v>1517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0">
        <v>1518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idden="1" x14ac:dyDescent="0.3">
      <c r="A1520" s="130">
        <v>1519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">
      <c r="A1521" s="130">
        <v>1520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2.8" hidden="1" customHeight="1" x14ac:dyDescent="0.3">
      <c r="A1522" s="130">
        <v>1521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2.8" hidden="1" customHeight="1" x14ac:dyDescent="0.3">
      <c r="A1523" s="130">
        <v>1522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8" hidden="1" customHeight="1" x14ac:dyDescent="0.3">
      <c r="A1524" s="130">
        <v>1523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idden="1" x14ac:dyDescent="0.3">
      <c r="A1525" s="130">
        <v>1524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idden="1" x14ac:dyDescent="0.3">
      <c r="A1526" s="130">
        <v>1525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">
      <c r="A1527" s="130">
        <v>1526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34.200000000000003" hidden="1" customHeight="1" x14ac:dyDescent="0.3">
      <c r="A1528" s="130">
        <v>1527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0">
        <v>1528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0">
        <v>1529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">
      <c r="A1531" s="130">
        <v>1530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0">
        <v>1531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0">
        <v>1532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0">
        <v>1533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0">
        <v>1534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0">
        <v>1535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0">
        <v>1536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0">
        <v>1537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0">
        <v>1538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0">
        <v>1539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0">
        <v>1540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0">
        <v>1541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0">
        <v>1542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0">
        <v>1543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0">
        <v>1544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0">
        <v>1545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0">
        <v>1546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0">
        <v>1547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0">
        <v>1548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0">
        <v>1549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0">
        <v>1550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0">
        <v>1551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0">
        <v>1552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0">
        <v>1553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0">
        <v>1554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0">
        <v>1555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0">
        <v>1556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0">
        <v>1557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0">
        <v>1558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0">
        <v>1559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0">
        <v>1560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0">
        <v>1561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22.8" hidden="1" customHeight="1" x14ac:dyDescent="0.3">
      <c r="A1563" s="130">
        <v>1562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0">
        <v>1563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0">
        <v>1564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">
      <c r="A1566" s="130">
        <v>1565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0">
        <v>1566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0">
        <v>1567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22.8" hidden="1" customHeight="1" x14ac:dyDescent="0.3">
      <c r="A1569" s="130">
        <v>1568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0">
        <v>1569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0">
        <v>1570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">
      <c r="A1572" s="130">
        <v>1571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0">
        <v>1572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0">
        <v>1573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0">
        <v>1574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0">
        <v>1575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22.8" hidden="1" customHeight="1" x14ac:dyDescent="0.3">
      <c r="A1577" s="130">
        <v>1576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2.8" hidden="1" customHeight="1" x14ac:dyDescent="0.3">
      <c r="A1578" s="130">
        <v>1577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8" hidden="1" customHeight="1" x14ac:dyDescent="0.3">
      <c r="A1579" s="130">
        <v>1578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idden="1" x14ac:dyDescent="0.3">
      <c r="A1580" s="130">
        <v>1579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idden="1" x14ac:dyDescent="0.3">
      <c r="A1581" s="130">
        <v>1580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">
      <c r="A1582" s="130">
        <v>1581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0">
        <v>1582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0">
        <v>1583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0">
        <v>1584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0">
        <v>1585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0">
        <v>1586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0">
        <v>1587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0">
        <v>1588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0">
        <v>1589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0">
        <v>1590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0">
        <v>1591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0">
        <v>1592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0">
        <v>1593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0">
        <v>1594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0">
        <v>1595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0">
        <v>1596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0">
        <v>1597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0">
        <v>1598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0">
        <v>1599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0">
        <v>1600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0">
        <v>1601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0">
        <v>1602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0">
        <v>1603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0">
        <v>1604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0">
        <v>1605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34.200000000000003" hidden="1" customHeight="1" x14ac:dyDescent="0.3">
      <c r="A1607" s="130">
        <v>1606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0">
        <v>1607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0">
        <v>1608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">
      <c r="A1610" s="130">
        <v>1609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0">
        <v>1610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0">
        <v>1611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0">
        <v>1612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0">
        <v>1613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0">
        <v>1614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0">
        <v>1615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0">
        <v>1616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0">
        <v>1617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0">
        <v>1618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0">
        <v>1619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0">
        <v>1620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0">
        <v>1621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0">
        <v>1622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0">
        <v>1623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0">
        <v>1624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0">
        <v>1625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0">
        <v>1626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0">
        <v>1627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0">
        <v>1628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0">
        <v>1629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0">
        <v>1630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0">
        <v>1631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0">
        <v>1632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0">
        <v>1633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0">
        <v>1634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0">
        <v>1635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0">
        <v>1636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0">
        <v>1637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0">
        <v>1638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0">
        <v>1639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0">
        <v>1640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0">
        <v>1641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0">
        <v>1642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0">
        <v>1643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0">
        <v>1644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0">
        <v>1645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0">
        <v>1646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0">
        <v>1647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0">
        <v>1648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0">
        <v>1649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0">
        <v>1650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0">
        <v>1651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0">
        <v>1652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0">
        <v>1653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0">
        <v>1654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0">
        <v>1655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0">
        <v>1656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0">
        <v>1657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0">
        <v>1658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0">
        <v>1659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0">
        <v>1660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0">
        <v>1661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0">
        <v>1662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0">
        <v>1663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0">
        <v>1664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0">
        <v>1665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0">
        <v>1666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0">
        <v>1667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0">
        <v>1668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0">
        <v>1669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0">
        <v>1670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0">
        <v>1671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0">
        <v>1672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34.200000000000003" hidden="1" customHeight="1" x14ac:dyDescent="0.3">
      <c r="A1674" s="130">
        <v>1673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0">
        <v>1674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0">
        <v>1675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">
      <c r="A1677" s="130">
        <v>1676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0">
        <v>1677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0">
        <v>1678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0">
        <v>1679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0">
        <v>1680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0">
        <v>1681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0">
        <v>1682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0">
        <v>1683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0">
        <v>1684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0">
        <v>1685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0">
        <v>1686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0">
        <v>1687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0">
        <v>1688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0">
        <v>1689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0">
        <v>1690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0">
        <v>1691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0">
        <v>1692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0">
        <v>1693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0">
        <v>1694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0">
        <v>1695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0">
        <v>1696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0">
        <v>1697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0">
        <v>1698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0">
        <v>1699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0">
        <v>1700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0">
        <v>1701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0">
        <v>1702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0">
        <v>1703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0">
        <v>1704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0">
        <v>1705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0">
        <v>1706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0">
        <v>1707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0">
        <v>1708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0">
        <v>1709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0">
        <v>1710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0">
        <v>1711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0">
        <v>1712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0">
        <v>1713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0">
        <v>1714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0">
        <v>1715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0">
        <v>1716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0">
        <v>1717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0">
        <v>1718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0">
        <v>1719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0">
        <v>1720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0">
        <v>1721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0">
        <v>1722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0">
        <v>1723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0">
        <v>1724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0">
        <v>1725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0">
        <v>1726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0">
        <v>1727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0">
        <v>1728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0">
        <v>1729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0">
        <v>1730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0">
        <v>1731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0">
        <v>1732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0">
        <v>1733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0">
        <v>1734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0">
        <v>1735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0">
        <v>1736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0">
        <v>1737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0">
        <v>1738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0">
        <v>1739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0">
        <v>1740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0">
        <v>1741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0">
        <v>1742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0">
        <v>1743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0">
        <v>1744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0">
        <v>1745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0">
        <v>1746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0">
        <v>1747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0">
        <v>1748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0">
        <v>1749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0">
        <v>1750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22.8" hidden="1" customHeight="1" x14ac:dyDescent="0.3">
      <c r="A1752" s="130">
        <v>1751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2.8" hidden="1" customHeight="1" x14ac:dyDescent="0.3">
      <c r="A1753" s="130">
        <v>1752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0">
        <v>1753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idden="1" x14ac:dyDescent="0.3">
      <c r="A1755" s="130">
        <v>1754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">
      <c r="A1756" s="130">
        <v>1755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0">
        <v>1756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0">
        <v>1757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0">
        <v>1758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0">
        <v>1759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0">
        <v>1760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0">
        <v>1761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0">
        <v>1762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0">
        <v>1763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0">
        <v>1764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0">
        <v>1765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0">
        <v>1766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0">
        <v>1767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0">
        <v>1768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0">
        <v>1769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0">
        <v>1770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0">
        <v>1771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0">
        <v>1772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0">
        <v>1773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0">
        <v>1774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0">
        <v>1775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0">
        <v>1776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0">
        <v>1777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0">
        <v>1778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0">
        <v>1779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0">
        <v>1780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0">
        <v>1781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0">
        <v>1782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0">
        <v>1783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0">
        <v>1784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0">
        <v>1785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0">
        <v>1786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0">
        <v>1787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0">
        <v>1788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0">
        <v>1789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0">
        <v>1790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0">
        <v>1791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0">
        <v>1792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0">
        <v>1793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0">
        <v>1794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0">
        <v>1795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0">
        <v>1796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22.8" hidden="1" customHeight="1" x14ac:dyDescent="0.3">
      <c r="A1798" s="130">
        <v>1797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0">
        <v>1798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8" hidden="1" customHeight="1" x14ac:dyDescent="0.3">
      <c r="A1800" s="130">
        <v>1799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">
      <c r="A1801" s="130">
        <v>1800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8" hidden="1" customHeight="1" x14ac:dyDescent="0.3">
      <c r="A1802" s="130">
        <v>1801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0">
        <v>1802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8" hidden="1" customHeight="1" x14ac:dyDescent="0.3">
      <c r="A1804" s="130">
        <v>1803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0">
        <v>1804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idden="1" x14ac:dyDescent="0.3">
      <c r="A1806" s="130">
        <v>1805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idden="1" x14ac:dyDescent="0.3">
      <c r="A1807" s="130">
        <v>1806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0">
        <v>1807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0">
        <v>1808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0">
        <v>1809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">
      <c r="A1811" s="130">
        <v>1810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22.8" hidden="1" customHeight="1" x14ac:dyDescent="0.3">
      <c r="A1812" s="130">
        <v>1811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0">
        <v>1812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0">
        <v>1813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">
      <c r="A1815" s="130">
        <v>1814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0">
        <v>1815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0">
        <v>1816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0">
        <v>1817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0">
        <v>1818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0">
        <v>1819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0">
        <v>1820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0">
        <v>1821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0">
        <v>1822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0">
        <v>1823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0">
        <v>1824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0">
        <v>1825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0">
        <v>1826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0">
        <v>1827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0">
        <v>1828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0">
        <v>1829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0">
        <v>1830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0">
        <v>1831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0">
        <v>1832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0">
        <v>1833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0">
        <v>1834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0">
        <v>1835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0">
        <v>1836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0">
        <v>1837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0">
        <v>1838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0">
        <v>1839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22.8" hidden="1" customHeight="1" x14ac:dyDescent="0.3">
      <c r="A1841" s="130">
        <v>1840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0">
        <v>1841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0">
        <v>1842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">
      <c r="A1844" s="130">
        <v>1843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0">
        <v>1844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0">
        <v>1845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0">
        <v>1846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0">
        <v>1847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0">
        <v>1848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0">
        <v>1849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22.8" hidden="1" customHeight="1" x14ac:dyDescent="0.3">
      <c r="A1851" s="130">
        <v>1850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0">
        <v>1851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0">
        <v>1852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0">
        <v>1853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0">
        <v>1854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0">
        <v>1855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">
      <c r="A1857" s="130">
        <v>1856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0">
        <v>1857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0">
        <v>1858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0">
        <v>1859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0">
        <v>1860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0">
        <v>1861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0">
        <v>1862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0">
        <v>1863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0">
        <v>1864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34.200000000000003" hidden="1" customHeight="1" x14ac:dyDescent="0.3">
      <c r="A1866" s="130">
        <v>1865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0">
        <v>1866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0">
        <v>1867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">
      <c r="A1869" s="130">
        <v>1868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0">
        <v>1869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34.200000000000003" hidden="1" customHeight="1" x14ac:dyDescent="0.3">
      <c r="A1871" s="130">
        <v>1870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0">
        <v>1871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0">
        <v>1872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">
      <c r="A1874" s="130">
        <v>1873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0">
        <v>1874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0">
        <v>1875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0">
        <v>1876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0">
        <v>1877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0">
        <v>1878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0">
        <v>1879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0">
        <v>1880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0">
        <v>1881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0">
        <v>1882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34.200000000000003" hidden="1" customHeight="1" x14ac:dyDescent="0.3">
      <c r="A1884" s="130">
        <v>1883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0">
        <v>1884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0">
        <v>1885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">
      <c r="A1887" s="130">
        <v>1886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0">
        <v>1887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0">
        <v>1888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0">
        <v>1889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0">
        <v>1890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0">
        <v>1891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0">
        <v>1892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0">
        <v>1893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22.8" hidden="1" customHeight="1" x14ac:dyDescent="0.3">
      <c r="A1895" s="130">
        <v>1894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0">
        <v>1895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0">
        <v>1896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">
      <c r="A1898" s="130">
        <v>1897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0">
        <v>1898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0">
        <v>1899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0">
        <v>1900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22.8" hidden="1" customHeight="1" x14ac:dyDescent="0.3">
      <c r="A1902" s="130">
        <v>1901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0">
        <v>1902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0">
        <v>1903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">
      <c r="A1905" s="130">
        <v>1904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0">
        <v>1905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0">
        <v>1906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0">
        <v>1907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0">
        <v>1908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0">
        <v>1909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0">
        <v>1910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0">
        <v>1911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0">
        <v>1912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0">
        <v>1913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0">
        <v>1914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0">
        <v>1915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0">
        <v>1916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0">
        <v>1917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0">
        <v>1918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0">
        <v>1919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0">
        <v>1920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0">
        <v>1921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0">
        <v>1922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0">
        <v>1923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0">
        <v>1924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0">
        <v>1925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0">
        <v>1926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0">
        <v>1927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22.8" hidden="1" customHeight="1" x14ac:dyDescent="0.3">
      <c r="A1929" s="130">
        <v>1928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0">
        <v>1929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8" hidden="1" customHeight="1" x14ac:dyDescent="0.3">
      <c r="A1931" s="130">
        <v>1930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">
      <c r="A1932" s="130">
        <v>1931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0">
        <v>1932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">
      <c r="A1934" s="130">
        <v>1933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0">
        <v>1934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0">
        <v>1935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0">
        <v>1936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0">
        <v>1937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0">
        <v>1938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0">
        <v>1939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0">
        <v>1940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22.8" hidden="1" customHeight="1" x14ac:dyDescent="0.3">
      <c r="A1942" s="130">
        <v>1941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0">
        <v>1942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0">
        <v>1943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">
      <c r="A1945" s="130">
        <v>1944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0">
        <v>1945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0">
        <v>1946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0">
        <v>1947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22.8" hidden="1" customHeight="1" x14ac:dyDescent="0.3">
      <c r="A1949" s="130">
        <v>1948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22.8" hidden="1" customHeight="1" x14ac:dyDescent="0.3">
      <c r="A1950" s="130">
        <v>1949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0">
        <v>1950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idden="1" x14ac:dyDescent="0.3">
      <c r="A1952" s="130">
        <v>1951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">
      <c r="A1953" s="130">
        <v>1952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0">
        <v>1953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0">
        <v>1954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0">
        <v>1955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0">
        <v>1956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0">
        <v>1957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0">
        <v>1958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0">
        <v>1959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34.200000000000003" hidden="1" customHeight="1" x14ac:dyDescent="0.3">
      <c r="A1961" s="130">
        <v>1960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0">
        <v>1961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0">
        <v>1962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">
      <c r="A1964" s="130">
        <v>1963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0">
        <v>1964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0">
        <v>1965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0">
        <v>1966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34.200000000000003" hidden="1" customHeight="1" x14ac:dyDescent="0.3">
      <c r="A1968" s="130">
        <v>1967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0">
        <v>1968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0">
        <v>1969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">
      <c r="A1971" s="130">
        <v>1970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0">
        <v>1971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0">
        <v>1972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0">
        <v>1973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0">
        <v>1974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0">
        <v>1975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0">
        <v>1976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0">
        <v>1977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34.200000000000003" hidden="1" customHeight="1" x14ac:dyDescent="0.3">
      <c r="A1979" s="130">
        <v>1978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0">
        <v>1979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0">
        <v>1980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0">
        <v>1981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0">
        <v>1982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0">
        <v>1983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">
      <c r="A1985" s="130">
        <v>1984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0">
        <v>1985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0">
        <v>1986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0">
        <v>1987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0">
        <v>1988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0">
        <v>1989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0">
        <v>1990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0">
        <v>1991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0">
        <v>1992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0">
        <v>1993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0">
        <v>1994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0">
        <v>1995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0">
        <v>1996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0">
        <v>1997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0">
        <v>1998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0">
        <v>1999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0">
        <v>2000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0">
        <v>2001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34.200000000000003" hidden="1" customHeight="1" x14ac:dyDescent="0.3">
      <c r="A2003" s="130">
        <v>2002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0">
        <v>2003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0">
        <v>2004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0">
        <v>2005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0">
        <v>2006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0">
        <v>2007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0">
        <v>2008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0">
        <v>2009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0">
        <v>2010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">
      <c r="A2012" s="130">
        <v>2011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0">
        <v>2012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0">
        <v>2013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0">
        <v>2014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0">
        <v>2015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0">
        <v>2016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0">
        <v>2017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0">
        <v>2018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0">
        <v>2019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0">
        <v>2020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34.200000000000003" hidden="1" customHeight="1" x14ac:dyDescent="0.3">
      <c r="A2022" s="130">
        <v>2021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34.200000000000003" hidden="1" customHeight="1" x14ac:dyDescent="0.3">
      <c r="A2023" s="130">
        <v>2022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00000000000003" hidden="1" customHeight="1" x14ac:dyDescent="0.3">
      <c r="A2024" s="130">
        <v>2023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idden="1" x14ac:dyDescent="0.3">
      <c r="A2025" s="130">
        <v>2024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0">
        <v>2025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">
      <c r="A2027" s="130">
        <v>2026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0">
        <v>2027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">
      <c r="A2029" s="130">
        <v>2028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0">
        <v>2029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34.200000000000003" hidden="1" customHeight="1" x14ac:dyDescent="0.3">
      <c r="A2031" s="130">
        <v>2030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34.200000000000003" hidden="1" customHeight="1" x14ac:dyDescent="0.3">
      <c r="A2032" s="130">
        <v>2031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0">
        <v>2032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idden="1" x14ac:dyDescent="0.3">
      <c r="A2034" s="130">
        <v>2033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">
      <c r="A2035" s="130">
        <v>2034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0">
        <v>2035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0">
        <v>2036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0">
        <v>2037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0">
        <v>2038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0">
        <v>2039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0">
        <v>2040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0">
        <v>2041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0">
        <v>2042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0">
        <v>2043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0">
        <v>2044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0">
        <v>2045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0">
        <v>2046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0">
        <v>2047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0">
        <v>2048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0">
        <v>2049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0">
        <v>2050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0">
        <v>2051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0">
        <v>2052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34.200000000000003" hidden="1" customHeight="1" x14ac:dyDescent="0.3">
      <c r="A2054" s="130">
        <v>2053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34.200000000000003" hidden="1" customHeight="1" x14ac:dyDescent="0.3">
      <c r="A2055" s="130">
        <v>2054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0">
        <v>2055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0">
        <v>2056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0">
        <v>2057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0">
        <v>2058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0">
        <v>2059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">
      <c r="A2061" s="130">
        <v>2060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00000000000003" hidden="1" customHeight="1" x14ac:dyDescent="0.3">
      <c r="A2062" s="130">
        <v>2061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0">
        <v>2062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0">
        <v>2063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idden="1" x14ac:dyDescent="0.3">
      <c r="A2065" s="130">
        <v>2064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">
      <c r="A2066" s="130">
        <v>2065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34.200000000000003" hidden="1" customHeight="1" x14ac:dyDescent="0.3">
      <c r="A2067" s="130">
        <v>2066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34.200000000000003" hidden="1" customHeight="1" x14ac:dyDescent="0.3">
      <c r="A2068" s="130">
        <v>2067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00000000000003" hidden="1" customHeight="1" x14ac:dyDescent="0.3">
      <c r="A2069" s="130">
        <v>2068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0">
        <v>2069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0">
        <v>2070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idden="1" x14ac:dyDescent="0.3">
      <c r="A2072" s="130">
        <v>2071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0">
        <v>2072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">
      <c r="A2074" s="130">
        <v>2073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0">
        <v>2074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">
      <c r="A2076" s="130">
        <v>2075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0">
        <v>2076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0">
        <v>2077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0">
        <v>2078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0">
        <v>2079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0">
        <v>2080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0">
        <v>2081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34.200000000000003" hidden="1" customHeight="1" x14ac:dyDescent="0.3">
      <c r="A2083" s="130">
        <v>2082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0">
        <v>2083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00000000000003" hidden="1" customHeight="1" x14ac:dyDescent="0.3">
      <c r="A2085" s="130">
        <v>2084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0">
        <v>2085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0">
        <v>2086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idden="1" x14ac:dyDescent="0.3">
      <c r="A2088" s="130">
        <v>2087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">
      <c r="A2089" s="130">
        <v>2088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0">
        <v>2089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0">
        <v>2090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0">
        <v>2091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0">
        <v>2092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0">
        <v>2093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0">
        <v>2094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0">
        <v>2095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0">
        <v>2096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0">
        <v>2097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34.200000000000003" hidden="1" customHeight="1" x14ac:dyDescent="0.3">
      <c r="A2099" s="130">
        <v>2098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0">
        <v>2099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0">
        <v>2100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">
      <c r="A2102" s="130">
        <v>2101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0">
        <v>2102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34.200000000000003" hidden="1" customHeight="1" x14ac:dyDescent="0.3">
      <c r="A2104" s="130">
        <v>2103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0">
        <v>2104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0">
        <v>2105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0">
        <v>2106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34.200000000000003" hidden="1" customHeight="1" x14ac:dyDescent="0.3">
      <c r="A2108" s="130">
        <v>2107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00000000000003" hidden="1" customHeight="1" x14ac:dyDescent="0.3">
      <c r="A2109" s="130">
        <v>2108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idden="1" x14ac:dyDescent="0.3">
      <c r="A2110" s="130">
        <v>2109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idden="1" x14ac:dyDescent="0.3">
      <c r="A2111" s="130">
        <v>2110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">
      <c r="A2112" s="130">
        <v>2111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0">
        <v>2112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0">
        <v>2113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0">
        <v>2114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0">
        <v>2115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0">
        <v>2116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0">
        <v>2117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34.200000000000003" hidden="1" customHeight="1" x14ac:dyDescent="0.3">
      <c r="A2119" s="130">
        <v>2118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0">
        <v>2119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0">
        <v>2120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">
      <c r="A2122" s="130">
        <v>2121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34.200000000000003" hidden="1" customHeight="1" x14ac:dyDescent="0.3">
      <c r="A2123" s="130">
        <v>2122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0">
        <v>2123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0">
        <v>2124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">
      <c r="A2126" s="130">
        <v>2125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0">
        <v>2126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0">
        <v>2127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34.200000000000003" hidden="1" customHeight="1" x14ac:dyDescent="0.3">
      <c r="A2129" s="130">
        <v>2128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0">
        <v>2129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0">
        <v>2130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">
      <c r="A2132" s="130">
        <v>2131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0">
        <v>2132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34.200000000000003" hidden="1" customHeight="1" x14ac:dyDescent="0.3">
      <c r="A2134" s="130">
        <v>2133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34.200000000000003" hidden="1" customHeight="1" x14ac:dyDescent="0.3">
      <c r="A2135" s="130">
        <v>2134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0">
        <v>2135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idden="1" x14ac:dyDescent="0.3">
      <c r="A2137" s="130">
        <v>2136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">
      <c r="A2138" s="130">
        <v>2137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0">
        <v>2138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0">
        <v>2139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0">
        <v>2140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0">
        <v>2141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0">
        <v>2142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0">
        <v>2143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0">
        <v>2144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0">
        <v>2145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0">
        <v>2146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0">
        <v>2147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0">
        <v>2148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0">
        <v>2149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0">
        <v>2150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0">
        <v>2151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0">
        <v>2152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0">
        <v>2153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0">
        <v>2154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34.200000000000003" hidden="1" customHeight="1" x14ac:dyDescent="0.3">
      <c r="A2156" s="130">
        <v>2155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0">
        <v>2156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00000000000003" hidden="1" customHeight="1" x14ac:dyDescent="0.3">
      <c r="A2158" s="130">
        <v>2157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">
      <c r="A2159" s="130">
        <v>2158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0">
        <v>2159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">
      <c r="A2161" s="130">
        <v>2160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0">
        <v>2161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0">
        <v>2162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0">
        <v>2163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0">
        <v>2164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0">
        <v>2165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34.200000000000003" hidden="1" customHeight="1" x14ac:dyDescent="0.3">
      <c r="A2167" s="130">
        <v>2166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34.200000000000003" hidden="1" customHeight="1" x14ac:dyDescent="0.3">
      <c r="A2168" s="130">
        <v>2167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0">
        <v>2168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idden="1" x14ac:dyDescent="0.3">
      <c r="A2170" s="130">
        <v>2169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0">
        <v>2170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0">
        <v>2171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0">
        <v>2172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">
      <c r="A2174" s="130">
        <v>2173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0">
        <v>2174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0">
        <v>2175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0">
        <v>2176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0">
        <v>2177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0">
        <v>2178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0">
        <v>2179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0">
        <v>2180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0">
        <v>2181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0">
        <v>2182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0">
        <v>2183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0">
        <v>2184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0">
        <v>2185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0">
        <v>2186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0">
        <v>2187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0">
        <v>2188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0">
        <v>2189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0">
        <v>2190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0">
        <v>2191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0">
        <v>2192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0">
        <v>2193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0">
        <v>2194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0">
        <v>2195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0">
        <v>2196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0">
        <v>2197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0">
        <v>2198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0">
        <v>2199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0">
        <v>2200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0">
        <v>2201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0">
        <v>2202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0">
        <v>2203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0">
        <v>2204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0">
        <v>2205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0">
        <v>2206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0">
        <v>2207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0">
        <v>2208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0">
        <v>2209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0">
        <v>2210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0">
        <v>2211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0">
        <v>2212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0">
        <v>2213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0">
        <v>2214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0">
        <v>2215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0">
        <v>2216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0">
        <v>2217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0">
        <v>2218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0">
        <v>2219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0">
        <v>2220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0">
        <v>2221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0">
        <v>2222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0">
        <v>2223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0">
        <v>2224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0">
        <v>2225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0">
        <v>2226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0">
        <v>2227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0">
        <v>2228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0">
        <v>2229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0">
        <v>2230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0">
        <v>2231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0">
        <v>2232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0">
        <v>2233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0">
        <v>2234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0">
        <v>2235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0">
        <v>2236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0">
        <v>2237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0">
        <v>2238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0">
        <v>2239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0">
        <v>2240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0">
        <v>2241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0">
        <v>2242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0">
        <v>2243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0">
        <v>2244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0">
        <v>2245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0">
        <v>2246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0">
        <v>2247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34.200000000000003" hidden="1" customHeight="1" x14ac:dyDescent="0.3">
      <c r="A2249" s="130">
        <v>2248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34.200000000000003" hidden="1" customHeight="1" x14ac:dyDescent="0.3">
      <c r="A2250" s="130">
        <v>2249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0">
        <v>2250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idden="1" x14ac:dyDescent="0.3">
      <c r="A2252" s="130">
        <v>2251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">
      <c r="A2253" s="130">
        <v>2252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0">
        <v>2253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0">
        <v>2254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0">
        <v>2255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0">
        <v>2256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0">
        <v>2257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0">
        <v>2258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0">
        <v>2259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0">
        <v>2260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0">
        <v>2261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0">
        <v>2262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0">
        <v>2263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0">
        <v>2264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0">
        <v>2265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0">
        <v>2266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0">
        <v>2267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0">
        <v>2268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0">
        <v>2269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34.200000000000003" hidden="1" customHeight="1" x14ac:dyDescent="0.3">
      <c r="A2271" s="130">
        <v>2270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0">
        <v>2271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0">
        <v>2272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">
      <c r="A2274" s="130">
        <v>2273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22.8" hidden="1" customHeight="1" x14ac:dyDescent="0.3">
      <c r="A2275" s="130">
        <v>2274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0">
        <v>2275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8" hidden="1" customHeight="1" x14ac:dyDescent="0.3">
      <c r="A2277" s="130">
        <v>2276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">
      <c r="A2278" s="130">
        <v>2277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0">
        <v>2278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">
      <c r="A2280" s="130">
        <v>2279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0">
        <v>2280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0">
        <v>2281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0">
        <v>2282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0">
        <v>2283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0">
        <v>2284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0">
        <v>2285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0">
        <v>2286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22.8" hidden="1" customHeight="1" x14ac:dyDescent="0.3">
      <c r="A2288" s="130">
        <v>2287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0">
        <v>2288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0">
        <v>2289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">
      <c r="A2291" s="130">
        <v>2290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0">
        <v>2291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0">
        <v>2292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0">
        <v>2293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0">
        <v>2294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0">
        <v>2295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0">
        <v>2296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0">
        <v>2297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0">
        <v>2298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0">
        <v>2299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0">
        <v>2300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0">
        <v>2301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0">
        <v>2302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0">
        <v>2303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0">
        <v>2304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0">
        <v>2305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0">
        <v>2306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0">
        <v>2307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0">
        <v>2308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t="22.8" hidden="1" customHeight="1" x14ac:dyDescent="0.3">
      <c r="A2310" s="130">
        <v>2309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0">
        <v>2310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0">
        <v>2311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">
      <c r="A2313" s="130">
        <v>2312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22.8" hidden="1" customHeight="1" x14ac:dyDescent="0.3">
      <c r="A2314" s="130">
        <v>2313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0">
        <v>2314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0">
        <v>2315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">
      <c r="A2317" s="130">
        <v>2316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0">
        <v>2317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0">
        <v>2318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0">
        <v>2319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0">
        <v>2320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0">
        <v>2321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0">
        <v>2322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0">
        <v>2323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0">
        <v>2324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0">
        <v>2325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0">
        <v>2326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0">
        <v>2327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0">
        <v>2328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0">
        <v>2329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0">
        <v>2330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0">
        <v>2331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0">
        <v>2332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0">
        <v>2333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0">
        <v>2334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0">
        <v>2335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0">
        <v>2336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0">
        <v>2337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0">
        <v>2338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0">
        <v>2339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0">
        <v>2340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0">
        <v>2341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0">
        <v>2342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22.8" hidden="1" customHeight="1" x14ac:dyDescent="0.3">
      <c r="A2344" s="130">
        <v>2343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2.8" hidden="1" customHeight="1" x14ac:dyDescent="0.3">
      <c r="A2345" s="130">
        <v>2344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0">
        <v>2345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idden="1" x14ac:dyDescent="0.3">
      <c r="A2347" s="130">
        <v>2346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">
      <c r="A2348" s="130">
        <v>2347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0">
        <v>2348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0">
        <v>2349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0">
        <v>2350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22.8" hidden="1" customHeight="1" x14ac:dyDescent="0.3">
      <c r="A2352" s="130">
        <v>2351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0">
        <v>2352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0">
        <v>2353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">
      <c r="A2355" s="130">
        <v>2354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0">
        <v>2355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0">
        <v>2356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0">
        <v>2357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0">
        <v>2358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22.8" hidden="1" customHeight="1" x14ac:dyDescent="0.3">
      <c r="A2360" s="130">
        <v>2359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0">
        <v>2360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0">
        <v>2361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">
      <c r="A2363" s="130">
        <v>2362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0">
        <v>2363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0">
        <v>2364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0">
        <v>2365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0">
        <v>2366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0">
        <v>2367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0">
        <v>2368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0">
        <v>2369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0">
        <v>2370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0">
        <v>2371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34.200000000000003" hidden="1" customHeight="1" x14ac:dyDescent="0.3">
      <c r="A2373" s="130">
        <v>2372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0">
        <v>2373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00000000000003" hidden="1" customHeight="1" x14ac:dyDescent="0.3">
      <c r="A2375" s="130">
        <v>2374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0">
        <v>2375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0">
        <v>2376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idden="1" x14ac:dyDescent="0.3">
      <c r="A2378" s="130">
        <v>2377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">
      <c r="A2379" s="130">
        <v>2378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0">
        <v>2379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0">
        <v>2380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0">
        <v>2381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0">
        <v>2382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0">
        <v>2383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34.200000000000003" hidden="1" customHeight="1" x14ac:dyDescent="0.3">
      <c r="A2385" s="130">
        <v>2384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0">
        <v>2385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00000000000003" hidden="1" customHeight="1" x14ac:dyDescent="0.3">
      <c r="A2387" s="130">
        <v>2386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0">
        <v>2387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0">
        <v>2388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idden="1" x14ac:dyDescent="0.3">
      <c r="A2390" s="130">
        <v>2389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0">
        <v>2390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0">
        <v>2391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00000000000003" hidden="1" customHeight="1" x14ac:dyDescent="0.3">
      <c r="A2393" s="130">
        <v>2392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">
      <c r="A2394" s="130">
        <v>2393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0">
        <v>2394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">
      <c r="A2396" s="130">
        <v>2395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34.200000000000003" hidden="1" customHeight="1" x14ac:dyDescent="0.3">
      <c r="A2397" s="130">
        <v>2396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0">
        <v>2397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0">
        <v>2398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0">
        <v>2399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0">
        <v>2400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00000000000003" hidden="1" customHeight="1" x14ac:dyDescent="0.3">
      <c r="A2402" s="130">
        <v>2401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0">
        <v>2402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0">
        <v>2403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idden="1" x14ac:dyDescent="0.3">
      <c r="A2405" s="130">
        <v>2404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">
      <c r="A2406" s="130">
        <v>2405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34.200000000000003" hidden="1" customHeight="1" x14ac:dyDescent="0.3">
      <c r="A2407" s="130">
        <v>2406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34.200000000000003" hidden="1" customHeight="1" x14ac:dyDescent="0.3">
      <c r="A2408" s="130">
        <v>2407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00000000000003" hidden="1" customHeight="1" x14ac:dyDescent="0.3">
      <c r="A2409" s="130">
        <v>2408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0">
        <v>2409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idden="1" x14ac:dyDescent="0.3">
      <c r="A2411" s="130">
        <v>2410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idden="1" x14ac:dyDescent="0.3">
      <c r="A2412" s="130">
        <v>2411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">
      <c r="A2413" s="130">
        <v>2412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0">
        <v>2413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0">
        <v>2414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0">
        <v>2415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0">
        <v>2416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0">
        <v>2417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0">
        <v>2418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0">
        <v>2419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0">
        <v>2420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34.200000000000003" hidden="1" customHeight="1" x14ac:dyDescent="0.3">
      <c r="A2422" s="130">
        <v>2421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0">
        <v>2422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0">
        <v>2423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0">
        <v>2424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34.200000000000003" hidden="1" customHeight="1" x14ac:dyDescent="0.3">
      <c r="A2426" s="130">
        <v>2425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00000000000003" hidden="1" customHeight="1" x14ac:dyDescent="0.3">
      <c r="A2427" s="130">
        <v>2426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0">
        <v>2427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0">
        <v>2428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0">
        <v>2429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0">
        <v>2430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idden="1" x14ac:dyDescent="0.3">
      <c r="A2432" s="130">
        <v>2431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idden="1" x14ac:dyDescent="0.3">
      <c r="A2433" s="130">
        <v>2432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">
      <c r="A2434" s="130">
        <v>2433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0">
        <v>2434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34.200000000000003" hidden="1" customHeight="1" x14ac:dyDescent="0.3">
      <c r="A2436" s="130">
        <v>2435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0">
        <v>2436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0">
        <v>2437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">
      <c r="A2439" s="130">
        <v>2438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0">
        <v>2439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0">
        <v>2440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0">
        <v>2441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0">
        <v>2442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34.200000000000003" hidden="1" customHeight="1" x14ac:dyDescent="0.3">
      <c r="A2444" s="130">
        <v>2443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0">
        <v>2444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0">
        <v>2445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">
      <c r="A2447" s="130">
        <v>2446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0">
        <v>2447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0">
        <v>2448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0">
        <v>2449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0">
        <v>2450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0">
        <v>2451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0">
        <v>2452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0">
        <v>2453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0">
        <v>2454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0">
        <v>2455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0">
        <v>2456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0">
        <v>2457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0">
        <v>2458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0">
        <v>2459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0">
        <v>2460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0">
        <v>2461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0">
        <v>2462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0">
        <v>2463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0">
        <v>2464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34.200000000000003" hidden="1" customHeight="1" x14ac:dyDescent="0.3">
      <c r="A2466" s="130">
        <v>2465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34.200000000000003" hidden="1" customHeight="1" x14ac:dyDescent="0.3">
      <c r="A2467" s="130">
        <v>2466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0">
        <v>2467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idden="1" x14ac:dyDescent="0.3">
      <c r="A2469" s="130">
        <v>2468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">
      <c r="A2470" s="130">
        <v>2469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0">
        <v>2470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34.200000000000003" hidden="1" customHeight="1" x14ac:dyDescent="0.3">
      <c r="A2472" s="130">
        <v>2471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0">
        <v>2472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0">
        <v>2473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">
      <c r="A2475" s="130">
        <v>2474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0">
        <v>2475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34.200000000000003" hidden="1" customHeight="1" x14ac:dyDescent="0.3">
      <c r="A2477" s="130">
        <v>2476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34.200000000000003" hidden="1" customHeight="1" x14ac:dyDescent="0.3">
      <c r="A2478" s="130">
        <v>2477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0">
        <v>2478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idden="1" x14ac:dyDescent="0.3">
      <c r="A2480" s="130">
        <v>2479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">
      <c r="A2481" s="130">
        <v>2480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34.200000000000003" hidden="1" customHeight="1" x14ac:dyDescent="0.3">
      <c r="A2482" s="130">
        <v>2481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34.200000000000003" hidden="1" customHeight="1" x14ac:dyDescent="0.3">
      <c r="A2483" s="130">
        <v>2482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00000000000003" hidden="1" customHeight="1" x14ac:dyDescent="0.3">
      <c r="A2484" s="130">
        <v>2483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idden="1" x14ac:dyDescent="0.3">
      <c r="A2485" s="130">
        <v>2484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idden="1" x14ac:dyDescent="0.3">
      <c r="A2486" s="130">
        <v>2485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">
      <c r="A2487" s="130">
        <v>2486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34.200000000000003" hidden="1" customHeight="1" x14ac:dyDescent="0.3">
      <c r="A2488" s="130">
        <v>2487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34.200000000000003" hidden="1" customHeight="1" x14ac:dyDescent="0.3">
      <c r="A2489" s="130">
        <v>2488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0">
        <v>2489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0">
        <v>2490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">
      <c r="A2492" s="130">
        <v>2491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0">
        <v>2492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0">
        <v>2493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0">
        <v>2494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0">
        <v>2495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">
      <c r="A2497" s="130">
        <v>2496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0">
        <v>2497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0">
        <v>2498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0">
        <v>2499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0">
        <v>2500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34.200000000000003" hidden="1" customHeight="1" x14ac:dyDescent="0.3">
      <c r="A2502" s="130">
        <v>2501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34.200000000000003" hidden="1" customHeight="1" x14ac:dyDescent="0.3">
      <c r="A2503" s="130">
        <v>2502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0">
        <v>2503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idden="1" x14ac:dyDescent="0.3">
      <c r="A2505" s="130">
        <v>2504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0">
        <v>2505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0">
        <v>2506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0">
        <v>2507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">
      <c r="A2509" s="130">
        <v>2508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0">
        <v>2509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0">
        <v>2510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0">
        <v>2511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22.8" hidden="1" customHeight="1" x14ac:dyDescent="0.3">
      <c r="A2513" s="130">
        <v>2512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8" hidden="1" customHeight="1" x14ac:dyDescent="0.3">
      <c r="A2514" s="130">
        <v>2513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0">
        <v>2514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idden="1" x14ac:dyDescent="0.3">
      <c r="A2516" s="130">
        <v>2515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">
      <c r="A2517" s="130">
        <v>2516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0">
        <v>2517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0">
        <v>2518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0">
        <v>2519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0">
        <v>2520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0">
        <v>2521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0">
        <v>2522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0">
        <v>2523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0">
        <v>2524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2.8" hidden="1" customHeight="1" x14ac:dyDescent="0.3">
      <c r="A2526" s="130">
        <v>2525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2.8" hidden="1" customHeight="1" x14ac:dyDescent="0.3">
      <c r="A2527" s="130">
        <v>2526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0">
        <v>2527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idden="1" x14ac:dyDescent="0.3">
      <c r="A2529" s="130">
        <v>2528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">
      <c r="A2530" s="130">
        <v>2529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0">
        <v>2530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0">
        <v>2531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22.8" hidden="1" customHeight="1" x14ac:dyDescent="0.3">
      <c r="A2533" s="130">
        <v>2532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0">
        <v>2533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0">
        <v>2534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">
      <c r="A2536" s="130">
        <v>2535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0">
        <v>2536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0">
        <v>2537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0">
        <v>2538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22.8" hidden="1" customHeight="1" x14ac:dyDescent="0.3">
      <c r="A2540" s="130">
        <v>2539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0">
        <v>2540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0">
        <v>2541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0">
        <v>2542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0">
        <v>2543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0">
        <v>2544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">
      <c r="A2546" s="130">
        <v>2545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0">
        <v>2546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0">
        <v>2547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0">
        <v>2548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8" hidden="1" customHeight="1" x14ac:dyDescent="0.3">
      <c r="A2550" s="130">
        <v>2549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0">
        <v>2550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0">
        <v>2551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">
      <c r="A2553" s="130">
        <v>2552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22.8" hidden="1" customHeight="1" x14ac:dyDescent="0.3">
      <c r="A2554" s="130">
        <v>2553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0">
        <v>2554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8" hidden="1" customHeight="1" x14ac:dyDescent="0.3">
      <c r="A2556" s="130">
        <v>2555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">
      <c r="A2557" s="130">
        <v>2556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0">
        <v>2557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0">
        <v>2558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0">
        <v>2559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0">
        <v>2560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">
      <c r="A2562" s="130">
        <v>2561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0">
        <v>2562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22.8" hidden="1" customHeight="1" x14ac:dyDescent="0.3">
      <c r="A2564" s="130">
        <v>2563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0">
        <v>2564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0">
        <v>2565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">
      <c r="A2567" s="130">
        <v>2566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0">
        <v>2567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0">
        <v>2568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0">
        <v>2569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22.8" hidden="1" customHeight="1" x14ac:dyDescent="0.3">
      <c r="A2571" s="130">
        <v>2570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0">
        <v>2571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0">
        <v>2572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">
      <c r="A2574" s="130">
        <v>2573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2.8" hidden="1" customHeight="1" x14ac:dyDescent="0.3">
      <c r="A2575" s="130">
        <v>2574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0">
        <v>2575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0">
        <v>2576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">
      <c r="A2578" s="130">
        <v>2577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0">
        <v>2578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0">
        <v>2579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0">
        <v>2580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0">
        <v>2581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22.8" hidden="1" customHeight="1" x14ac:dyDescent="0.3">
      <c r="A2583" s="130">
        <v>2582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8" hidden="1" customHeight="1" x14ac:dyDescent="0.3">
      <c r="A2584" s="130">
        <v>2583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0">
        <v>2584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idden="1" x14ac:dyDescent="0.3">
      <c r="A2586" s="130">
        <v>2585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">
      <c r="A2587" s="130">
        <v>2586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0">
        <v>2587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0">
        <v>2588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0">
        <v>2589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22.8" hidden="1" customHeight="1" x14ac:dyDescent="0.3">
      <c r="A2591" s="130">
        <v>2590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0">
        <v>2591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0">
        <v>2592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">
      <c r="A2594" s="130">
        <v>2593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0">
        <v>2594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0">
        <v>2595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0">
        <v>2596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0">
        <v>2597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0">
        <v>2598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2.8" hidden="1" customHeight="1" x14ac:dyDescent="0.3">
      <c r="A2600" s="130">
        <v>2599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0">
        <v>2600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0">
        <v>2601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">
      <c r="A2603" s="130">
        <v>2602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0">
        <v>2603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0">
        <v>2604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0">
        <v>2605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0">
        <v>2606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0">
        <v>2607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0">
        <v>2608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0">
        <v>2609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0">
        <v>2610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0">
        <v>2611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0">
        <v>2612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0">
        <v>2613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8" hidden="1" customHeight="1" x14ac:dyDescent="0.3">
      <c r="A2615" s="130">
        <v>2614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0">
        <v>2615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0">
        <v>2616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">
      <c r="A2618" s="130">
        <v>2617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34.200000000000003" hidden="1" customHeight="1" x14ac:dyDescent="0.3">
      <c r="A2619" s="130">
        <v>2618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0">
        <v>2619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0">
        <v>2620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">
      <c r="A2622" s="130">
        <v>2621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0">
        <v>2622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0">
        <v>2623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8" hidden="1" customHeight="1" x14ac:dyDescent="0.3">
      <c r="A2625" s="130">
        <v>2624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0">
        <v>2625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0">
        <v>2626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">
      <c r="A2628" s="130">
        <v>2627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0">
        <v>2628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0">
        <v>2629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22.8" hidden="1" customHeight="1" x14ac:dyDescent="0.3">
      <c r="A2631" s="130">
        <v>2630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8" hidden="1" customHeight="1" x14ac:dyDescent="0.3">
      <c r="A2632" s="130">
        <v>2631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0">
        <v>2632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0">
        <v>2633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0">
        <v>2634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8" hidden="1" customHeight="1" x14ac:dyDescent="0.3">
      <c r="A2636" s="130">
        <v>2635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0">
        <v>2636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0">
        <v>2637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idden="1" x14ac:dyDescent="0.3">
      <c r="A2639" s="130">
        <v>2638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0">
        <v>2639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">
      <c r="A2641" s="130">
        <v>2640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34.200000000000003" hidden="1" customHeight="1" x14ac:dyDescent="0.3">
      <c r="A2642" s="130">
        <v>2641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">
      <c r="A2643" s="130">
        <v>2642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0">
        <v>2643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">
      <c r="A2645" s="130">
        <v>2644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0">
        <v>2645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0">
        <v>2646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2.8" hidden="1" customHeight="1" x14ac:dyDescent="0.3">
      <c r="A2648" s="130">
        <v>2647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2.8" hidden="1" customHeight="1" x14ac:dyDescent="0.3">
      <c r="A2649" s="130">
        <v>2648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8" hidden="1" customHeight="1" x14ac:dyDescent="0.3">
      <c r="A2650" s="130">
        <v>2649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0">
        <v>2650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34.200000000000003" hidden="1" customHeight="1" x14ac:dyDescent="0.3">
      <c r="A2652" s="130">
        <v>2651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34.200000000000003" hidden="1" customHeight="1" x14ac:dyDescent="0.3">
      <c r="A2653" s="130">
        <v>2652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idden="1" x14ac:dyDescent="0.3">
      <c r="A2654" s="130">
        <v>2653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idden="1" x14ac:dyDescent="0.3">
      <c r="A2655" s="130">
        <v>2654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0">
        <v>2655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22.8" hidden="1" customHeight="1" x14ac:dyDescent="0.3">
      <c r="A2657" s="130">
        <v>2656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2.8" hidden="1" customHeight="1" x14ac:dyDescent="0.3">
      <c r="A2658" s="130">
        <v>2657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idden="1" x14ac:dyDescent="0.3">
      <c r="A2659" s="130">
        <v>2658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idden="1" x14ac:dyDescent="0.3">
      <c r="A2660" s="130">
        <v>2659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">
      <c r="A2661" s="130">
        <v>2660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0">
        <v>2661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34.200000000000003" hidden="1" customHeight="1" x14ac:dyDescent="0.3">
      <c r="A2663" s="130">
        <v>2662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34.200000000000003" hidden="1" customHeight="1" x14ac:dyDescent="0.3">
      <c r="A2664" s="130">
        <v>2663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0">
        <v>2664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idden="1" x14ac:dyDescent="0.3">
      <c r="A2666" s="130">
        <v>2665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">
      <c r="A2667" s="130">
        <v>2666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0">
        <v>2667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0">
        <v>2668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34.200000000000003" hidden="1" customHeight="1" x14ac:dyDescent="0.3">
      <c r="A2670" s="130">
        <v>2669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0">
        <v>2670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0">
        <v>2671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">
      <c r="A2673" s="130">
        <v>2672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34.200000000000003" hidden="1" customHeight="1" x14ac:dyDescent="0.3">
      <c r="A2674" s="130">
        <v>2673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200000000000003" hidden="1" customHeight="1" x14ac:dyDescent="0.3">
      <c r="A2675" s="130">
        <v>2674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0">
        <v>2675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idden="1" x14ac:dyDescent="0.3">
      <c r="A2677" s="130">
        <v>2676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">
      <c r="A2678" s="130">
        <v>2677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0">
        <v>2678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0">
        <v>2679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22.8" hidden="1" customHeight="1" x14ac:dyDescent="0.3">
      <c r="A2681" s="130">
        <v>2680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34.200000000000003" hidden="1" customHeight="1" x14ac:dyDescent="0.3">
      <c r="A2682" s="130">
        <v>2681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0">
        <v>2682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00000000000003" hidden="1" customHeight="1" x14ac:dyDescent="0.3">
      <c r="A2684" s="130">
        <v>2683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0">
        <v>2684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00000000000003" hidden="1" customHeight="1" x14ac:dyDescent="0.3">
      <c r="A2686" s="130">
        <v>2685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idden="1" x14ac:dyDescent="0.3">
      <c r="A2687" s="130">
        <v>2686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0">
        <v>2687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0">
        <v>2688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0">
        <v>2689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idden="1" x14ac:dyDescent="0.3">
      <c r="A2691" s="130">
        <v>2690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0">
        <v>2691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0">
        <v>2692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0">
        <v>2693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">
      <c r="A2695" s="130">
        <v>2694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0">
        <v>2695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0">
        <v>2696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0">
        <v>2697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0">
        <v>2698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t="34.200000000000003" hidden="1" customHeight="1" x14ac:dyDescent="0.3">
      <c r="A2700" s="130">
        <v>2699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34.200000000000003" hidden="1" customHeight="1" x14ac:dyDescent="0.3">
      <c r="A2701" s="130">
        <v>2700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00000000000003" hidden="1" customHeight="1" x14ac:dyDescent="0.3">
      <c r="A2702" s="130">
        <v>2701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idden="1" x14ac:dyDescent="0.3">
      <c r="A2703" s="130">
        <v>2702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idden="1" x14ac:dyDescent="0.3">
      <c r="A2704" s="130">
        <v>2703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">
      <c r="A2705" s="130">
        <v>2704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0">
        <v>2705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0">
        <v>2706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0">
        <v>2707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0">
        <v>2708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0">
        <v>2709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0">
        <v>2710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0">
        <v>2711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0">
        <v>2712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0">
        <v>2713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0">
        <v>2714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0">
        <v>2715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0">
        <v>2716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0">
        <v>2717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0">
        <v>2718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0">
        <v>2719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0">
        <v>2720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0">
        <v>2721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0">
        <v>2722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0">
        <v>2723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0">
        <v>2724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0">
        <v>2725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0">
        <v>2726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34.200000000000003" hidden="1" customHeight="1" x14ac:dyDescent="0.3">
      <c r="A2728" s="130">
        <v>2727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0">
        <v>2728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0">
        <v>2729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">
      <c r="A2731" s="130">
        <v>2730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0">
        <v>2731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0">
        <v>2732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0">
        <v>2733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0">
        <v>2734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0">
        <v>2735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0">
        <v>2736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0">
        <v>2737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0">
        <v>2738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0">
        <v>2739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0">
        <v>2740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0">
        <v>2741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0">
        <v>2742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0">
        <v>2743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0">
        <v>2744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0">
        <v>2745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0">
        <v>2746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0">
        <v>2747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0">
        <v>2748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0">
        <v>2749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0">
        <v>2750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t="34.200000000000003" hidden="1" customHeight="1" x14ac:dyDescent="0.3">
      <c r="A2752" s="130">
        <v>2751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0">
        <v>2752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0">
        <v>2753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">
      <c r="A2755" s="130">
        <v>2754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0">
        <v>2755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0">
        <v>2756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34.200000000000003" hidden="1" customHeight="1" x14ac:dyDescent="0.3">
      <c r="A2758" s="130">
        <v>2757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0">
        <v>2758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0">
        <v>2759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0">
        <v>2760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0">
        <v>2761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0">
        <v>2762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">
      <c r="A2764" s="130">
        <v>2763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0">
        <v>2764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0">
        <v>2765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0">
        <v>2766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0">
        <v>2767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0">
        <v>2768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0">
        <v>2769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0">
        <v>2770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0">
        <v>2771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0">
        <v>2772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0">
        <v>2773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0">
        <v>2774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0">
        <v>2775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0">
        <v>2776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0">
        <v>2777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0">
        <v>2778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0">
        <v>2779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0">
        <v>2780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0">
        <v>2781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34.200000000000003" hidden="1" customHeight="1" x14ac:dyDescent="0.3">
      <c r="A2783" s="130">
        <v>2782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0">
        <v>2783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0">
        <v>2784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">
      <c r="A2786" s="130">
        <v>2785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0">
        <v>2786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0">
        <v>2787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34.200000000000003" hidden="1" customHeight="1" x14ac:dyDescent="0.3">
      <c r="A2789" s="130">
        <v>2788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34.200000000000003" hidden="1" customHeight="1" x14ac:dyDescent="0.3">
      <c r="A2790" s="130">
        <v>2789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0">
        <v>2790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0">
        <v>2791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">
      <c r="A2793" s="130">
        <v>2792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0">
        <v>2793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">
      <c r="A2795" s="130">
        <v>2794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0">
        <v>2795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34.200000000000003" hidden="1" customHeight="1" x14ac:dyDescent="0.3">
      <c r="A2797" s="130">
        <v>2796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34.200000000000003" hidden="1" customHeight="1" x14ac:dyDescent="0.3">
      <c r="A2798" s="130">
        <v>2797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0">
        <v>2798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0">
        <v>2799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">
      <c r="A2801" s="130">
        <v>2800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00000000000003" hidden="1" customHeight="1" x14ac:dyDescent="0.3">
      <c r="A2802" s="130">
        <v>2801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">
      <c r="A2803" s="130">
        <v>2802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0">
        <v>2803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">
      <c r="A2805" s="130">
        <v>2804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t="34.200000000000003" hidden="1" customHeight="1" x14ac:dyDescent="0.3">
      <c r="A2806" s="130">
        <v>2805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0">
        <v>2806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0">
        <v>2807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0">
        <v>2808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0">
        <v>2809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00000000000003" hidden="1" customHeight="1" x14ac:dyDescent="0.3">
      <c r="A2811" s="130">
        <v>2810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">
      <c r="A2812" s="130">
        <v>2811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0">
        <v>2812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">
      <c r="A2814" s="130">
        <v>2813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34.200000000000003" hidden="1" customHeight="1" x14ac:dyDescent="0.3">
      <c r="A2815" s="130">
        <v>2814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0">
        <v>2815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00000000000003" hidden="1" customHeight="1" x14ac:dyDescent="0.3">
      <c r="A2817" s="130">
        <v>2816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0">
        <v>2817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0">
        <v>2818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idden="1" x14ac:dyDescent="0.3">
      <c r="A2820" s="130">
        <v>2819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">
      <c r="A2821" s="130">
        <v>2820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2.8" hidden="1" customHeight="1" x14ac:dyDescent="0.3">
      <c r="A2822" s="130">
        <v>2821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0">
        <v>2822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0">
        <v>2823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34.200000000000003" hidden="1" customHeight="1" x14ac:dyDescent="0.3">
      <c r="A2825" s="130">
        <v>2824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34.200000000000003" hidden="1" customHeight="1" x14ac:dyDescent="0.3">
      <c r="A2826" s="130">
        <v>2825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00000000000003" hidden="1" customHeight="1" x14ac:dyDescent="0.3">
      <c r="A2827" s="130">
        <v>2826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0">
        <v>2827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idden="1" x14ac:dyDescent="0.3">
      <c r="A2829" s="130">
        <v>2828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0">
        <v>2829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">
      <c r="A2831" s="130">
        <v>2830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0">
        <v>2831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">
      <c r="A2833" s="130">
        <v>2832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8" hidden="1" customHeight="1" x14ac:dyDescent="0.3">
      <c r="A2834" s="130">
        <v>2833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8" hidden="1" customHeight="1" x14ac:dyDescent="0.3">
      <c r="A2835" s="130">
        <v>2834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0">
        <v>2835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idden="1" x14ac:dyDescent="0.3">
      <c r="A2837" s="130">
        <v>2836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">
      <c r="A2838" s="130">
        <v>2837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0">
        <v>2838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8" hidden="1" customHeight="1" x14ac:dyDescent="0.3">
      <c r="A2840" s="130">
        <v>2839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8" hidden="1" customHeight="1" x14ac:dyDescent="0.3">
      <c r="A2841" s="130">
        <v>2840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8" hidden="1" customHeight="1" x14ac:dyDescent="0.3">
      <c r="A2842" s="130">
        <v>2841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idden="1" x14ac:dyDescent="0.3">
      <c r="A2843" s="130">
        <v>2842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0">
        <v>2843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">
      <c r="A2845" s="130">
        <v>2844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0">
        <v>2845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">
      <c r="A2847" s="130">
        <v>2846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0">
        <v>2847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8" hidden="1" customHeight="1" x14ac:dyDescent="0.3">
      <c r="A2849" s="130">
        <v>2848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8" hidden="1" customHeight="1" x14ac:dyDescent="0.3">
      <c r="A2850" s="130">
        <v>2849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8" hidden="1" customHeight="1" x14ac:dyDescent="0.3">
      <c r="A2851" s="130">
        <v>2850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0">
        <v>2851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0">
        <v>2852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0">
        <v>2853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0">
        <v>2854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idden="1" x14ac:dyDescent="0.3">
      <c r="A2856" s="130">
        <v>2855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0">
        <v>2856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">
      <c r="A2858" s="130">
        <v>2857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8" hidden="1" customHeight="1" x14ac:dyDescent="0.3">
      <c r="A2859" s="130">
        <v>2858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0">
        <v>2859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8" hidden="1" customHeight="1" x14ac:dyDescent="0.3">
      <c r="A2861" s="130">
        <v>2860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0">
        <v>2861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idden="1" x14ac:dyDescent="0.3">
      <c r="A2863" s="130">
        <v>2862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0">
        <v>2863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">
      <c r="A2865" s="130">
        <v>2864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0">
        <v>2865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0">
        <v>2866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8" hidden="1" customHeight="1" x14ac:dyDescent="0.3">
      <c r="A2868" s="130">
        <v>2867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8" hidden="1" customHeight="1" x14ac:dyDescent="0.3">
      <c r="A2869" s="130">
        <v>2868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idden="1" x14ac:dyDescent="0.3">
      <c r="A2870" s="130">
        <v>2869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0">
        <v>2870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0">
        <v>2871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8" hidden="1" customHeight="1" x14ac:dyDescent="0.3">
      <c r="A2873" s="130">
        <v>2872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0">
        <v>2873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0">
        <v>2874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0">
        <v>2875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0">
        <v>2876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0">
        <v>2877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0">
        <v>2878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0">
        <v>2879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idden="1" x14ac:dyDescent="0.3">
      <c r="A2881" s="130">
        <v>2880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0">
        <v>2881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0">
        <v>2882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0">
        <v>2883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0">
        <v>2884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0">
        <v>2885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8" hidden="1" customHeight="1" x14ac:dyDescent="0.3">
      <c r="A2887" s="130">
        <v>2886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0">
        <v>2887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0">
        <v>2888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0">
        <v>2889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0">
        <v>2890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idden="1" x14ac:dyDescent="0.3">
      <c r="A2892" s="130">
        <v>2891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idden="1" x14ac:dyDescent="0.3">
      <c r="A2893" s="130">
        <v>2892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0">
        <v>2893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0">
        <v>2894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8" hidden="1" customHeight="1" x14ac:dyDescent="0.3">
      <c r="A2896" s="130">
        <v>2895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">
      <c r="A2897" s="130">
        <v>2896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0">
        <v>2897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0">
        <v>2898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0">
        <v>2899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0">
        <v>2900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">
      <c r="A2902" s="130">
        <v>2901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8" hidden="1" customHeight="1" x14ac:dyDescent="0.3">
      <c r="A2903" s="130">
        <v>2902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8" hidden="1" customHeight="1" x14ac:dyDescent="0.3">
      <c r="A2904" s="130">
        <v>2903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0">
        <v>2904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idden="1" x14ac:dyDescent="0.3">
      <c r="A2906" s="130">
        <v>2905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">
      <c r="A2907" s="130">
        <v>2906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0">
        <v>2907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0">
        <v>2908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0">
        <v>2909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8" hidden="1" customHeight="1" x14ac:dyDescent="0.3">
      <c r="A2911" s="130">
        <v>2910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8" hidden="1" customHeight="1" x14ac:dyDescent="0.3">
      <c r="A2912" s="130">
        <v>2911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8" hidden="1" customHeight="1" x14ac:dyDescent="0.3">
      <c r="A2913" s="130">
        <v>2912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idden="1" x14ac:dyDescent="0.3">
      <c r="A2914" s="130">
        <v>2913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0">
        <v>2914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0">
        <v>2915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8" hidden="1" customHeight="1" x14ac:dyDescent="0.3">
      <c r="A2917" s="130">
        <v>2916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idden="1" x14ac:dyDescent="0.3">
      <c r="A2918" s="130">
        <v>2917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idden="1" x14ac:dyDescent="0.3">
      <c r="A2919" s="130">
        <v>2918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">
      <c r="A2920" s="130">
        <v>2919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0">
        <v>2920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0">
        <v>2921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8" hidden="1" customHeight="1" x14ac:dyDescent="0.3">
      <c r="A2923" s="130">
        <v>2922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8" hidden="1" customHeight="1" x14ac:dyDescent="0.3">
      <c r="A2924" s="130">
        <v>2923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8" hidden="1" customHeight="1" x14ac:dyDescent="0.3">
      <c r="A2925" s="130">
        <v>2924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0">
        <v>2925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0">
        <v>2926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0">
        <v>2927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0">
        <v>2928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idden="1" x14ac:dyDescent="0.3">
      <c r="A2930" s="130">
        <v>2929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0">
        <v>2930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0">
        <v>2931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8" hidden="1" customHeight="1" x14ac:dyDescent="0.3">
      <c r="A2933" s="130">
        <v>2932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0">
        <v>2933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0">
        <v>2934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idden="1" x14ac:dyDescent="0.3">
      <c r="A2936" s="130">
        <v>2935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0">
        <v>2936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">
      <c r="A2938" s="130">
        <v>2937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0">
        <v>2938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">
      <c r="A2940" s="130">
        <v>2939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8" hidden="1" customHeight="1" x14ac:dyDescent="0.3">
      <c r="A2941" s="130">
        <v>2940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8" hidden="1" customHeight="1" x14ac:dyDescent="0.3">
      <c r="A2942" s="130">
        <v>2941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0">
        <v>2942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0">
        <v>2943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">
      <c r="A2945" s="130">
        <v>2944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8" hidden="1" customHeight="1" x14ac:dyDescent="0.3">
      <c r="A2946" s="130">
        <v>2945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0">
        <v>2946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8" hidden="1" customHeight="1" x14ac:dyDescent="0.3">
      <c r="A2948" s="130">
        <v>2947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0">
        <v>2948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0">
        <v>2949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0">
        <v>2950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0">
        <v>2951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0">
        <v>2952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0">
        <v>2953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0">
        <v>2954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0">
        <v>2955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0">
        <v>2956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0">
        <v>2957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0">
        <v>2958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idden="1" x14ac:dyDescent="0.3">
      <c r="A2960" s="130">
        <v>2959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0">
        <v>2960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">
      <c r="A2962" s="130">
        <v>2961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0">
        <v>2962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0">
        <v>2963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0">
        <v>2964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8" hidden="1" customHeight="1" x14ac:dyDescent="0.3">
      <c r="A2966" s="130">
        <v>2965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0">
        <v>2966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0">
        <v>2967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idden="1" x14ac:dyDescent="0.3">
      <c r="A2969" s="130">
        <v>2968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0">
        <v>2969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8" hidden="1" customHeight="1" x14ac:dyDescent="0.3">
      <c r="A2971" s="130">
        <v>2970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8" hidden="1" customHeight="1" x14ac:dyDescent="0.3">
      <c r="A2972" s="130">
        <v>2971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0">
        <v>2972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0">
        <v>2973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idden="1" x14ac:dyDescent="0.3">
      <c r="A2975" s="130">
        <v>2974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idden="1" x14ac:dyDescent="0.3">
      <c r="A2976" s="130">
        <v>2975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">
      <c r="A2977" s="130">
        <v>2976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0">
        <v>2977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0">
        <v>2978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0">
        <v>2979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2.8" hidden="1" customHeight="1" x14ac:dyDescent="0.3">
      <c r="A2981" s="130">
        <v>2980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8" hidden="1" customHeight="1" x14ac:dyDescent="0.3">
      <c r="A2982" s="130">
        <v>2981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0">
        <v>2982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0">
        <v>2983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0">
        <v>2984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8" hidden="1" customHeight="1" x14ac:dyDescent="0.3">
      <c r="A2986" s="130">
        <v>2985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0">
        <v>2986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idden="1" x14ac:dyDescent="0.3">
      <c r="A2988" s="130">
        <v>2987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0">
        <v>2988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0">
        <v>2989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0">
        <v>2990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0">
        <v>2991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0">
        <v>2992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8" hidden="1" customHeight="1" x14ac:dyDescent="0.3">
      <c r="A2994" s="130">
        <v>2993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0">
        <v>2994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idden="1" x14ac:dyDescent="0.3">
      <c r="A2996" s="130">
        <v>2995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0">
        <v>2996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0">
        <v>2997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8" hidden="1" customHeight="1" x14ac:dyDescent="0.3">
      <c r="A2999" s="130">
        <v>2998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0">
        <v>2999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0">
        <v>3000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0">
        <v>3001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idden="1" x14ac:dyDescent="0.3">
      <c r="A3003" s="130">
        <v>3002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0">
        <v>3003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0">
        <v>3004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8" hidden="1" customHeight="1" x14ac:dyDescent="0.3">
      <c r="A3006" s="130">
        <v>3005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0">
        <v>3006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34.200000000000003" hidden="1" customHeight="1" x14ac:dyDescent="0.3">
      <c r="A3008" s="130">
        <v>3007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0">
        <v>3008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0">
        <v>3009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0">
        <v>3010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idden="1" x14ac:dyDescent="0.3">
      <c r="A3012" s="130">
        <v>3011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00000000000003" hidden="1" customHeight="1" x14ac:dyDescent="0.3">
      <c r="A3013" s="130">
        <v>3012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">
      <c r="A3014" s="130">
        <v>3013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00000000000003" hidden="1" customHeight="1" x14ac:dyDescent="0.3">
      <c r="A3015" s="130">
        <v>3014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0">
        <v>3015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00000000000003" hidden="1" customHeight="1" x14ac:dyDescent="0.3">
      <c r="A3017" s="130">
        <v>3016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0">
        <v>3017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0">
        <v>3018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0">
        <v>3019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0">
        <v>3020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idden="1" x14ac:dyDescent="0.3">
      <c r="A3022" s="130">
        <v>3021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idden="1" x14ac:dyDescent="0.3">
      <c r="A3023" s="130">
        <v>3022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">
      <c r="A3024" s="130">
        <v>3023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0">
        <v>3024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0">
        <v>3025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34.200000000000003" hidden="1" customHeight="1" x14ac:dyDescent="0.3">
      <c r="A3027" s="130">
        <v>3026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200000000000003" hidden="1" customHeight="1" x14ac:dyDescent="0.3">
      <c r="A3028" s="130">
        <v>3027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00000000000003" hidden="1" customHeight="1" x14ac:dyDescent="0.3">
      <c r="A3029" s="130">
        <v>3028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0">
        <v>3029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idden="1" x14ac:dyDescent="0.3">
      <c r="A3031" s="130">
        <v>3030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idden="1" x14ac:dyDescent="0.3">
      <c r="A3032" s="130">
        <v>3031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">
      <c r="A3033" s="130">
        <v>3032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0">
        <v>3033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0">
        <v>3034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0">
        <v>3035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200000000000003" hidden="1" customHeight="1" x14ac:dyDescent="0.3">
      <c r="A3037" s="130">
        <v>3036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00000000000003" hidden="1" customHeight="1" x14ac:dyDescent="0.3">
      <c r="A3038" s="130">
        <v>3037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00000000000003" hidden="1" customHeight="1" x14ac:dyDescent="0.3">
      <c r="A3039" s="130">
        <v>3038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idden="1" x14ac:dyDescent="0.3">
      <c r="A3040" s="130">
        <v>3039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0">
        <v>3040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0">
        <v>3041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00000000000003" hidden="1" customHeight="1" x14ac:dyDescent="0.3">
      <c r="A3043" s="130">
        <v>3042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0">
        <v>3043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0">
        <v>3044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0">
        <v>3045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0">
        <v>3046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0">
        <v>3047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0">
        <v>3048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0">
        <v>3049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0">
        <v>3050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0">
        <v>3051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0">
        <v>3052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idden="1" x14ac:dyDescent="0.3">
      <c r="A3054" s="130">
        <v>3053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0">
        <v>3054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0">
        <v>3055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00000000000003" hidden="1" customHeight="1" x14ac:dyDescent="0.3">
      <c r="A3057" s="130">
        <v>3056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idden="1" x14ac:dyDescent="0.3">
      <c r="A3058" s="130">
        <v>3057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0">
        <v>3058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0">
        <v>3059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00000000000003" hidden="1" customHeight="1" x14ac:dyDescent="0.3">
      <c r="A3061" s="130">
        <v>3060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0">
        <v>3061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0">
        <v>3062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0">
        <v>3063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0">
        <v>3064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0">
        <v>3065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0">
        <v>3066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0">
        <v>3067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0">
        <v>3068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0">
        <v>3069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0">
        <v>3070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0">
        <v>3071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0">
        <v>3072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0">
        <v>3073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0">
        <v>3074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0">
        <v>3075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0">
        <v>3076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0">
        <v>3077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0">
        <v>3078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0">
        <v>3079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idden="1" x14ac:dyDescent="0.3">
      <c r="A3081" s="130">
        <v>3080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0">
        <v>3081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0">
        <v>3082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00000000000003" hidden="1" customHeight="1" x14ac:dyDescent="0.3">
      <c r="A3084" s="130">
        <v>3083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0">
        <v>3084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idden="1" x14ac:dyDescent="0.3">
      <c r="A3086" s="130">
        <v>3085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0">
        <v>3086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0">
        <v>3087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00000000000003" hidden="1" customHeight="1" x14ac:dyDescent="0.3">
      <c r="A3089" s="130">
        <v>3088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0">
        <v>3089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0">
        <v>3090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idden="1" x14ac:dyDescent="0.3">
      <c r="A3092" s="130">
        <v>3091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0">
        <v>3092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0">
        <v>3093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00000000000003" hidden="1" customHeight="1" x14ac:dyDescent="0.3">
      <c r="A3095" s="130">
        <v>3094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idden="1" x14ac:dyDescent="0.3">
      <c r="A3096" s="130">
        <v>3095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0">
        <v>3096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0">
        <v>3097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00000000000003" hidden="1" customHeight="1" x14ac:dyDescent="0.3">
      <c r="A3099" s="130">
        <v>3098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0">
        <v>3099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0">
        <v>3100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idden="1" x14ac:dyDescent="0.3">
      <c r="A3102" s="130">
        <v>3101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0">
        <v>3102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">
      <c r="A3104" s="130">
        <v>3103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0">
        <v>3104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0">
        <v>3105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34.200000000000003" hidden="1" customHeight="1" x14ac:dyDescent="0.3">
      <c r="A3107" s="130">
        <v>3106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0">
        <v>3107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idden="1" x14ac:dyDescent="0.3">
      <c r="A3109" s="130">
        <v>3108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">
      <c r="A3110" s="130">
        <v>3109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200000000000003" hidden="1" customHeight="1" x14ac:dyDescent="0.3">
      <c r="A3111" s="130">
        <v>3110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0">
        <v>3111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0">
        <v>3112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">
      <c r="A3114" s="130">
        <v>3113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0">
        <v>3114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0">
        <v>3115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0">
        <v>3116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200000000000003" hidden="1" customHeight="1" x14ac:dyDescent="0.3">
      <c r="A3118" s="130">
        <v>3117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200000000000003" hidden="1" customHeight="1" x14ac:dyDescent="0.3">
      <c r="A3119" s="130">
        <v>3118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00000000000003" hidden="1" customHeight="1" x14ac:dyDescent="0.3">
      <c r="A3120" s="130">
        <v>3119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0">
        <v>3120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idden="1" x14ac:dyDescent="0.3">
      <c r="A3122" s="130">
        <v>3121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idden="1" x14ac:dyDescent="0.3">
      <c r="A3123" s="130">
        <v>3122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0">
        <v>3123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200000000000003" hidden="1" customHeight="1" x14ac:dyDescent="0.3">
      <c r="A3125" s="130">
        <v>3124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00000000000003" hidden="1" customHeight="1" x14ac:dyDescent="0.3">
      <c r="A3126" s="130">
        <v>3125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0">
        <v>3126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0">
        <v>3127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0">
        <v>3128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idden="1" x14ac:dyDescent="0.3">
      <c r="A3130" s="130">
        <v>3129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0">
        <v>3130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0">
        <v>3131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00000000000003" hidden="1" customHeight="1" x14ac:dyDescent="0.3">
      <c r="A3133" s="130">
        <v>3132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0">
        <v>3133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0">
        <v>3134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0">
        <v>3135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0">
        <v>3136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0">
        <v>3137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idden="1" x14ac:dyDescent="0.3">
      <c r="A3139" s="130">
        <v>3138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idden="1" x14ac:dyDescent="0.3">
      <c r="A3140" s="130">
        <v>3139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0">
        <v>3140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34.200000000000003" hidden="1" customHeight="1" x14ac:dyDescent="0.3">
      <c r="A3142" s="130">
        <v>3141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00000000000003" hidden="1" customHeight="1" x14ac:dyDescent="0.3">
      <c r="A3143" s="130">
        <v>3142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0">
        <v>3143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0">
        <v>3144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0">
        <v>3145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0">
        <v>3146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0">
        <v>3147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0">
        <v>3148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0">
        <v>3149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0">
        <v>3150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idden="1" x14ac:dyDescent="0.3">
      <c r="A3152" s="130">
        <v>3151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0">
        <v>3152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0">
        <v>3153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00000000000003" hidden="1" customHeight="1" x14ac:dyDescent="0.3">
      <c r="A3155" s="130">
        <v>3154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idden="1" x14ac:dyDescent="0.3">
      <c r="A3156" s="130">
        <v>3155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idden="1" x14ac:dyDescent="0.3">
      <c r="A3157" s="130">
        <v>3156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22.8" hidden="1" customHeight="1" x14ac:dyDescent="0.3">
      <c r="A3158" s="130">
        <v>3157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0">
        <v>3158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8" hidden="1" customHeight="1" x14ac:dyDescent="0.3">
      <c r="A3160" s="130">
        <v>3159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200000000000003" hidden="1" customHeight="1" x14ac:dyDescent="0.3">
      <c r="A3161" s="130">
        <v>3160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200000000000003" hidden="1" customHeight="1" x14ac:dyDescent="0.3">
      <c r="A3162" s="130">
        <v>3161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00000000000003" hidden="1" customHeight="1" x14ac:dyDescent="0.3">
      <c r="A3163" s="130">
        <v>3162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22.8" hidden="1" customHeight="1" x14ac:dyDescent="0.3">
      <c r="A3164" s="130">
        <v>3163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idden="1" x14ac:dyDescent="0.3">
      <c r="A3165" s="130">
        <v>3164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idden="1" x14ac:dyDescent="0.3">
      <c r="A3166" s="130">
        <v>3165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0">
        <v>3166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34.200000000000003" hidden="1" customHeight="1" x14ac:dyDescent="0.3">
      <c r="A3168" s="130">
        <v>3167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200000000000003" hidden="1" customHeight="1" x14ac:dyDescent="0.3">
      <c r="A3169" s="130">
        <v>3168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00000000000003" hidden="1" customHeight="1" x14ac:dyDescent="0.3">
      <c r="A3170" s="130">
        <v>3169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0">
        <v>3170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0">
        <v>3171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0">
        <v>3172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0">
        <v>3173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idden="1" x14ac:dyDescent="0.3">
      <c r="A3175" s="130">
        <v>3174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0">
        <v>3175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0">
        <v>3176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00000000000003" hidden="1" customHeight="1" x14ac:dyDescent="0.3">
      <c r="A3178" s="130">
        <v>3177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0">
        <v>3178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0">
        <v>3179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0">
        <v>3180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0">
        <v>3181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0">
        <v>3182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0">
        <v>3183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0">
        <v>3184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0">
        <v>3185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0">
        <v>3186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0">
        <v>3187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0">
        <v>3188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0">
        <v>3189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0">
        <v>3190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0">
        <v>3191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0">
        <v>3192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0">
        <v>3193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0">
        <v>3194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0">
        <v>3195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0">
        <v>3196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0">
        <v>3197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0">
        <v>3198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0">
        <v>3199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0">
        <v>3200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0">
        <v>3201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0">
        <v>3202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0">
        <v>3203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0">
        <v>3204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0">
        <v>3205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0">
        <v>3206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0">
        <v>3207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0">
        <v>3208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0">
        <v>3209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0">
        <v>3210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0">
        <v>3211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0">
        <v>3212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0">
        <v>3213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0">
        <v>3214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0">
        <v>3215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0">
        <v>3216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0">
        <v>3217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0">
        <v>3218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0">
        <v>3219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0">
        <v>3220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0">
        <v>3221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0">
        <v>3222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0">
        <v>3223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8" hidden="1" customHeight="1" x14ac:dyDescent="0.3">
      <c r="A3225" s="130">
        <v>3224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0">
        <v>3225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0">
        <v>3226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00000000000003" hidden="1" customHeight="1" x14ac:dyDescent="0.3">
      <c r="A3228" s="130">
        <v>3227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0">
        <v>3228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0">
        <v>3229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0">
        <v>3230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22.8" hidden="1" customHeight="1" x14ac:dyDescent="0.3">
      <c r="A3232" s="130">
        <v>3231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0">
        <v>3232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0">
        <v>3233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00000000000003" hidden="1" customHeight="1" x14ac:dyDescent="0.3">
      <c r="A3235" s="130">
        <v>3234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22.8" hidden="1" customHeight="1" x14ac:dyDescent="0.3">
      <c r="A3236" s="130">
        <v>3235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0">
        <v>3236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8" hidden="1" customHeight="1" x14ac:dyDescent="0.3">
      <c r="A3238" s="130">
        <v>3237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0">
        <v>3238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0">
        <v>3239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0">
        <v>3240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0">
        <v>3241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8" hidden="1" customHeight="1" x14ac:dyDescent="0.3">
      <c r="A3243" s="130">
        <v>3242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0">
        <v>3243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0">
        <v>3244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0">
        <v>3245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0">
        <v>3246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0">
        <v>3247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0">
        <v>3248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0">
        <v>3249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0">
        <v>3250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0">
        <v>3251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0">
        <v>3252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0">
        <v>3253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0">
        <v>3254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0">
        <v>3255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0">
        <v>3256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0">
        <v>3257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0">
        <v>3258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0">
        <v>3259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200000000000003" hidden="1" customHeight="1" x14ac:dyDescent="0.3">
      <c r="A3261" s="130">
        <v>3260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00000000000003" hidden="1" customHeight="1" x14ac:dyDescent="0.3">
      <c r="A3262" s="130">
        <v>3261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00000000000003" hidden="1" customHeight="1" x14ac:dyDescent="0.3">
      <c r="A3263" s="130">
        <v>3262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0">
        <v>3263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0">
        <v>3264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0">
        <v>3265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0">
        <v>3266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22.8" hidden="1" customHeight="1" x14ac:dyDescent="0.3">
      <c r="A3268" s="130">
        <v>3267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22.8" hidden="1" customHeight="1" x14ac:dyDescent="0.3">
      <c r="A3269" s="130">
        <v>3268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0">
        <v>3269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0">
        <v>3270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00000000000003" hidden="1" customHeight="1" x14ac:dyDescent="0.3">
      <c r="A3272" s="130">
        <v>3271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8" hidden="1" customHeight="1" x14ac:dyDescent="0.3">
      <c r="A3273" s="130">
        <v>3272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00000000000003" hidden="1" customHeight="1" x14ac:dyDescent="0.3">
      <c r="A3274" s="130">
        <v>3273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0">
        <v>3274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00000000000003" hidden="1" customHeight="1" x14ac:dyDescent="0.3">
      <c r="A3276" s="130">
        <v>3275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0">
        <v>3276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0">
        <v>3277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0">
        <v>3278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0">
        <v>3279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0">
        <v>3280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0">
        <v>3281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0">
        <v>3282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0">
        <v>3283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0">
        <v>3284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0">
        <v>3285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0">
        <v>3286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0">
        <v>3287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0">
        <v>3288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0">
        <v>3289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0">
        <v>3290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0">
        <v>3291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0">
        <v>3292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0">
        <v>3293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0">
        <v>3294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0">
        <v>3295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0">
        <v>3296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0">
        <v>3297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0">
        <v>3298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0">
        <v>3299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0">
        <v>3300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0">
        <v>3301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0">
        <v>3302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0">
        <v>3303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0">
        <v>3304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0">
        <v>3305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0">
        <v>3306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0">
        <v>3307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0">
        <v>3308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0">
        <v>3309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0">
        <v>3310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0">
        <v>3311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0">
        <v>3312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0">
        <v>3313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0">
        <v>3314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0">
        <v>3315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0">
        <v>3316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0">
        <v>3317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0">
        <v>3318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0">
        <v>3319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0">
        <v>3320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0">
        <v>3321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0">
        <v>3322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0">
        <v>3323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0">
        <v>3324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0">
        <v>3325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0">
        <v>3326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0">
        <v>3327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0">
        <v>3328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0">
        <v>3329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0">
        <v>3330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0">
        <v>3331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0">
        <v>3332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0">
        <v>3333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22.8" hidden="1" customHeight="1" x14ac:dyDescent="0.3">
      <c r="A3335" s="130">
        <v>3334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22.8" hidden="1" customHeight="1" x14ac:dyDescent="0.3">
      <c r="A3336" s="130">
        <v>3335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8" hidden="1" customHeight="1" x14ac:dyDescent="0.3">
      <c r="A3337" s="130">
        <v>3336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0">
        <v>3337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0">
        <v>3338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0">
        <v>3339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0">
        <v>3340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4.200000000000003" hidden="1" customHeight="1" x14ac:dyDescent="0.3">
      <c r="A3342" s="130">
        <v>3341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200000000000003" hidden="1" customHeight="1" x14ac:dyDescent="0.3">
      <c r="A3343" s="130">
        <v>3342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0">
        <v>3343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0">
        <v>3344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0">
        <v>3345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00000000000003" hidden="1" customHeight="1" x14ac:dyDescent="0.3">
      <c r="A3347" s="130">
        <v>3346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0">
        <v>3347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22.8" hidden="1" customHeight="1" x14ac:dyDescent="0.3">
      <c r="A3349" s="130">
        <v>3348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0">
        <v>3349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0">
        <v>3350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00000000000003" hidden="1" customHeight="1" x14ac:dyDescent="0.3">
      <c r="A3352" s="130">
        <v>3351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0">
        <v>3352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0">
        <v>3353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0">
        <v>3354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0">
        <v>3355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0">
        <v>3356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0">
        <v>3357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0">
        <v>3358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0">
        <v>3359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0">
        <v>3360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0">
        <v>3361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0">
        <v>3362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0">
        <v>3363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0">
        <v>3364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0">
        <v>3365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0">
        <v>3366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0">
        <v>3367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0">
        <v>3368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0">
        <v>3369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0">
        <v>3370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0">
        <v>3371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0">
        <v>3372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0">
        <v>3373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0">
        <v>3374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0">
        <v>3375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0">
        <v>3376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0">
        <v>3377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0">
        <v>3378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0">
        <v>3379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0">
        <v>3380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0">
        <v>3381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0">
        <v>3382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0">
        <v>3383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0">
        <v>3384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0">
        <v>3385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0">
        <v>3386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0">
        <v>3387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0">
        <v>3388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0">
        <v>3389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0">
        <v>3390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0">
        <v>3391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0">
        <v>3392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0">
        <v>3393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0">
        <v>3394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0">
        <v>3395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0">
        <v>3396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0">
        <v>3397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0">
        <v>3398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0">
        <v>3399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0">
        <v>3400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0">
        <v>3401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0">
        <v>3402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0">
        <v>3403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0">
        <v>3404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0">
        <v>3405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0">
        <v>3406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0">
        <v>3407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0">
        <v>3408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0">
        <v>3409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0">
        <v>3410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0">
        <v>3411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0">
        <v>3412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0">
        <v>3413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0">
        <v>3414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hidden="1" customHeight="1" x14ac:dyDescent="0.3">
      <c r="A3416" s="130">
        <v>3415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hidden="1" customHeight="1" x14ac:dyDescent="0.3">
      <c r="A3417" s="130">
        <v>3416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">
      <c r="A3418" s="130">
        <v>3417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0">
        <v>3418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0">
        <v>3419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0">
        <v>3420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0">
        <v>3421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0">
        <v>3422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0">
        <v>3423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0">
        <v>3424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0">
        <v>3425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0">
        <v>3426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0">
        <v>3427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0">
        <v>3428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0">
        <v>3429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0">
        <v>3430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0">
        <v>3431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0">
        <v>3432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0">
        <v>3433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0">
        <v>3434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0">
        <v>3435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0">
        <v>3436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0">
        <v>3437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0">
        <v>3438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0">
        <v>3439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0">
        <v>3440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0">
        <v>3441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0">
        <v>3442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0">
        <v>3443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0">
        <v>3444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0">
        <v>3445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0">
        <v>3446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0">
        <v>3447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0">
        <v>3448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0">
        <v>3449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0">
        <v>3450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0">
        <v>3451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0">
        <v>3452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0">
        <v>3453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0">
        <v>3454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0">
        <v>3455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0">
        <v>3456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0">
        <v>3457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0">
        <v>3458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0">
        <v>3459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0">
        <v>3460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0">
        <v>3461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0">
        <v>3462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0">
        <v>3463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0">
        <v>3464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0">
        <v>3465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0">
        <v>3466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0">
        <v>3467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0">
        <v>3468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0">
        <v>3469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0">
        <v>3470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0">
        <v>3471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0">
        <v>3472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0">
        <v>3473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0">
        <v>3474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0">
        <v>3475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0">
        <v>3476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0">
        <v>3477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0">
        <v>3478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0">
        <v>3479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0">
        <v>3480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0">
        <v>3481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0">
        <v>3482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0">
        <v>3483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0">
        <v>3484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0">
        <v>3485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0">
        <v>3486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0">
        <v>3487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0">
        <v>3488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0">
        <v>3489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0">
        <v>3490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0">
        <v>3491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0">
        <v>3492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0">
        <v>3493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0">
        <v>3494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0">
        <v>3495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0">
        <v>3496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0">
        <v>3497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0">
        <v>3498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0">
        <v>3499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0">
        <v>3500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0">
        <v>3501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0">
        <v>3502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0">
        <v>3503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0">
        <v>3504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0">
        <v>3505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0">
        <v>3506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0">
        <v>3507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0">
        <v>3508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0">
        <v>3509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0">
        <v>3510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0">
        <v>3511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0">
        <v>3512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0">
        <v>3513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0">
        <v>3514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0">
        <v>3515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0">
        <v>3516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0">
        <v>3517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0">
        <v>3518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0">
        <v>3519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0">
        <v>3520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0">
        <v>3521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0">
        <v>3522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0">
        <v>3523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0">
        <v>3524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0">
        <v>3525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0">
        <v>3526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0">
        <v>3527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0">
        <v>3528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0">
        <v>3529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0">
        <v>3530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0">
        <v>3531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0">
        <v>3532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0">
        <v>3533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0">
        <v>3534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0">
        <v>3535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0">
        <v>3536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0">
        <v>3537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0">
        <v>3538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0">
        <v>3539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0">
        <v>3540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0">
        <v>3541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0">
        <v>3542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0">
        <v>3543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0">
        <v>3544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0">
        <v>3545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0">
        <v>3546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0">
        <v>3547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0">
        <v>3548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0">
        <v>3549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0">
        <v>3550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0">
        <v>3551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0">
        <v>3552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0">
        <v>3553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0">
        <v>3554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0">
        <v>3555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0">
        <v>3556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0">
        <v>3557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0">
        <v>3558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0">
        <v>3559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0">
        <v>3560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0">
        <v>3561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0">
        <v>3562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0">
        <v>3563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0">
        <v>3564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0">
        <v>3565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0">
        <v>3566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0">
        <v>3567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0">
        <v>3568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0">
        <v>3569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0">
        <v>3570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0">
        <v>3571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0">
        <v>3572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0">
        <v>3573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0">
        <v>3574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0">
        <v>3575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0">
        <v>3576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0">
        <v>3577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0">
        <v>3578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0">
        <v>3579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0">
        <v>3580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0">
        <v>3581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0">
        <v>3582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0">
        <v>3583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0">
        <v>3584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0">
        <v>3585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0">
        <v>3586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0">
        <v>3587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0">
        <v>3588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0">
        <v>3589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0">
        <v>3590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0">
        <v>3591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0">
        <v>3592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0">
        <v>3593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0">
        <v>3594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0">
        <v>3595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0">
        <v>3596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0">
        <v>3597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0">
        <v>3598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0">
        <v>3599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0">
        <v>3600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0">
        <v>3601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0">
        <v>3602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0">
        <v>3603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0">
        <v>3604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0">
        <v>3605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0">
        <v>3606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0">
        <v>3607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0">
        <v>3608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0">
        <v>3609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0">
        <v>3610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0">
        <v>3611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0">
        <v>3612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0">
        <v>3613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0">
        <v>3614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0">
        <v>3615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0">
        <v>3616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0">
        <v>3617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0">
        <v>3618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0">
        <v>3619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0">
        <v>3620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0">
        <v>3621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0">
        <v>3622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0">
        <v>3623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0">
        <v>3624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0">
        <v>3625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0">
        <v>3626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0">
        <v>3627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0">
        <v>3628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0">
        <v>3629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0">
        <v>3630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0">
        <v>3631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0">
        <v>3632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0">
        <v>3633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0">
        <v>3634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0">
        <v>3635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0">
        <v>3636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0">
        <v>3637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0">
        <v>3638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0">
        <v>3639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0">
        <v>3640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0">
        <v>3641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0">
        <v>3642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0">
        <v>3643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0">
        <v>3644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0">
        <v>3645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0">
        <v>3646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0">
        <v>3647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0">
        <v>3648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0">
        <v>3649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0">
        <v>3650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0">
        <v>3651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0">
        <v>3652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0">
        <v>3653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0">
        <v>3654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0">
        <v>3655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0">
        <v>3656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0">
        <v>3657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0">
        <v>3658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0">
        <v>3659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0">
        <v>3660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0">
        <v>3661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0">
        <v>3662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0">
        <v>3663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0">
        <v>3664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0">
        <v>3665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0">
        <v>3666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0">
        <v>3667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0">
        <v>3668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0">
        <v>3669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0">
        <v>3670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0">
        <v>3671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0">
        <v>3672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0">
        <v>3673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0">
        <v>3674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0">
        <v>3675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0">
        <v>3676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0">
        <v>3677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0">
        <v>3678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0">
        <v>3679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0">
        <v>3680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0">
        <v>3681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0">
        <v>3682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0">
        <v>3683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0">
        <v>3684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0">
        <v>3685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0">
        <v>3686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0">
        <v>3687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0">
        <v>3688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0">
        <v>3689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0">
        <v>3690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0">
        <v>3691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0">
        <v>3692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0">
        <v>3693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0">
        <v>3694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0">
        <v>3695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0">
        <v>3696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0">
        <v>3697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0">
        <v>3698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0">
        <v>3699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0">
        <v>3700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0">
        <v>3701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0">
        <v>3702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0">
        <v>3703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0">
        <v>3704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0">
        <v>3705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0">
        <v>3706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0">
        <v>3707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0">
        <v>3708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0">
        <v>3709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0">
        <v>3710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0">
        <v>3711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0">
        <v>3712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0">
        <v>3713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0">
        <v>3714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0">
        <v>3715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0">
        <v>3716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0">
        <v>3717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0">
        <v>3718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0">
        <v>3719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0">
        <v>3720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0">
        <v>3721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0">
        <v>3722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0">
        <v>3723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0">
        <v>3724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0">
        <v>3725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0">
        <v>3726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0">
        <v>3727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0">
        <v>3728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0">
        <v>3729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0">
        <v>3730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0">
        <v>3731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0">
        <v>3732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0">
        <v>3733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0">
        <v>3734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0">
        <v>3735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0">
        <v>3736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0">
        <v>3737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0">
        <v>3738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0">
        <v>3739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0">
        <v>3740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0">
        <v>3741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0">
        <v>3742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0">
        <v>3743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0">
        <v>3744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0">
        <v>3745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0">
        <v>3746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0">
        <v>3747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0">
        <v>3748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0">
        <v>3749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0">
        <v>3750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0">
        <v>3751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0">
        <v>3752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0">
        <v>3753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0">
        <v>3754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0">
        <v>3755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0">
        <v>3756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0">
        <v>3757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0">
        <v>3758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0">
        <v>3759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0">
        <v>3760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0">
        <v>3761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0">
        <v>3762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0">
        <v>3763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0">
        <v>3764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0">
        <v>3765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0">
        <v>3766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0">
        <v>3767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0">
        <v>3768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0">
        <v>3769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0">
        <v>3770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0">
        <v>3771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0">
        <v>3772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0">
        <v>3773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0">
        <v>3774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0">
        <v>3775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0">
        <v>3776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0">
        <v>3777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0">
        <v>3778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0">
        <v>3779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0">
        <v>3780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0">
        <v>3781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0">
        <v>3782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0">
        <v>3783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0">
        <v>3784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0">
        <v>3785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0">
        <v>3786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0">
        <v>3787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0">
        <v>3788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0">
        <v>3789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0">
        <v>3790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0">
        <v>3791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0">
        <v>3792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0">
        <v>3793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0">
        <v>3794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0">
        <v>3795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0">
        <v>3796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0">
        <v>3797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0">
        <v>3798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0">
        <v>3799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0">
        <v>3800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0">
        <v>3801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0">
        <v>3802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0">
        <v>3803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0">
        <v>3804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0">
        <v>3805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0">
        <v>3806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0">
        <v>3807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0">
        <v>3808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0">
        <v>3809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0">
        <v>3810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0">
        <v>3811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0">
        <v>3812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0">
        <v>3813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0">
        <v>3814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0">
        <v>3815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0">
        <v>3816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0">
        <v>3817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0">
        <v>3818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0">
        <v>3819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0">
        <v>3820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0">
        <v>3821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0">
        <v>3822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0">
        <v>3823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0">
        <v>3824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0">
        <v>3825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0">
        <v>3826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0">
        <v>3827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0">
        <v>3828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0">
        <v>3829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0">
        <v>3830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0">
        <v>3831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0">
        <v>3832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0">
        <v>3833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0">
        <v>3834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0">
        <v>3835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0">
        <v>3836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0">
        <v>3837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0">
        <v>3838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0">
        <v>3839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0">
        <v>3840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0">
        <v>3841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0">
        <v>3842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0">
        <v>3843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0">
        <v>3844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0">
        <v>3845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0">
        <v>3846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0">
        <v>3847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0">
        <v>3848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0">
        <v>3849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0">
        <v>3850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0">
        <v>3851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0">
        <v>3852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0">
        <v>3853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0">
        <v>3854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0">
        <v>3855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0">
        <v>3856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0">
        <v>3857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0">
        <v>3858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0">
        <v>3859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0">
        <v>3860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0">
        <v>3861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0">
        <v>3862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0">
        <v>3863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0">
        <v>3864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0">
        <v>3865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0">
        <v>3866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0">
        <v>3867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0">
        <v>3868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0">
        <v>3869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0">
        <v>3870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0">
        <v>3871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0">
        <v>3872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0">
        <v>3873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0">
        <v>3874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0">
        <v>3875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0">
        <v>3876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0">
        <v>3877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0">
        <v>3878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0">
        <v>3879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0">
        <v>3880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0">
        <v>3881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0">
        <v>3882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0">
        <v>3883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0">
        <v>3884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0">
        <v>3885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0">
        <v>3886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0">
        <v>3887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0">
        <v>3888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0">
        <v>3889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0">
        <v>3890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0">
        <v>3891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0">
        <v>3892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0">
        <v>3893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0">
        <v>3894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0">
        <v>3895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0">
        <v>3896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0">
        <v>3897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0">
        <v>3898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0">
        <v>3899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0">
        <v>3900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0">
        <v>3901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0">
        <v>3902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0">
        <v>3903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0">
        <v>3904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0">
        <v>3905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0">
        <v>3906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0">
        <v>3907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0">
        <v>3908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0">
        <v>3909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0">
        <v>3910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0">
        <v>3911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0">
        <v>3912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0">
        <v>3913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0">
        <v>3914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0">
        <v>3915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0">
        <v>3916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0">
        <v>3917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0">
        <v>3918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0">
        <v>3919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0">
        <v>3920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0">
        <v>3921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0">
        <v>3922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0">
        <v>3923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0">
        <v>3924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0">
        <v>3925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0">
        <v>3926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0">
        <v>3927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0">
        <v>3928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0">
        <v>3929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0">
        <v>3930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0">
        <v>3931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0">
        <v>3932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0">
        <v>3933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0">
        <v>3934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0">
        <v>3935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0">
        <v>3936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0">
        <v>3937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0">
        <v>3938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0">
        <v>3939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0">
        <v>3940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0">
        <v>3941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0">
        <v>3942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0">
        <v>3943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0">
        <v>3944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0">
        <v>3945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0">
        <v>3946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0">
        <v>3947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0">
        <v>3948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0">
        <v>3949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0">
        <v>3950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0">
        <v>3951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0">
        <v>3952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0">
        <v>3953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0">
        <v>3954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0">
        <v>3955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0">
        <v>3956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0">
        <v>3957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0">
        <v>3958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0">
        <v>3959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0">
        <v>3960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0">
        <v>3961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0">
        <v>3962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0">
        <v>3963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0">
        <v>3964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0">
        <v>3965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0">
        <v>3966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0">
        <v>3967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0">
        <v>3968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0">
        <v>3969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0">
        <v>3970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0">
        <v>3971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0">
        <v>3972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0">
        <v>3973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0">
        <v>3974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0">
        <v>3975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0">
        <v>3976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0">
        <v>3977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0">
        <v>3978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0">
        <v>3979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0">
        <v>3980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0">
        <v>3981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0">
        <v>3982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0">
        <v>3983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0">
        <v>3984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0">
        <v>3985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0">
        <v>3986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0">
        <v>3987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0">
        <v>3988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0">
        <v>3989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0">
        <v>3990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0">
        <v>3991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0">
        <v>3992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0">
        <v>3993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0">
        <v>3994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0">
        <v>3995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0">
        <v>3996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0">
        <v>3997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0">
        <v>3998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0">
        <v>3999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0">
        <v>4000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0">
        <v>4001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0">
        <v>4002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0">
        <v>4003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0">
        <v>4004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0">
        <v>4005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0">
        <v>4006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0">
        <v>4007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0">
        <v>4008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0">
        <v>4009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0">
        <v>4010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0">
        <v>4011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0">
        <v>4012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0">
        <v>4013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0">
        <v>4014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0">
        <v>4015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0">
        <v>4016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0">
        <v>4017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0">
        <v>4018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0">
        <v>4019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0">
        <v>4020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0">
        <v>4021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0">
        <v>4022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0">
        <v>4023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0">
        <v>4024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0">
        <v>4025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0">
        <v>4026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0">
        <v>4027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0">
        <v>4028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0">
        <v>4029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0">
        <v>4030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0">
        <v>4031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0">
        <v>4032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0">
        <v>4033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0">
        <v>4034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0">
        <v>4035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0">
        <v>4036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0">
        <v>4037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0">
        <v>4038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0">
        <v>4039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0">
        <v>4040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0">
        <v>4041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0">
        <v>4042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0">
        <v>4043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0">
        <v>4044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0">
        <v>4045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0">
        <v>4046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0">
        <v>4047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0">
        <v>4048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0">
        <v>4049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0">
        <v>4050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0">
        <v>4051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0">
        <v>4052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0">
        <v>4053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0">
        <v>4054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0">
        <v>4055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0">
        <v>4056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0">
        <v>4057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0">
        <v>4058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0">
        <v>4059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0">
        <v>4060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0">
        <v>4061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0">
        <v>4062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0">
        <v>4063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0">
        <v>4064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0">
        <v>4065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0">
        <v>4066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0">
        <v>4067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0">
        <v>4068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0">
        <v>4069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0">
        <v>4070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0">
        <v>4071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0">
        <v>4072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0">
        <v>4073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0">
        <v>4074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0">
        <v>4075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0">
        <v>4076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0">
        <v>4077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0">
        <v>4078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0">
        <v>4079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0">
        <v>4080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0">
        <v>4081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0">
        <v>4082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0">
        <v>4083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0">
        <v>4084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0">
        <v>4085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0">
        <v>4086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0">
        <v>4087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0">
        <v>4088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0">
        <v>4089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0">
        <v>4090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0">
        <v>4091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0">
        <v>4092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0">
        <v>4093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0">
        <v>4094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0">
        <v>4095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0">
        <v>4096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0">
        <v>4097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0">
        <v>4098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0">
        <v>4099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0">
        <v>4100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0">
        <v>4101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0">
        <v>4102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0">
        <v>4103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0">
        <v>4104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0">
        <v>4105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0">
        <v>4106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0">
        <v>4107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0">
        <v>4108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0">
        <v>4109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0">
        <v>4110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0">
        <v>4111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0">
        <v>4112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0">
        <v>4113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0">
        <v>4114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0">
        <v>4115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0">
        <v>4116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0">
        <v>4117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0">
        <v>4118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0">
        <v>4119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0">
        <v>4120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0">
        <v>4121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0">
        <v>4122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0">
        <v>4123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0">
        <v>4124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0">
        <v>4125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0">
        <v>4126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0">
        <v>4127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0">
        <v>4128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0">
        <v>4129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0">
        <v>4130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0">
        <v>4131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0">
        <v>4132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0">
        <v>4133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0">
        <v>4134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0">
        <v>4135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0">
        <v>4136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0">
        <v>4137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0">
        <v>4138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0">
        <v>4139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0">
        <v>4140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0">
        <v>4141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0">
        <v>4142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0">
        <v>4143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0">
        <v>4144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0">
        <v>4145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0">
        <v>4146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0">
        <v>4147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0">
        <v>4148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0">
        <v>4149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0">
        <v>4150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0">
        <v>4151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0">
        <v>4152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0">
        <v>4153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0">
        <v>4154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0">
        <v>4155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0">
        <v>4156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0">
        <v>4157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0">
        <v>4158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0">
        <v>4159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0">
        <v>4160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0">
        <v>4161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0">
        <v>4162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0">
        <v>4163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0">
        <v>4164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0">
        <v>4165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0">
        <v>4166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0">
        <v>4167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0">
        <v>4168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0">
        <v>4169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0">
        <v>4170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0">
        <v>4171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0">
        <v>4172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0">
        <v>4173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0">
        <v>4174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0">
        <v>4175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0">
        <v>4176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0">
        <v>4177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0">
        <v>4178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0">
        <v>4179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0">
        <v>4180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0">
        <v>4181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0">
        <v>4182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0">
        <v>4183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0">
        <v>4184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0">
        <v>4185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0">
        <v>4186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0">
        <v>4187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0">
        <v>4188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0">
        <v>4189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0">
        <v>4190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0">
        <v>4191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0">
        <v>4192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0">
        <v>4193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0">
        <v>4194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0">
        <v>4195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0">
        <v>4196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0">
        <v>4197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0">
        <v>4198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0">
        <v>4199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0">
        <v>4200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0">
        <v>4201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0">
        <v>4202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0">
        <v>4203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0">
        <v>4204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0">
        <v>4205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0">
        <v>4206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0">
        <v>4207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0">
        <v>4208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0">
        <v>4209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0">
        <v>4210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0">
        <v>4211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0">
        <v>4212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0">
        <v>4213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0">
        <v>4214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0">
        <v>4215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0">
        <v>4216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0">
        <v>4217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0">
        <v>4218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0">
        <v>4219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0">
        <v>4220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0">
        <v>4221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0">
        <v>4222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0">
        <v>4223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0">
        <v>4224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0">
        <v>4225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0">
        <v>4226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0">
        <v>4227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0">
        <v>4228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0">
        <v>4229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0">
        <v>4230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0">
        <v>4231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0">
        <v>4232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0">
        <v>4233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0">
        <v>4234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0">
        <v>4235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0">
        <v>4236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0">
        <v>4237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0">
        <v>4238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0">
        <v>4239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0">
        <v>4240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0">
        <v>4241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0">
        <v>4242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0">
        <v>4243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0">
        <v>4244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0">
        <v>4245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0">
        <v>4246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0">
        <v>4247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0">
        <v>4248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0">
        <v>4249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0">
        <v>4250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0">
        <v>4251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0">
        <v>4252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0">
        <v>4253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0">
        <v>4254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0">
        <v>4255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0">
        <v>4256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0">
        <v>4257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0">
        <v>4258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0">
        <v>4259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0">
        <v>4260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0">
        <v>4261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0">
        <v>4262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0">
        <v>4263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0">
        <v>4264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0">
        <v>4265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0">
        <v>4266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0">
        <v>4267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0">
        <v>4268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0">
        <v>4269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0">
        <v>4270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0">
        <v>4271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0">
        <v>4272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0">
        <v>4273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0">
        <v>4274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0">
        <v>4275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0">
        <v>4276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0">
        <v>4277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0">
        <v>4278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0">
        <v>4279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0">
        <v>4280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0">
        <v>4281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0">
        <v>4282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0">
        <v>4283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0">
        <v>4284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0">
        <v>4285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0">
        <v>4286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0">
        <v>4287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0">
        <v>4288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0">
        <v>4289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0">
        <v>4290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0">
        <v>4291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0">
        <v>4292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0">
        <v>4293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0">
        <v>4294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0">
        <v>4295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0">
        <v>4296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0">
        <v>4297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0">
        <v>4298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0">
        <v>4299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0">
        <v>4300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0">
        <v>4301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0">
        <v>4302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0">
        <v>4303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0">
        <v>4304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0">
        <v>4305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0">
        <v>4306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0">
        <v>4307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0">
        <v>4308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0">
        <v>4309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0">
        <v>4310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0">
        <v>4311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0">
        <v>4312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0">
        <v>4313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0">
        <v>4314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0">
        <v>4315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0">
        <v>4316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0">
        <v>4317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0">
        <v>4318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0">
        <v>4319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0">
        <v>4320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0">
        <v>4321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0">
        <v>4322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0">
        <v>4323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0">
        <v>4324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0">
        <v>4325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0">
        <v>4326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0">
        <v>4327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0">
        <v>4328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0">
        <v>4329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0">
        <v>4330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0">
        <v>4331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0">
        <v>4332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0">
        <v>4333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0">
        <v>4334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0">
        <v>4335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0">
        <v>4336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0">
        <v>4337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0">
        <v>4338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0">
        <v>4339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0">
        <v>4340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0">
        <v>4341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0">
        <v>4342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0">
        <v>4343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0">
        <v>4344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0">
        <v>4345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0">
        <v>4346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0">
        <v>4347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0">
        <v>4348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0">
        <v>4349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0">
        <v>4350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0">
        <v>4351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0">
        <v>4352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0">
        <v>4353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0">
        <v>4354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0">
        <v>4355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0">
        <v>4356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0">
        <v>4357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0">
        <v>4358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0">
        <v>4359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0">
        <v>4360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0">
        <v>4361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0">
        <v>4362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0">
        <v>4363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0">
        <v>4364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0">
        <v>4365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0">
        <v>4366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0">
        <v>4367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0">
        <v>4368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0">
        <v>4369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0">
        <v>4370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0">
        <v>4371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0">
        <v>4372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0">
        <v>4373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0">
        <v>4374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0">
        <v>4375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0">
        <v>4376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0">
        <v>4377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0">
        <v>4378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0">
        <v>4379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0">
        <v>4380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0">
        <v>4381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0">
        <v>4382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0">
        <v>4383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0">
        <v>4384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0">
        <v>4385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0">
        <v>4386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0">
        <v>4387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0">
        <v>4388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0">
        <v>4389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0">
        <v>4390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0">
        <v>4391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0">
        <v>4392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0">
        <v>4393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0">
        <v>4394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0">
        <v>4395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0">
        <v>4396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0">
        <v>4397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0">
        <v>4398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0">
        <v>4399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0">
        <v>4400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0">
        <v>4401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0">
        <v>4402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0">
        <v>4403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0">
        <v>4404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0">
        <v>4405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0">
        <v>4406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0">
        <v>4407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0">
        <v>4408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0">
        <v>4409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0">
        <v>4410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0">
        <v>4411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0">
        <v>4412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0">
        <v>4413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0">
        <v>4414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0">
        <v>4415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0">
        <v>4416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0">
        <v>4417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0">
        <v>4418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0">
        <v>4419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0">
        <v>4420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0">
        <v>4421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0">
        <v>4422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0">
        <v>4423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0">
        <v>4424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0">
        <v>4425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0">
        <v>4426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0">
        <v>4427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0">
        <v>4428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0">
        <v>4429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0">
        <v>4430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0">
        <v>4431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0">
        <v>4432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0">
        <v>4433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0">
        <v>4434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0">
        <v>4435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0">
        <v>4436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0">
        <v>4437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0">
        <v>4438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0">
        <v>4439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0">
        <v>4440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0">
        <v>4441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0">
        <v>4442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0">
        <v>4443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0">
        <v>4444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0">
        <v>4445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0">
        <v>4446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0">
        <v>4447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0">
        <v>4448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0">
        <v>4449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0">
        <v>4450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0">
        <v>4451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0">
        <v>4452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0">
        <v>4453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0">
        <v>4454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0">
        <v>4455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0">
        <v>4456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0">
        <v>4457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0">
        <v>4458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0">
        <v>4459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0">
        <v>4460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0">
        <v>4461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0">
        <v>4462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0">
        <v>4463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0">
        <v>4464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0">
        <v>4465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0">
        <v>4466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0">
        <v>4467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0">
        <v>4468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0">
        <v>4469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0">
        <v>4470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0">
        <v>4471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0">
        <v>4472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0">
        <v>4473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0">
        <v>4474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0">
        <v>4475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0">
        <v>4476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0">
        <v>4477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0">
        <v>4478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0">
        <v>4479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0">
        <v>4480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0">
        <v>4481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0">
        <v>4482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0">
        <v>4483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0">
        <v>4484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0">
        <v>4485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0">
        <v>4486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0">
        <v>4487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0">
        <v>4488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0">
        <v>4489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0">
        <v>4490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0">
        <v>4491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0">
        <v>4492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0">
        <v>4493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0">
        <v>4494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0">
        <v>4495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0">
        <v>4496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0">
        <v>4497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0">
        <v>4498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0">
        <v>4499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0">
        <v>4500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0">
        <v>4501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0">
        <v>4502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0">
        <v>4503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0">
        <v>4504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0">
        <v>4505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0">
        <v>4506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0">
        <v>4507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0">
        <v>4508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0">
        <v>4509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0">
        <v>4510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0">
        <v>4511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0">
        <v>4512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0">
        <v>4513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0">
        <v>4514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0">
        <v>4515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0">
        <v>4516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0">
        <v>4517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0">
        <v>4518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0">
        <v>4519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0">
        <v>4520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0">
        <v>4521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0">
        <v>4522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0">
        <v>4523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0">
        <v>4524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0">
        <v>4525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0">
        <v>4526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0">
        <v>4527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0">
        <v>4528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0">
        <v>4529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0">
        <v>4530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0">
        <v>4531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0">
        <v>4532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0">
        <v>4533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0">
        <v>4534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0">
        <v>4535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0">
        <v>4536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0">
        <v>4537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0">
        <v>4538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0">
        <v>4539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0">
        <v>4540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0">
        <v>4541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0">
        <v>4542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0">
        <v>4543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0">
        <v>4544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0">
        <v>4545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0">
        <v>4546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0">
        <v>4547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0">
        <v>4548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0">
        <v>4549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0">
        <v>4550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0">
        <v>4551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0">
        <v>4552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0">
        <v>4553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0">
        <v>4554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0">
        <v>4555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0">
        <v>4556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0">
        <v>4557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0">
        <v>4558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0">
        <v>4559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0">
        <v>4560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0">
        <v>4561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0">
        <v>4562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0">
        <v>4563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0">
        <v>4564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0">
        <v>4565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0">
        <v>4566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0">
        <v>4567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0">
        <v>4568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0">
        <v>4569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0">
        <v>4570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0">
        <v>4571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0">
        <v>4572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0">
        <v>4573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0">
        <v>4574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0">
        <v>4575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0">
        <v>4576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0">
        <v>4577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0">
        <v>4578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0">
        <v>4579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0">
        <v>4580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0">
        <v>4581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0">
        <v>4582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0">
        <v>4583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0">
        <v>4584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0">
        <v>4585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0">
        <v>4586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0">
        <v>4587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0">
        <v>4588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0">
        <v>4589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0">
        <v>4590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0">
        <v>4591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0">
        <v>4592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0">
        <v>4593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0">
        <v>4594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0">
        <v>4595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0">
        <v>4596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0">
        <v>4597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0">
        <v>4598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0">
        <v>4599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0">
        <v>4600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0">
        <v>4601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0">
        <v>4602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0">
        <v>4603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0">
        <v>4604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0">
        <v>4605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0">
        <v>4606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0">
        <v>4607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0">
        <v>4608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0">
        <v>4609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0">
        <v>4610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0">
        <v>4611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0">
        <v>4612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0">
        <v>4613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0">
        <v>4614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0">
        <v>4615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0">
        <v>4616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0">
        <v>4617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0">
        <v>4618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0">
        <v>4619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0">
        <v>4620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0">
        <v>4621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0">
        <v>4622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0">
        <v>4623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0">
        <v>4624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0">
        <v>4625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0">
        <v>4626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0">
        <v>4627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0">
        <v>4628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0">
        <v>4629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0">
        <v>4630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0">
        <v>4631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0">
        <v>4632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0">
        <v>4633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0">
        <v>4634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0">
        <v>4635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0">
        <v>4636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0">
        <v>4637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0">
        <v>4638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0">
        <v>4639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0">
        <v>4640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0">
        <v>4641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0">
        <v>4642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0">
        <v>4643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0">
        <v>4644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0">
        <v>4645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0">
        <v>4646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0">
        <v>4647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0">
        <v>4648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0">
        <v>4649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0">
        <v>4650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0">
        <v>4651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0">
        <v>4652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0">
        <v>4653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0">
        <v>4654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0">
        <v>4655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0">
        <v>4656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0">
        <v>4657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0">
        <v>4658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0">
        <v>4659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0">
        <v>4660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0">
        <v>4661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0">
        <v>4662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0">
        <v>4663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0">
        <v>4664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0">
        <v>4665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0">
        <v>4666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0">
        <v>4667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0">
        <v>4668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0">
        <v>4669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0">
        <v>4670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0">
        <v>4671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0">
        <v>4672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0">
        <v>4673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0">
        <v>4674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0">
        <v>4675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0">
        <v>4676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0">
        <v>4677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0">
        <v>4678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0">
        <v>4679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0">
        <v>4680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0">
        <v>4681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0">
        <v>4682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0">
        <v>4683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0">
        <v>4684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0">
        <v>4685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0">
        <v>4686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0">
        <v>4687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0">
        <v>4688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0">
        <v>4689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0">
        <v>4690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0">
        <v>4691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0">
        <v>4692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0">
        <v>4693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0">
        <v>4694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0">
        <v>4695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0">
        <v>4696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0">
        <v>4697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0">
        <v>4698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0">
        <v>4699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0">
        <v>4700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0">
        <v>4701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0">
        <v>4702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0">
        <v>4703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0">
        <v>4704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0">
        <v>4705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0">
        <v>4706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0">
        <v>4707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0">
        <v>4708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0">
        <v>4709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0">
        <v>4710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0">
        <v>4711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0">
        <v>4712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0">
        <v>4713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0">
        <v>4714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0">
        <v>4715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0">
        <v>4716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0">
        <v>4717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0">
        <v>4718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0">
        <v>4719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0">
        <v>4720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0">
        <v>4721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0">
        <v>4722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0">
        <v>4723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0">
        <v>4724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0">
        <v>4725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0">
        <v>4726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0">
        <v>4727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0">
        <v>4728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0">
        <v>4729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0">
        <v>4730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0">
        <v>4731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0">
        <v>4732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0">
        <v>4733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0">
        <v>4734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0">
        <v>4735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0">
        <v>4736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0">
        <v>4737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0">
        <v>4738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0">
        <v>4739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0">
        <v>4740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0">
        <v>4741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0">
        <v>4742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0">
        <v>4743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0">
        <v>4744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0">
        <v>4745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0">
        <v>4746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0">
        <v>4747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0">
        <v>4748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0">
        <v>4749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0">
        <v>4750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0">
        <v>4751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0">
        <v>4752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0">
        <v>4753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0">
        <v>4754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0">
        <v>4755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0">
        <v>4756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0">
        <v>4757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0">
        <v>4758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0">
        <v>4759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0">
        <v>4760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0">
        <v>4761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0">
        <v>4762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0">
        <v>4763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0">
        <v>4764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0">
        <v>4765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0">
        <v>4766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0">
        <v>4767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0">
        <v>4768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0">
        <v>4769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0">
        <v>4770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0">
        <v>4771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0">
        <v>4772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0">
        <v>4773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0">
        <v>4774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0">
        <v>4775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0">
        <v>4776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0">
        <v>4777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0">
        <v>4778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0">
        <v>4779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0">
        <v>4780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0">
        <v>4781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0">
        <v>4782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0">
        <v>4783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0">
        <v>4784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0">
        <v>4785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0">
        <v>4786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0">
        <v>4787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0">
        <v>4788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0">
        <v>4789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0">
        <v>4790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0">
        <v>4791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0">
        <v>4792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0">
        <v>4793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0">
        <v>4794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0">
        <v>4795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0">
        <v>4796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0">
        <v>4797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0">
        <v>4798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0">
        <v>4799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0">
        <v>4800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0">
        <v>4801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0">
        <v>4802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0">
        <v>4803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0">
        <v>4804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0">
        <v>4805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0">
        <v>4806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0">
        <v>4807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0">
        <v>4808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0">
        <v>4809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0">
        <v>4810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0">
        <v>4811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0">
        <v>4812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0">
        <v>4813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0">
        <v>4814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0">
        <v>4815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0">
        <v>4816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0">
        <v>4817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0">
        <v>4818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0">
        <v>4819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0">
        <v>4820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0">
        <v>4821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0">
        <v>4822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0">
        <v>4823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0">
        <v>4824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0">
        <v>4825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0">
        <v>4826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0">
        <v>4827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0">
        <v>4828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0">
        <v>4829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0">
        <v>4830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0">
        <v>4831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0">
        <v>4832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0">
        <v>4833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0">
        <v>4834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0">
        <v>4835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0">
        <v>4836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0">
        <v>4837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0">
        <v>4838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0">
        <v>4839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0">
        <v>4840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0">
        <v>4841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0">
        <v>4842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0">
        <v>4843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0">
        <v>4844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0">
        <v>4845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0">
        <v>4846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0">
        <v>4847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0">
        <v>4848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0">
        <v>4849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0">
        <v>4850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0">
        <v>4851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0">
        <v>4852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0">
        <v>4853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0">
        <v>4854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0">
        <v>4855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0">
        <v>4856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0">
        <v>4857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0">
        <v>4858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0">
        <v>4859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0">
        <v>4860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0">
        <v>4861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0">
        <v>4862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0">
        <v>4863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0">
        <v>4864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0">
        <v>4865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0">
        <v>4866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0">
        <v>4867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0">
        <v>4868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0">
        <v>4869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0">
        <v>4870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0">
        <v>4871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0">
        <v>4872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0">
        <v>4873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0">
        <v>4874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0">
        <v>4875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0">
        <v>4876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0">
        <v>4877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0">
        <v>4878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0">
        <v>4879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0">
        <v>4880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0">
        <v>4881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0">
        <v>4882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0">
        <v>4883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0">
        <v>4884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0">
        <v>4885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0">
        <v>4886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0">
        <v>4887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0">
        <v>4888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0">
        <v>4889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0">
        <v>4890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0">
        <v>4891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0">
        <v>4892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0">
        <v>4893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0">
        <v>4894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0">
        <v>4895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0">
        <v>4896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0">
        <v>4897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0">
        <v>4898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0">
        <v>4899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0">
        <v>4900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0">
        <v>4901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0">
        <v>4902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0">
        <v>4903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0">
        <v>4904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0">
        <v>4905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0">
        <v>4906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0">
        <v>4907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0">
        <v>4908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0">
        <v>4909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0">
        <v>4910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0">
        <v>4911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0">
        <v>4912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0">
        <v>4913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0">
        <v>4914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0">
        <v>4915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0">
        <v>4916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0">
        <v>4917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0">
        <v>4918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0">
        <v>4919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0">
        <v>4920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0">
        <v>4921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0">
        <v>4922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0">
        <v>4923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0">
        <v>4924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0">
        <v>4925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0">
        <v>4926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0">
        <v>4927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0">
        <v>4928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0">
        <v>4929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0">
        <v>4930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0">
        <v>4931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0">
        <v>4932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0">
        <v>4933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0">
        <v>4934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0">
        <v>4935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0">
        <v>4936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0">
        <v>4937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0">
        <v>4938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0">
        <v>4939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0">
        <v>4940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0">
        <v>4941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0">
        <v>4942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0">
        <v>4943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0">
        <v>4944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0">
        <v>4945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0">
        <v>4946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0">
        <v>4947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0">
        <v>4948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0">
        <v>4949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0">
        <v>4950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0">
        <v>4951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0">
        <v>4952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0">
        <v>4953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0">
        <v>4954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0">
        <v>4955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0">
        <v>4956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0">
        <v>4957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0">
        <v>4958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0">
        <v>4959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0">
        <v>4960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0">
        <v>4961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0">
        <v>4962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0">
        <v>4963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0">
        <v>4964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0">
        <v>4965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0">
        <v>4966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0">
        <v>4967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0">
        <v>4968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0">
        <v>4969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0">
        <v>4970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0">
        <v>4971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0">
        <v>4972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0">
        <v>4973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0">
        <v>4974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0">
        <v>4975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0">
        <v>4976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0">
        <v>4977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0">
        <v>4978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0">
        <v>4979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0">
        <v>4980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0">
        <v>4981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0">
        <v>4982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0">
        <v>4983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0">
        <v>4984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0">
        <v>4985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0">
        <v>4986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0">
        <v>4987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0">
        <v>4988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0">
        <v>4989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0">
        <v>4990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0">
        <v>4991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0">
        <v>4992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0">
        <v>4993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0">
        <v>4994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0">
        <v>4995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0">
        <v>4996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0">
        <v>4997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0">
        <v>4998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0">
        <v>4999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0">
        <v>5000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0">
        <v>5001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0">
        <v>5002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0">
        <v>5003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0">
        <v>5004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0">
        <v>5005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0">
        <v>5006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0">
        <v>5007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0">
        <v>5008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0">
        <v>5009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0">
        <v>5010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0">
        <v>5011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0">
        <v>5012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0">
        <v>5013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0">
        <v>5014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0">
        <v>5015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0">
        <v>5016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0">
        <v>5017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0">
        <v>5018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0">
        <v>5019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0">
        <v>5020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0">
        <v>5021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0">
        <v>5022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0">
        <v>5023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0">
        <v>5024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0">
        <v>5025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0">
        <v>5026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0">
        <v>5027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0">
        <v>5028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0">
        <v>5029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0">
        <v>5030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0">
        <v>5031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0">
        <v>5032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0">
        <v>5033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0">
        <v>5034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0">
        <v>5035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0">
        <v>5036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0">
        <v>5037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0">
        <v>5038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0">
        <v>5039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0">
        <v>5040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0">
        <v>5041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0">
        <v>5042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0">
        <v>5043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0">
        <v>5044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0">
        <v>5045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0">
        <v>5046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0">
        <v>5047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0">
        <v>5048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0">
        <v>5049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0">
        <v>5050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0">
        <v>5051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0">
        <v>5052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0">
        <v>5053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0">
        <v>5054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0">
        <v>5055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0">
        <v>5056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0">
        <v>5057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0">
        <v>5058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0">
        <v>5059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0">
        <v>5060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0">
        <v>5061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0">
        <v>5062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0">
        <v>5063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0">
        <v>5064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0">
        <v>5065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0">
        <v>5066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0">
        <v>5067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0">
        <v>5068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0">
        <v>5069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0">
        <v>5070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0">
        <v>5071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0">
        <v>5072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0">
        <v>5073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0">
        <v>5074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0">
        <v>5075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0">
        <v>5076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0">
        <v>5077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0">
        <v>5078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0">
        <v>5079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0">
        <v>5080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0">
        <v>5081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0">
        <v>5082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0">
        <v>5083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0">
        <v>5084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0">
        <v>5085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0">
        <v>5086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0">
        <v>5087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0">
        <v>5088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0">
        <v>5089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0">
        <v>5090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0">
        <v>5091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0">
        <v>5092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0">
        <v>5093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0">
        <v>5094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0">
        <v>5095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0">
        <v>5096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0">
        <v>5097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0">
        <v>5098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0">
        <v>5099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0">
        <v>5100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0">
        <v>5101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0">
        <v>5102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0">
        <v>5103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0">
        <v>5104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0">
        <v>5105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0">
        <v>5106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0">
        <v>5107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0">
        <v>5108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0">
        <v>5109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0">
        <v>5110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0">
        <v>5111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0">
        <v>5112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0">
        <v>5113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0">
        <v>5114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0">
        <v>5115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0">
        <v>5116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0">
        <v>5117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0">
        <v>5118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0">
        <v>5119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0">
        <v>5120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0">
        <v>5121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0">
        <v>5122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0">
        <v>5123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0">
        <v>5124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0">
        <v>5125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0">
        <v>5126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0">
        <v>5127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0">
        <v>5128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0">
        <v>5129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0">
        <v>5130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0">
        <v>5131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0">
        <v>5132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0">
        <v>5133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0">
        <v>5134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0">
        <v>5135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0">
        <v>5136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0">
        <v>5137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0">
        <v>5138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0">
        <v>5139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0">
        <v>5140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0">
        <v>5141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0">
        <v>5142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0">
        <v>5143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0">
        <v>5144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0">
        <v>5145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0">
        <v>5146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0">
        <v>5147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0">
        <v>5148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0">
        <v>5149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0">
        <v>5150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0">
        <v>5151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0">
        <v>5152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0">
        <v>5153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0">
        <v>5154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0">
        <v>5155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0">
        <v>5156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0">
        <v>5157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0">
        <v>5158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0">
        <v>5159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0">
        <v>5160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0">
        <v>5161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0">
        <v>5162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0">
        <v>5163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0">
        <v>5164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0">
        <v>5165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0">
        <v>5166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0">
        <v>5167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0">
        <v>5168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0">
        <v>5169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0">
        <v>5170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0">
        <v>5171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0">
        <v>5172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0">
        <v>5173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0">
        <v>5174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0">
        <v>5175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0">
        <v>5176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0">
        <v>5177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0">
        <v>5178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0">
        <v>5179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0">
        <v>5180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0">
        <v>5181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0">
        <v>5182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0">
        <v>5183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0">
        <v>5184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0">
        <v>5185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0">
        <v>5186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0">
        <v>5187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0">
        <v>5188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0">
        <v>5189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0">
        <v>5190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0">
        <v>5191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0">
        <v>5192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0">
        <v>5193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0">
        <v>5194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0">
        <v>5195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0">
        <v>5196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0">
        <v>5197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0">
        <v>5198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0">
        <v>5199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0">
        <v>5200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0">
        <v>5201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0">
        <v>5202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0">
        <v>5203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0">
        <v>5204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0">
        <v>5205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0">
        <v>5206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0">
        <v>5207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0">
        <v>5208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0">
        <v>5209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0">
        <v>5210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0">
        <v>5211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0">
        <v>5212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0">
        <v>5213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0">
        <v>5214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0">
        <v>5215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0">
        <v>5216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0">
        <v>5217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0">
        <v>5218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0">
        <v>5219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0">
        <v>5220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0">
        <v>5221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0">
        <v>5222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0">
        <v>5223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0">
        <v>5224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0">
        <v>5225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0">
        <v>5226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0">
        <v>5227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0">
        <v>5228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0">
        <v>5229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0">
        <v>5230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0">
        <v>5231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0">
        <v>5232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0">
        <v>5233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0">
        <v>5234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0">
        <v>5235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0">
        <v>5236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0">
        <v>5237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0">
        <v>5238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0">
        <v>5239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0">
        <v>5240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0">
        <v>5241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0">
        <v>5242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0">
        <v>5243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0">
        <v>5244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0">
        <v>5245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0">
        <v>5246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0">
        <v>5247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0">
        <v>5248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0">
        <v>5249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0">
        <v>5250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0">
        <v>5251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0">
        <v>5252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0">
        <v>5253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0">
        <v>5254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0">
        <v>5255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0">
        <v>5256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0">
        <v>5257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0">
        <v>5258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0">
        <v>5259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0">
        <v>5260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0">
        <v>5261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0">
        <v>5262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0">
        <v>5263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0">
        <v>5264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0">
        <v>5265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0">
        <v>5266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0">
        <v>5267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0">
        <v>5268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0">
        <v>5269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0">
        <v>5270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0">
        <v>5271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0">
        <v>5272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0">
        <v>5273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0">
        <v>5274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0">
        <v>5275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0">
        <v>5276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0">
        <v>5277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0">
        <v>5278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0">
        <v>5279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0">
        <v>5280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0">
        <v>5281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0">
        <v>5282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0">
        <v>5283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0">
        <v>5284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0">
        <v>5285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0">
        <v>5286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0">
        <v>5287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0">
        <v>5288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0">
        <v>5289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0">
        <v>5290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0">
        <v>5291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0">
        <v>5292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0">
        <v>5293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0">
        <v>5294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0">
        <v>5295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0">
        <v>5296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0">
        <v>5297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0">
        <v>5298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0">
        <v>5299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0">
        <v>5300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0">
        <v>5301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0">
        <v>5302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0">
        <v>5303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0">
        <v>5304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0">
        <v>5305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0">
        <v>5306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0">
        <v>5307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0">
        <v>5308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0">
        <v>5309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0">
        <v>5310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0">
        <v>5311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0">
        <v>5312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0">
        <v>5313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0">
        <v>5314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0">
        <v>5315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0">
        <v>5316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0">
        <v>5317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0">
        <v>5318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0">
        <v>5319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0">
        <v>5320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0">
        <v>5321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0">
        <v>5322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0">
        <v>5323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0">
        <v>5324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0">
        <v>5325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0">
        <v>5326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0">
        <v>5327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0">
        <v>5328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0">
        <v>5329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0">
        <v>5330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0">
        <v>5331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0">
        <v>5332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0">
        <v>5333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0">
        <v>5334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0">
        <v>5335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0">
        <v>5336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0">
        <v>5337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0">
        <v>5338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0">
        <v>5339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0">
        <v>5340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0">
        <v>5341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0">
        <v>5342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0">
        <v>5343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0">
        <v>5344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0">
        <v>5345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0">
        <v>5346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0">
        <v>5347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0">
        <v>5348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0">
        <v>5349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0">
        <v>5350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0">
        <v>5351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0">
        <v>5352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0">
        <v>5353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0">
        <v>5354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0">
        <v>5355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0">
        <v>5356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0">
        <v>5357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0">
        <v>5358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0">
        <v>5359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0">
        <v>5360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0">
        <v>5361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0">
        <v>5362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0">
        <v>5363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0">
        <v>5364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0">
        <v>5365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0">
        <v>5366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0">
        <v>5367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0">
        <v>5368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0">
        <v>5369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0">
        <v>5370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0">
        <v>5371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0">
        <v>5372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0">
        <v>5373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0">
        <v>5374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0">
        <v>5375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0">
        <v>5376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0">
        <v>5377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0">
        <v>5378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0">
        <v>5379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0">
        <v>5380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0">
        <v>5381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0">
        <v>5382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0">
        <v>5383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0">
        <v>5384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0">
        <v>5385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0">
        <v>5386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0">
        <v>5387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0">
        <v>5388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0">
        <v>5389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0">
        <v>5390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0">
        <v>5391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0">
        <v>5392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0">
        <v>5393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0">
        <v>5394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0">
        <v>5395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0">
        <v>5396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0">
        <v>5397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0">
        <v>5398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0">
        <v>5399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0">
        <v>5400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0">
        <v>5401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0">
        <v>5402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0">
        <v>5403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0">
        <v>5404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0">
        <v>5405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0">
        <v>5406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0">
        <v>5407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0">
        <v>5408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0">
        <v>5409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0">
        <v>5410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0">
        <v>5411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0">
        <v>5412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0">
        <v>5413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0">
        <v>5414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0">
        <v>5415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0">
        <v>5416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0">
        <v>5417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0">
        <v>5418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0">
        <v>5419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0">
        <v>5420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0">
        <v>5421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0">
        <v>5422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0">
        <v>5423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0">
        <v>5424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0">
        <v>5425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0">
        <v>5426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0">
        <v>5427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0">
        <v>5428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0">
        <v>5429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0">
        <v>5430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0">
        <v>5431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0">
        <v>5432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0">
        <v>5433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0">
        <v>5434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0">
        <v>5435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0">
        <v>5436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0">
        <v>5437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0">
        <v>5438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0">
        <v>5439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0">
        <v>5440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0">
        <v>5441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0">
        <v>5442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0">
        <v>5443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0">
        <v>5444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0">
        <v>5445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0">
        <v>5446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0">
        <v>5447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0">
        <v>5448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0">
        <v>5449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0">
        <v>5450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0">
        <v>5451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0">
        <v>5452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0">
        <v>5453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0">
        <v>5454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0">
        <v>5455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0">
        <v>5456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0">
        <v>5457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0">
        <v>5458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0">
        <v>5459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0">
        <v>5460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0">
        <v>5461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0">
        <v>5462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0">
        <v>5463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0">
        <v>5464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0">
        <v>5465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0">
        <v>5466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0">
        <v>5467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0">
        <v>5468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0">
        <v>5469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0">
        <v>5470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0">
        <v>5471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0">
        <v>5472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0">
        <v>5473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0">
        <v>5474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0">
        <v>5475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0">
        <v>5476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0">
        <v>5477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0">
        <v>5478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0">
        <v>5479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0">
        <v>5480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0">
        <v>5481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0">
        <v>5482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0">
        <v>5483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0">
        <v>5484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0">
        <v>5485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0">
        <v>5486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0">
        <v>5487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0">
        <v>5488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0">
        <v>5489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0">
        <v>5490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0">
        <v>5491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0">
        <v>5492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0">
        <v>5493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0">
        <v>5494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0">
        <v>5495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0">
        <v>5496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0">
        <v>5497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0">
        <v>5498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0">
        <v>5499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0">
        <v>5500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0">
        <v>5501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0">
        <v>5502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0">
        <v>5503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0">
        <v>5504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0">
        <v>5505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0">
        <v>5506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0">
        <v>5507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0">
        <v>5508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0">
        <v>5509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0">
        <v>5510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0">
        <v>5511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0">
        <v>5512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0">
        <v>5513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0">
        <v>5514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0">
        <v>5515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0">
        <v>5516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0">
        <v>5517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0">
        <v>5518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0">
        <v>5519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0">
        <v>5520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0">
        <v>5521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0">
        <v>5522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0">
        <v>5523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0">
        <v>5524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0">
        <v>5525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0">
        <v>5526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0">
        <v>5527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0">
        <v>5528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0">
        <v>5529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0">
        <v>5530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0">
        <v>5531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0">
        <v>5532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0">
        <v>5533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0">
        <v>5534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0">
        <v>5535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0">
        <v>5536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0">
        <v>5537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0">
        <v>5538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0">
        <v>5539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0">
        <v>5540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0">
        <v>5541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0">
        <v>5542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0">
        <v>5543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0">
        <v>5544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0">
        <v>5545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0">
        <v>5546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0">
        <v>5547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0">
        <v>5548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0">
        <v>5549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0">
        <v>5550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0">
        <v>5551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0">
        <v>5552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0">
        <v>5553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0">
        <v>5554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0">
        <v>5555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0">
        <v>5556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0">
        <v>5557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0">
        <v>5558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0">
        <v>5559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0">
        <v>5560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0">
        <v>5561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0">
        <v>5562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0">
        <v>5563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0">
        <v>5564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0">
        <v>5565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0">
        <v>5566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0">
        <v>5567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0">
        <v>5568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0">
        <v>5569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0">
        <v>5570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0">
        <v>5571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0">
        <v>5572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0">
        <v>5573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0">
        <v>5574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0">
        <v>5575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0">
        <v>5576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0">
        <v>5577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0">
        <v>5578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0">
        <v>5579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0">
        <v>5580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0">
        <v>5581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0">
        <v>5582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0">
        <v>5583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0">
        <v>5584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0">
        <v>5585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0">
        <v>5586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0">
        <v>5587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0">
        <v>5588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0">
        <v>5589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0">
        <v>5590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0">
        <v>5591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0">
        <v>5592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0">
        <v>5593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0">
        <v>5594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0">
        <v>5595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0">
        <v>5596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0">
        <v>5597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0">
        <v>5598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0">
        <v>5599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0">
        <v>5600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0">
        <v>5601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0">
        <v>5602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0">
        <v>5603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0">
        <v>5604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0">
        <v>5605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0">
        <v>5606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0">
        <v>5607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0">
        <v>5608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0">
        <v>5609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0">
        <v>5610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0">
        <v>5611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0">
        <v>5612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0">
        <v>5613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0">
        <v>5614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0">
        <v>5615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0">
        <v>5616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0">
        <v>5617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0">
        <v>5618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0">
        <v>5619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0">
        <v>5620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0">
        <v>5621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0">
        <v>5622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0">
        <v>5623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0">
        <v>5624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0">
        <v>5625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0">
        <v>5626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0">
        <v>5627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0">
        <v>5628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0">
        <v>5629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0">
        <v>5630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0">
        <v>5631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0">
        <v>5632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0">
        <v>5633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0">
        <v>5634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0">
        <v>5635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0">
        <v>5636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0">
        <v>5637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0">
        <v>5638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0">
        <v>5639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0">
        <v>5640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0">
        <v>5641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0">
        <v>5642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0">
        <v>5643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0">
        <v>5644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0">
        <v>5645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0">
        <v>5646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0">
        <v>5647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0">
        <v>5648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0">
        <v>5649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0">
        <v>5650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0">
        <v>5651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0">
        <v>5652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0">
        <v>5653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0">
        <v>5654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0">
        <v>5655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0">
        <v>5656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0">
        <v>5657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0">
        <v>5658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0">
        <v>5659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0">
        <v>5660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0">
        <v>5661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0">
        <v>5662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0">
        <v>5663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0">
        <v>5664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0">
        <v>5665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0">
        <v>5666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0">
        <v>5667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0">
        <v>5668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0">
        <v>5669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0">
        <v>5670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0">
        <v>5671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0">
        <v>5672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0">
        <v>5673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0">
        <v>5674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0">
        <v>5675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0">
        <v>5676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0">
        <v>5677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0">
        <v>5678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0">
        <v>5679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0">
        <v>5680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0">
        <v>5681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0">
        <v>5682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0">
        <v>5683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0">
        <v>5684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0">
        <v>5685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0">
        <v>5686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0">
        <v>5687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0">
        <v>5688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0">
        <v>5689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0">
        <v>5690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0">
        <v>5691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0">
        <v>5692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0">
        <v>5693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0">
        <v>5694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0">
        <v>5695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0">
        <v>5696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0">
        <v>5697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0">
        <v>5698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0">
        <v>5699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0">
        <v>5700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0">
        <v>5701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0">
        <v>5702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0">
        <v>5703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0">
        <v>5704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0">
        <v>5705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0">
        <v>5706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0">
        <v>5707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0">
        <v>5708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0">
        <v>5709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0">
        <v>5710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0">
        <v>5711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0">
        <v>5712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0">
        <v>5713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0">
        <v>5714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0">
        <v>5715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0">
        <v>5716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0">
        <v>5717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0">
        <v>5718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0">
        <v>5719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0">
        <v>5720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0">
        <v>5721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0">
        <v>5722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0">
        <v>5723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0">
        <v>5724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0">
        <v>5725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0">
        <v>5726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0">
        <v>5727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0">
        <v>5728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0">
        <v>5729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0">
        <v>5730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0">
        <v>5731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0">
        <v>5732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0">
        <v>5733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0">
        <v>5734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0">
        <v>5735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0">
        <v>5736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0">
        <v>5737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0">
        <v>5738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0">
        <v>5739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0">
        <v>5740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0">
        <v>5741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0">
        <v>5742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0">
        <v>5743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0">
        <v>5744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0">
        <v>5745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0">
        <v>5746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0">
        <v>5747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0">
        <v>5748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0">
        <v>5749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0">
        <v>5750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0">
        <v>5751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0">
        <v>5752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0">
        <v>5753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0">
        <v>5754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0">
        <v>5755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0">
        <v>5756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0">
        <v>5757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0">
        <v>5758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0">
        <v>5759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0">
        <v>5760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0">
        <v>5761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0">
        <v>5762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0">
        <v>5763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0">
        <v>5764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0">
        <v>5765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0">
        <v>5766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0">
        <v>5767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0">
        <v>5768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0">
        <v>5769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0">
        <v>5770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0">
        <v>5771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0">
        <v>5772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0">
        <v>5773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0">
        <v>5774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0">
        <v>5775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0">
        <v>5776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0">
        <v>5777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0">
        <v>5778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0">
        <v>5779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0">
        <v>5780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0">
        <v>5781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0">
        <v>5782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0">
        <v>5783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0">
        <v>5784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0">
        <v>5785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0">
        <v>5786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0">
        <v>5787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0">
        <v>5788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0">
        <v>5789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0">
        <v>5790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0">
        <v>5791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0">
        <v>5792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0">
        <v>5793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0">
        <v>5794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0">
        <v>5795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0">
        <v>5796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0">
        <v>5797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0">
        <v>5798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0">
        <v>5799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0">
        <v>5800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0">
        <v>5801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0">
        <v>5802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0">
        <v>5803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0">
        <v>5804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0">
        <v>5805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0">
        <v>5806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0">
        <v>5807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0">
        <v>5808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0">
        <v>5809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0">
        <v>5810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0">
        <v>5811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0">
        <v>5812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0">
        <v>5813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0">
        <v>5814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0">
        <v>5815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0">
        <v>5816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0">
        <v>5817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0">
        <v>5818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0">
        <v>5819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0">
        <v>5820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0">
        <v>5821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0">
        <v>5822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0">
        <v>5823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0">
        <v>5824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0">
        <v>5825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0">
        <v>5826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0">
        <v>5827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0">
        <v>5828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0">
        <v>5829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0">
        <v>5830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0">
        <v>5831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0">
        <v>5832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0">
        <v>5833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0">
        <v>5834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0">
        <v>5835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0">
        <v>5836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0">
        <v>5837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0">
        <v>5838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0">
        <v>5839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0">
        <v>5840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0">
        <v>5841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0">
        <v>5842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0">
        <v>5843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0">
        <v>5844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0">
        <v>5845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0">
        <v>5846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0">
        <v>5847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0">
        <v>5848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0">
        <v>5849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0">
        <v>5850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0">
        <v>5851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0">
        <v>5852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0">
        <v>5853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0">
        <v>5854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0">
        <v>5855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0">
        <v>5856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0">
        <v>5857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0">
        <v>5858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0">
        <v>5859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0">
        <v>5860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0">
        <v>5861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0">
        <v>5862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0">
        <v>5863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0">
        <v>5864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0">
        <v>5865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0">
        <v>5866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0">
        <v>5867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0">
        <v>5868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0">
        <v>5869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0">
        <v>5870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0">
        <v>5871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0">
        <v>5872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0">
        <v>5873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0">
        <v>5874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0">
        <v>5875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0">
        <v>5876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0">
        <v>5877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0">
        <v>5878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0">
        <v>5879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0">
        <v>5880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0">
        <v>5881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0">
        <v>5882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0">
        <v>5883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0">
        <v>5884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0">
        <v>5885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0">
        <v>5886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0">
        <v>5887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0">
        <v>5888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0">
        <v>5889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0">
        <v>5890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0">
        <v>5891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0">
        <v>5892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0">
        <v>5893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0">
        <v>5894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0">
        <v>5895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0">
        <v>5896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0">
        <v>5897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0">
        <v>5898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0">
        <v>5899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0">
        <v>5900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0">
        <v>5901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0">
        <v>5902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0">
        <v>5903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0">
        <v>5904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0">
        <v>5905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0">
        <v>5906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0">
        <v>5907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0">
        <v>5908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0">
        <v>5909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0">
        <v>5910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0">
        <v>5911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0">
        <v>5912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0">
        <v>5913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0">
        <v>5914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0">
        <v>5915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0">
        <v>5916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0">
        <v>5917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0">
        <v>5918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0">
        <v>5919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0">
        <v>5920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0">
        <v>5921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0">
        <v>5922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0">
        <v>5923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0">
        <v>5924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0">
        <v>5925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0">
        <v>5926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0">
        <v>5927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0">
        <v>5928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0">
        <v>5929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0">
        <v>5930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0">
        <v>5931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0">
        <v>5932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0">
        <v>5933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0">
        <v>5934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0">
        <v>5935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0">
        <v>5936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0">
        <v>5937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0">
        <v>5938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0">
        <v>5939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0">
        <v>5940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0">
        <v>5941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0">
        <v>5942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0">
        <v>5943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0">
        <v>5944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0">
        <v>5945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0">
        <v>5946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0">
        <v>5947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0">
        <v>5948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0">
        <v>5949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0">
        <v>5950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0">
        <v>5951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0">
        <v>5952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0">
        <v>5953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0">
        <v>5954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0">
        <v>5955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0">
        <v>5956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0">
        <v>5957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0">
        <v>5958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0">
        <v>5959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0">
        <v>5960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0">
        <v>5961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0">
        <v>5962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0">
        <v>5963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0">
        <v>5964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0">
        <v>5965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0">
        <v>5966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0">
        <v>5967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0">
        <v>5968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0">
        <v>5969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0">
        <v>5970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0">
        <v>5971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0">
        <v>5972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0">
        <v>5973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0">
        <v>5974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0">
        <v>5975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0">
        <v>5976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0">
        <v>5977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0">
        <v>5978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0">
        <v>5979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0">
        <v>5980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0">
        <v>5981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0">
        <v>5982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0">
        <v>5983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0">
        <v>5984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0">
        <v>5985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0">
        <v>5986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0">
        <v>5987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0">
        <v>5988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0">
        <v>5989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0">
        <v>5990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0">
        <v>5991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0">
        <v>5992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0">
        <v>5993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0">
        <v>5994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0">
        <v>5995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0">
        <v>5996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0">
        <v>5997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0">
        <v>5998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0">
        <v>5999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0">
        <v>6000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"/>
    <row r="6003" spans="1:69" x14ac:dyDescent="0.3"/>
    <row r="6004" spans="1:69" x14ac:dyDescent="0.3"/>
    <row r="6005" spans="1:69" x14ac:dyDescent="0.3"/>
  </sheetData>
  <sheetProtection autoFilter="0"/>
  <autoFilter ref="A4:BR6001" xr:uid="{0739AAAC-89A0-4907-B1C9-C9A11AC67F15}">
    <filterColumn colId="67">
      <customFilters>
        <customFilter operator="notEqual" val=" "/>
      </customFilters>
    </filterColumn>
  </autoFilter>
  <conditionalFormatting sqref="Y5:Y210">
    <cfRule type="duplicateValues" dxfId="3" priority="11"/>
  </conditionalFormatting>
  <conditionalFormatting sqref="Y211:Y215">
    <cfRule type="duplicateValues" dxfId="2" priority="4"/>
  </conditionalFormatting>
  <conditionalFormatting sqref="Y217:Y234">
    <cfRule type="duplicateValues" dxfId="1" priority="3"/>
  </conditionalFormatting>
  <conditionalFormatting sqref="BG6:BG176">
    <cfRule type="duplicateValues" dxfId="0" priority="13"/>
  </conditionalFormatting>
  <dataValidations count="6">
    <dataValidation type="list" allowBlank="1" showInputMessage="1" showErrorMessage="1" sqref="BP5 BP7:BP6001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600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1" xr:uid="{360E6609-4AF1-42BB-8C4C-7DF9B8DF6715}">
      <formula1>IF($BI5=MMM,MMM,LC)</formula1>
    </dataValidation>
    <dataValidation type="list" allowBlank="1" showInputMessage="1" showErrorMessage="1" sqref="BN5:BN6001" xr:uid="{8EF08D65-DE5B-49F2-8024-0FC8ED9A029B}">
      <formula1>IF(OR($BI5=vv, $BI5=tcs), YNN, NA)</formula1>
    </dataValidation>
    <dataValidation type="list" allowBlank="1" showInputMessage="1" showErrorMessage="1" sqref="BL5:BL6001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BK280:BK6001 BK5:BK264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BI5:BI6001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2026-08-28T09:22:49Z</dcterms:modified>
</cp:coreProperties>
</file>