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990314A2-7C11-41AB-A5AF-387CEAB18B4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<sst xmlns="http://schemas.openxmlformats.org/spreadsheetml/2006/main" count="4640" uniqueCount="836">
  <si>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</si>
  <si>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</si>
  <si>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</si>
  <si>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</si>
  <si>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</si>
  <si>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</si>
  <si>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</si>
  <si>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</si>
  <si>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</si>
  <si>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</si>
  <si>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</si>
  <si>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</si>
  <si>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</si>
  <si>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</si>
  <si>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</si>
  <si>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</si>
  <si>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</si>
  <si>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</si>
  <si>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</si>
  <si>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</si>
  <si>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</si>
  <si>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</si>
  <si>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</si>
  <si>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</si>
  <si>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</si>
  <si>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</si>
  <si>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</si>
  <si>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</si>
  <si>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</si>
  <si>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</si>
  <si>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</si>
  <si>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</si>
  <si>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</si>
  <si>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</si>
  <si>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</si>
  <si>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</si>
  <si>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</si>
  <si>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</si>
  <si>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</si>
  <si>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</si>
  <si>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</si>
  <si>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</si>
  <si>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</si>
  <si>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</si>
  <si>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</si>
  <si>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</si>
  <si>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</si>
  <si>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</si>
  <si>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</si>
  <si>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</si>
  <si>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</si>
  <si>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</si>
  <si>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</si>
  <si>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</si>
  <si>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</si>
  <si>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</si>
  <si>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</si>
  <si>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</si>
  <si>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</si>
  <si>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</si>
  <si>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</si>
  <si>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</si>
  <si>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</si>
  <si>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</si>
  <si>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</si>
  <si>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</si>
  <si>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</si>
  <si>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</si>
  <si>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</si>
  <si>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</si>
  <si>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</si>
  <si>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</si>
  <si>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</si>
  <si>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</si>
  <si>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</si>
  <si>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</si>
  <si>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</si>
  <si>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</si>
  <si>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</si>
  <si>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</si>
  <si>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</si>
  <si>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</si>
  <si>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</si>
  <si>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</si>
  <si>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</si>
  <si>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</si>
  <si>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</si>
  <si>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</si>
  <si>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</si>
  <si>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</si>
  <si>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</si>
  <si>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</si>
  <si>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</si>
  <si>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</si>
  <si>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</si>
  <si>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</si>
  <si>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</si>
  <si>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</si>
  <si>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</si>
  <si>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</si>
  <si>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</si>
  <si>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</si>
  <si>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</si>
  <si>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</si>
  <si>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</si>
  <si>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</si>
  <si>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</si>
  <si>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</si>
  <si>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</si>
  <si>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</si>
  <si>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</si>
  <si>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</si>
  <si>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</si>
  <si>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</si>
  <si>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</si>
  <si>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</si>
  <si>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</si>
  <si>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</si>
  <si>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</si>
  <si>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</si>
  <si>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</si>
  <si>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</si>
  <si>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</si>
  <si>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</si>
  <si>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</si>
  <si>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</si>
  <si>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</si>
  <si>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</si>
  <si>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</si>
  <si>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</si>
  <si>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</si>
  <si>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</si>
  <si>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</si>
  <si>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</si>
  <si>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</si>
  <si>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</si>
  <si>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</si>
  <si>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</si>
  <si>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</si>
  <si>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</si>
  <si>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</si>
  <si>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</si>
  <si>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</si>
  <si>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</si>
  <si>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</si>
  <si>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</si>
  <si>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</si>
  <si>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</si>
  <si>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</si>
  <si>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</si>
  <si>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</si>
  <si>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</si>
  <si>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</si>
  <si>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</si>
  <si>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</si>
  <si>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</si>
  <si>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</si>
  <si>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</si>
  <si>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</si>
  <si>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</si>
  <si>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</si>
  <si>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</si>
  <si>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</si>
  <si>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</si>
  <si>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</si>
  <si>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</si>
  <si>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</si>
  <si>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</si>
  <si>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</si>
  <si>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</si>
  <si>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</si>
  <si>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</si>
  <si>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</si>
  <si>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</si>
  <si>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</si>
  <si>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</si>
  <si>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</si>
  <si>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</si>
  <si>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</si>
  <si>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</si>
  <si>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</si>
  <si>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</si>
  <si>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</si>
  <si>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</si>
  <si>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</si>
  <si>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</si>
  <si>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</si>
  <si>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</si>
  <si>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</si>
  <si>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</si>
  <si>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</si>
  <si>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</si>
  <si>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</si>
  <si>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</si>
  <si>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</si>
  <si>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</si>
  <si>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</si>
  <si>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</si>
  <si>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</si>
  <si>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</si>
  <si>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</si>
  <si>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</si>
  <si>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</si>
  <si>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</si>
  <si>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</si>
  <si>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</si>
  <si>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</si>
  <si>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</si>
  <si>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</si>
  <si>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</si>
  <si>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</si>
  <si>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</si>
  <si>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</si>
  <si>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</si>
  <si>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</si>
  <si>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</si>
  <si>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</si>
  <si>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</si>
  <si>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</si>
  <si>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</si>
  <si>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</si>
  <si>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</si>
  <si>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</si>
  <si>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</si>
  <si>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</si>
  <si>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</si>
  <si>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</si>
  <si>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</si>
  <si>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</si>
  <si>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</si>
  <si>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</si>
  <si>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</si>
  <si>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</si>
  <si>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</si>
  <si>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</si>
  <si>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</si>
  <si>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</si>
  <si>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</si>
  <si>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</si>
  <si>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</si>
  <si>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</si>
  <si>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</si>
  <si>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</si>
  <si>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</si>
  <si>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</si>
  <si>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</si>
  <si>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</si>
  <si>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</si>
  <si>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</si>
  <si>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</si>
  <si>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</si>
  <si>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Mokama</t>
  </si>
  <si>
    <t>BH2886</t>
  </si>
  <si>
    <t>Mor (Part in Ghoswari)</t>
  </si>
  <si>
    <t>SF0079904</t>
  </si>
  <si>
    <t>Sunandan Bharti</t>
  </si>
  <si>
    <t>482914</t>
  </si>
  <si>
    <t>482914 Ganesh21</t>
  </si>
  <si>
    <t>Chetana</t>
  </si>
  <si>
    <t>SSF4321845</t>
  </si>
  <si>
    <t>OBC</t>
  </si>
  <si>
    <t>HINDU</t>
  </si>
  <si>
    <t>Almirah Business</t>
  </si>
  <si>
    <t>PRAMSHILA DEVI</t>
  </si>
  <si>
    <t>14-Aug-2023</t>
  </si>
  <si>
    <t>07</t>
  </si>
  <si>
    <t>1</t>
  </si>
  <si>
    <t>1 Yrs</t>
  </si>
  <si>
    <t>14 Aug 2023</t>
  </si>
  <si>
    <t>&lt;= 2 Years</t>
  </si>
  <si>
    <t>07-Sep-2023</t>
  </si>
  <si>
    <t>07-Jun-2025</t>
  </si>
  <si>
    <t>Open</t>
  </si>
  <si>
    <t>Binay Kumar Shaw/SF0042314</t>
  </si>
  <si>
    <t>Not verified due to borrower &amp; loan card not available during visit.</t>
  </si>
  <si>
    <t>SSF4321860</t>
  </si>
  <si>
    <t>Agarbathi Making</t>
  </si>
  <si>
    <t>BABITA DEVI</t>
  </si>
  <si>
    <t>Loan card verified no issue.</t>
  </si>
  <si>
    <t>SSF2513215</t>
  </si>
  <si>
    <t>SC</t>
  </si>
  <si>
    <t>SUDHA DEVI</t>
  </si>
  <si>
    <t>21-Aug-2023</t>
  </si>
  <si>
    <t>2</t>
  </si>
  <si>
    <t>2 Yrs</t>
  </si>
  <si>
    <t>13 Jun 2022</t>
  </si>
  <si>
    <t>&gt; 2 to 4 Years</t>
  </si>
  <si>
    <t>07-Oct-2023</t>
  </si>
  <si>
    <t>SSF4518544</t>
  </si>
  <si>
    <t>BC</t>
  </si>
  <si>
    <t>Agriculture &amp; Farming</t>
  </si>
  <si>
    <t>SEEMA DEVI</t>
  </si>
  <si>
    <t>15-Sep-2023</t>
  </si>
  <si>
    <t>15 Sep 2023</t>
  </si>
  <si>
    <t>919482</t>
  </si>
  <si>
    <t>SSF4531279</t>
  </si>
  <si>
    <t>Animal Husbandry &amp; Poultry</t>
  </si>
  <si>
    <t>BEVI DEVI</t>
  </si>
  <si>
    <t>16-Sep-2023</t>
  </si>
  <si>
    <t>16 Sep 2023</t>
  </si>
  <si>
    <t>07-Nov-2023</t>
  </si>
  <si>
    <t>SSF2513214</t>
  </si>
  <si>
    <t>MANI DEVI</t>
  </si>
  <si>
    <t>10-Oct-2023</t>
  </si>
  <si>
    <t>SID951373936375</t>
  </si>
  <si>
    <t>DHANESHWARI DEVI</t>
  </si>
  <si>
    <t>08-Nov-2023</t>
  </si>
  <si>
    <t>5</t>
  </si>
  <si>
    <t>6 Yrs</t>
  </si>
  <si>
    <t>29 Oct 2020</t>
  </si>
  <si>
    <t>&gt; 6 to 10 Years</t>
  </si>
  <si>
    <t>07-Dec-2023</t>
  </si>
  <si>
    <t>SSF5272689</t>
  </si>
  <si>
    <t>VEENA KUMARI</t>
  </si>
  <si>
    <t>09-Jan-2024</t>
  </si>
  <si>
    <t>09 Jan 2024</t>
  </si>
  <si>
    <t>07-Feb-2024</t>
  </si>
  <si>
    <t>SID951373938230</t>
  </si>
  <si>
    <t>RANJAN DEVI</t>
  </si>
  <si>
    <t>11-Jan-2024</t>
  </si>
  <si>
    <t>05 Feb 2021</t>
  </si>
  <si>
    <t>Unnati</t>
  </si>
  <si>
    <t xml:space="preserve">Tractor Business &amp; Repair Work </t>
  </si>
  <si>
    <t>30-Mar-2024</t>
  </si>
  <si>
    <t>0</t>
  </si>
  <si>
    <t>07-May-2024</t>
  </si>
  <si>
    <t>08-Jun-2025</t>
  </si>
  <si>
    <t>SID951373950825</t>
  </si>
  <si>
    <t>CHAMPA DEVI</t>
  </si>
  <si>
    <t>18-Jun-2024</t>
  </si>
  <si>
    <t>GL-5</t>
  </si>
  <si>
    <t>07-Aug-2024</t>
  </si>
  <si>
    <t>Mor</t>
  </si>
  <si>
    <t>484289</t>
  </si>
  <si>
    <t>921293</t>
  </si>
  <si>
    <t>SSF4528204</t>
  </si>
  <si>
    <t>RANI KUMARI</t>
  </si>
  <si>
    <t>14-Sep-2023</t>
  </si>
  <si>
    <t>14 Sep 2023</t>
  </si>
  <si>
    <t>07-May-2025</t>
  </si>
  <si>
    <t>484289 Soni Group1</t>
  </si>
  <si>
    <t>SSF3122949</t>
  </si>
  <si>
    <t>CHANDA KUMARI</t>
  </si>
  <si>
    <t>11-Dec-2023</t>
  </si>
  <si>
    <t>06 Jan 2023</t>
  </si>
  <si>
    <t>07-Jan-2024</t>
  </si>
  <si>
    <t>SSF5090390</t>
  </si>
  <si>
    <t>LAKHPATI DEVI</t>
  </si>
  <si>
    <t>27-Dec-2023</t>
  </si>
  <si>
    <t>27 Dec 2023</t>
  </si>
  <si>
    <t>SSF5261032</t>
  </si>
  <si>
    <t>PINKU DEVI</t>
  </si>
  <si>
    <t>07-Mar-2025</t>
  </si>
  <si>
    <t>922593</t>
  </si>
  <si>
    <t>SID951375955368</t>
  </si>
  <si>
    <t>SUNA DEVI</t>
  </si>
  <si>
    <t>16-Mar-2024</t>
  </si>
  <si>
    <t>3</t>
  </si>
  <si>
    <t>4 Yrs</t>
  </si>
  <si>
    <t>23 Oct 2020</t>
  </si>
  <si>
    <t>06-Apr-2025</t>
  </si>
  <si>
    <t>she paid preclose amount of Rs-58000 on 03-12-2024 but only 4 EMI(3840*4=15360) from Jan-2025 to Apr-2025 is accounted in fimo, remaining amount used himself.</t>
  </si>
  <si>
    <t>SSF6076182</t>
  </si>
  <si>
    <t>01-May-2024</t>
  </si>
  <si>
    <t>0 Yrs</t>
  </si>
  <si>
    <t>01 May 2024</t>
  </si>
  <si>
    <t>07-Jun-2024</t>
  </si>
  <si>
    <t>SSF6076604</t>
  </si>
  <si>
    <t>BHUNESHWRI DEVI</t>
  </si>
  <si>
    <t>SID951374039712</t>
  </si>
  <si>
    <t>SANJU KUMARI</t>
  </si>
  <si>
    <t>14-Jun-2023</t>
  </si>
  <si>
    <t>4</t>
  </si>
  <si>
    <t>04 Mar 2021</t>
  </si>
  <si>
    <t>&gt; 4 to 6 Years</t>
  </si>
  <si>
    <t>07-Aug-2023</t>
  </si>
  <si>
    <t>SSF2636917</t>
  </si>
  <si>
    <t>Box Making</t>
  </si>
  <si>
    <t>POONAM DEVI</t>
  </si>
  <si>
    <t>20-Jun-2023</t>
  </si>
  <si>
    <t>22 Jun 2022</t>
  </si>
  <si>
    <t>SSF4295069</t>
  </si>
  <si>
    <t>09-Aug-2023</t>
  </si>
  <si>
    <t>09 Aug 2023</t>
  </si>
  <si>
    <t>SSF4494245</t>
  </si>
  <si>
    <t>MAMTA KUMARI</t>
  </si>
  <si>
    <t>11-Sep-2023</t>
  </si>
  <si>
    <t>11 Sep 2023</t>
  </si>
  <si>
    <t>SID951373959630</t>
  </si>
  <si>
    <t>SITA DEVI</t>
  </si>
  <si>
    <t>13-Oct-2023</t>
  </si>
  <si>
    <t>08 Sep 2020</t>
  </si>
  <si>
    <t>SSF4734260</t>
  </si>
  <si>
    <t>KUNTI DEVI</t>
  </si>
  <si>
    <t>18-Oct-2023</t>
  </si>
  <si>
    <t>18 Oct 2023</t>
  </si>
  <si>
    <t>SID951373968987</t>
  </si>
  <si>
    <t>SUNITA DEVI</t>
  </si>
  <si>
    <t>08-Dec-2023</t>
  </si>
  <si>
    <t>5 Yrs</t>
  </si>
  <si>
    <t>SSF5180685</t>
  </si>
  <si>
    <t>PINKI KUMARI</t>
  </si>
  <si>
    <t>SSF5261038</t>
  </si>
  <si>
    <t>SANJU DEVI</t>
  </si>
  <si>
    <t>10-Jan-2024</t>
  </si>
  <si>
    <t>10 Jan 2024</t>
  </si>
  <si>
    <t>SSF5493108</t>
  </si>
  <si>
    <t>RUBI DEVI</t>
  </si>
  <si>
    <t>15-Feb-2024</t>
  </si>
  <si>
    <t>15 Feb 2024</t>
  </si>
  <si>
    <t>07-Mar-2024</t>
  </si>
  <si>
    <t>09-Mar-2024</t>
  </si>
  <si>
    <t>07-Apr-2024</t>
  </si>
  <si>
    <t>29-May-2024</t>
  </si>
  <si>
    <t>IL-1</t>
  </si>
  <si>
    <t>07-Jul-2024</t>
  </si>
  <si>
    <t>SID951373959839</t>
  </si>
  <si>
    <t>GURIYA DEVI</t>
  </si>
  <si>
    <t>29-Jun-2024</t>
  </si>
  <si>
    <t>SSF3102630</t>
  </si>
  <si>
    <t>SARSVATI DEVI</t>
  </si>
  <si>
    <t>02-Aug-2024</t>
  </si>
  <si>
    <t>GL-2</t>
  </si>
  <si>
    <t>22 Dec 2022</t>
  </si>
  <si>
    <t>07-Sep-2024</t>
  </si>
  <si>
    <t>Sultanpur</t>
  </si>
  <si>
    <t>SF0058814</t>
  </si>
  <si>
    <t>Jitendra Kumar Sah</t>
  </si>
  <si>
    <t>486077</t>
  </si>
  <si>
    <t>923735</t>
  </si>
  <si>
    <t>SSF5062008</t>
  </si>
  <si>
    <t>05</t>
  </si>
  <si>
    <t>11 Dec 2023</t>
  </si>
  <si>
    <t>05-Jan-2024</t>
  </si>
  <si>
    <t>15-May-2025</t>
  </si>
  <si>
    <t>SSF3964841</t>
  </si>
  <si>
    <t>SABUJA DEVI</t>
  </si>
  <si>
    <t>20 Jun 2023</t>
  </si>
  <si>
    <t>05-Aug-2023</t>
  </si>
  <si>
    <t>05-Jun-2025</t>
  </si>
  <si>
    <t>SID951375032733</t>
  </si>
  <si>
    <t>LALITA DEVI</t>
  </si>
  <si>
    <t>23-Jun-2023</t>
  </si>
  <si>
    <t>28 Sep 2021</t>
  </si>
  <si>
    <t>SSF4387282</t>
  </si>
  <si>
    <t>REETA DEVI</t>
  </si>
  <si>
    <t>29-Aug-2023</t>
  </si>
  <si>
    <t>29 Aug 2023</t>
  </si>
  <si>
    <t>05-Oct-2023</t>
  </si>
  <si>
    <t>SID951373985482</t>
  </si>
  <si>
    <t>PHULA DEVI</t>
  </si>
  <si>
    <t>19-Sep-2023</t>
  </si>
  <si>
    <t>05-Nov-2023</t>
  </si>
  <si>
    <t>SSF4817954</t>
  </si>
  <si>
    <t>RUNA KUMARI</t>
  </si>
  <si>
    <t>08 Nov 2023</t>
  </si>
  <si>
    <t>05-Dec-2023</t>
  </si>
  <si>
    <t>SID951373985585</t>
  </si>
  <si>
    <t>RUPAM DEVI</t>
  </si>
  <si>
    <t>01 Jan 2020</t>
  </si>
  <si>
    <t>SID951373985985</t>
  </si>
  <si>
    <t>VIDYA DEVI</t>
  </si>
  <si>
    <t>923733</t>
  </si>
  <si>
    <t>SSF2926282</t>
  </si>
  <si>
    <t>SANGITA DEVI</t>
  </si>
  <si>
    <t>26-Dec-2023</t>
  </si>
  <si>
    <t>07 Nov 2022</t>
  </si>
  <si>
    <t>05-Feb-2024</t>
  </si>
  <si>
    <t>934315</t>
  </si>
  <si>
    <t>SID951374078556</t>
  </si>
  <si>
    <t>ST</t>
  </si>
  <si>
    <t>MANJU DEVI</t>
  </si>
  <si>
    <t>25 Sep 2019</t>
  </si>
  <si>
    <t>06-Jun-2025</t>
  </si>
  <si>
    <t>SSF5778471</t>
  </si>
  <si>
    <t>KAJAL DEVI</t>
  </si>
  <si>
    <t>11-Mar-2024</t>
  </si>
  <si>
    <t>11 Mar 2024</t>
  </si>
  <si>
    <t>05-Apr-2024</t>
  </si>
  <si>
    <t>SSF5778538</t>
  </si>
  <si>
    <t>SF0091921</t>
  </si>
  <si>
    <t>Sanni Kumar</t>
  </si>
  <si>
    <t>491747</t>
  </si>
  <si>
    <t>930227</t>
  </si>
  <si>
    <t>SSF3202329</t>
  </si>
  <si>
    <t>BASANTI DEVI</t>
  </si>
  <si>
    <t>17-Jan-2023</t>
  </si>
  <si>
    <t>17 Jan 2023</t>
  </si>
  <si>
    <t>07-Mar-2023</t>
  </si>
  <si>
    <t>09-Feb-2025</t>
  </si>
  <si>
    <t>She paid EMI of Rs-2250 on 07-09-2024 but the same not accounted in fimo.</t>
  </si>
  <si>
    <t>SSF4885483</t>
  </si>
  <si>
    <t>KAVITA DEVI</t>
  </si>
  <si>
    <t>17-Nov-2023</t>
  </si>
  <si>
    <t>17 Nov 2023</t>
  </si>
  <si>
    <t>11-May-2025</t>
  </si>
  <si>
    <t>SSF4036820</t>
  </si>
  <si>
    <t xml:space="preserve">BIBHA KUMARI </t>
  </si>
  <si>
    <t>12-Jul-2023</t>
  </si>
  <si>
    <t>12 Jul 2023</t>
  </si>
  <si>
    <t>SSF4308100</t>
  </si>
  <si>
    <t>PINKI DEVI</t>
  </si>
  <si>
    <t>14-Oct-2023</t>
  </si>
  <si>
    <t>14 Oct 2023</t>
  </si>
  <si>
    <t>SSF5123355</t>
  </si>
  <si>
    <t>ANITA DEVI</t>
  </si>
  <si>
    <t>20-Dec-2023</t>
  </si>
  <si>
    <t>20 Dec 2023</t>
  </si>
  <si>
    <t>SSF6113426</t>
  </si>
  <si>
    <t>17-May-2024</t>
  </si>
  <si>
    <t>17 May 2024</t>
  </si>
  <si>
    <t>Kanhaipur</t>
  </si>
  <si>
    <t>515264</t>
  </si>
  <si>
    <t>1229205</t>
  </si>
  <si>
    <t>SSF4407844</t>
  </si>
  <si>
    <t>NIRMALA DEVI</t>
  </si>
  <si>
    <t>28-Aug-2023</t>
  </si>
  <si>
    <t>28 Aug 2023</t>
  </si>
  <si>
    <t>16-May-2025</t>
  </si>
  <si>
    <t>SSF5812855</t>
  </si>
  <si>
    <t>MEENA DEVI</t>
  </si>
  <si>
    <t>15-Mar-2024</t>
  </si>
  <si>
    <t>15 Mar 2024</t>
  </si>
  <si>
    <t>31-Mar-2025</t>
  </si>
  <si>
    <t>Akshta</t>
  </si>
  <si>
    <t>SID951374211958</t>
  </si>
  <si>
    <t>NILAM DEVI</t>
  </si>
  <si>
    <t>28 Nov 2019</t>
  </si>
  <si>
    <t>SID951376098100</t>
  </si>
  <si>
    <t>SATILA DEVI</t>
  </si>
  <si>
    <t>20-Sep-2023</t>
  </si>
  <si>
    <t>19 Aug 2021</t>
  </si>
  <si>
    <t>Mamarkhabad</t>
  </si>
  <si>
    <t>SF0088076</t>
  </si>
  <si>
    <t>Divesh Kumar</t>
  </si>
  <si>
    <t>515408</t>
  </si>
  <si>
    <t>962579</t>
  </si>
  <si>
    <t>SSF5817014</t>
  </si>
  <si>
    <t>INDU DEVI</t>
  </si>
  <si>
    <t>04</t>
  </si>
  <si>
    <t>04-Apr-2024</t>
  </si>
  <si>
    <t>04-Jun-2025</t>
  </si>
  <si>
    <t>SSF5840931</t>
  </si>
  <si>
    <t>SABITA DEVI</t>
  </si>
  <si>
    <t>17-Mar-2024</t>
  </si>
  <si>
    <t>17 Mar 2024</t>
  </si>
  <si>
    <t>04-May-2024</t>
  </si>
  <si>
    <t>SID951374204533</t>
  </si>
  <si>
    <t>BABLU DEVI</t>
  </si>
  <si>
    <t>22-Mar-2024</t>
  </si>
  <si>
    <t>28 Jan 2020</t>
  </si>
  <si>
    <t>SF0090112</t>
  </si>
  <si>
    <t>Dilip Kumar</t>
  </si>
  <si>
    <t>521917</t>
  </si>
  <si>
    <t>970959</t>
  </si>
  <si>
    <t>SSF5456614</t>
  </si>
  <si>
    <t>03-Feb-2024</t>
  </si>
  <si>
    <t>03</t>
  </si>
  <si>
    <t>03 Feb 2024</t>
  </si>
  <si>
    <t>03-Mar-2024</t>
  </si>
  <si>
    <t>21-May-2025</t>
  </si>
  <si>
    <t>SID951374253914</t>
  </si>
  <si>
    <t>RUPA DEVI</t>
  </si>
  <si>
    <t>03-Jun-2025</t>
  </si>
  <si>
    <t>Aunta</t>
  </si>
  <si>
    <t>524323</t>
  </si>
  <si>
    <t>974117</t>
  </si>
  <si>
    <t>SSF4642099</t>
  </si>
  <si>
    <t>RINA DEVI</t>
  </si>
  <si>
    <t>29-Sep-2023</t>
  </si>
  <si>
    <t>02</t>
  </si>
  <si>
    <t>29 Sep 2023</t>
  </si>
  <si>
    <t>02-Nov-2023</t>
  </si>
  <si>
    <t>02-Jun-2025</t>
  </si>
  <si>
    <t>SID951375904207</t>
  </si>
  <si>
    <t>RADHA DEVI</t>
  </si>
  <si>
    <t>05 Oct 2020</t>
  </si>
  <si>
    <t>02-Apr-2024</t>
  </si>
  <si>
    <t>Babita</t>
  </si>
  <si>
    <t>SSF2488775</t>
  </si>
  <si>
    <t>20-Mar-2024</t>
  </si>
  <si>
    <t>3 Yrs</t>
  </si>
  <si>
    <t>12 Mar 2022</t>
  </si>
  <si>
    <t>02-May-2024</t>
  </si>
  <si>
    <t>SID951375354926</t>
  </si>
  <si>
    <t>01-Sep-2024</t>
  </si>
  <si>
    <t>GL-4</t>
  </si>
  <si>
    <t>02-Oct-2024</t>
  </si>
  <si>
    <t>Ramnagar</t>
  </si>
  <si>
    <t>576569</t>
  </si>
  <si>
    <t>576569 Star 21</t>
  </si>
  <si>
    <t>SSF4312155</t>
  </si>
  <si>
    <t>DAAY RANI</t>
  </si>
  <si>
    <t>10</t>
  </si>
  <si>
    <t>10-Sep-2023</t>
  </si>
  <si>
    <t>10-May-2025</t>
  </si>
  <si>
    <t>SSF4312201</t>
  </si>
  <si>
    <t>1043647</t>
  </si>
  <si>
    <t>SID951374753549</t>
  </si>
  <si>
    <t>TUNI DEVI</t>
  </si>
  <si>
    <t>16 Sep 2020</t>
  </si>
  <si>
    <t>10-Apr-2024</t>
  </si>
  <si>
    <t>SID951376048798</t>
  </si>
  <si>
    <t>SARITA DEVI</t>
  </si>
  <si>
    <t>22-May-2024</t>
  </si>
  <si>
    <t>08 Mar 2021</t>
  </si>
  <si>
    <t>10-Jul-2024</t>
  </si>
  <si>
    <t>590096</t>
  </si>
  <si>
    <t>590096 Sintu1</t>
  </si>
  <si>
    <t>SSF4713605</t>
  </si>
  <si>
    <t>BEEYDEHI DEVI</t>
  </si>
  <si>
    <t>16-Oct-2023</t>
  </si>
  <si>
    <t>16 Oct 2023</t>
  </si>
  <si>
    <t>02-Dec-2023</t>
  </si>
  <si>
    <t>02-May-2025</t>
  </si>
  <si>
    <t>SSF4775495</t>
  </si>
  <si>
    <t>BIMAL DEVI</t>
  </si>
  <si>
    <t>10-Nov-2023</t>
  </si>
  <si>
    <t>10 Nov 2023</t>
  </si>
  <si>
    <t>SSF5389291</t>
  </si>
  <si>
    <t>KANCHAN KUMARI</t>
  </si>
  <si>
    <t>25-Jan-2024</t>
  </si>
  <si>
    <t>25 Jan 2024</t>
  </si>
  <si>
    <t>02-Mar-2024</t>
  </si>
  <si>
    <t>SSF4713615</t>
  </si>
  <si>
    <t>VIBHA DEVI</t>
  </si>
  <si>
    <t>SSF4713620</t>
  </si>
  <si>
    <t>KRANTI DEVI</t>
  </si>
  <si>
    <t>SSF4713629</t>
  </si>
  <si>
    <t>PUJA DEVI</t>
  </si>
  <si>
    <t>653613</t>
  </si>
  <si>
    <t>1132710</t>
  </si>
  <si>
    <t>SID951375355884</t>
  </si>
  <si>
    <t>MARO DEVI</t>
  </si>
  <si>
    <t>21 Dec 2020</t>
  </si>
  <si>
    <t>02-Oct-2023</t>
  </si>
  <si>
    <t>SSF2307666</t>
  </si>
  <si>
    <t>19-Feb-2024</t>
  </si>
  <si>
    <t>08 Feb 2022</t>
  </si>
  <si>
    <t>SSF3420200</t>
  </si>
  <si>
    <t>SIMTA DEVI</t>
  </si>
  <si>
    <t>20 Feb 2023</t>
  </si>
  <si>
    <t>SSF3420143</t>
  </si>
  <si>
    <t>JULI DEVI</t>
  </si>
  <si>
    <t>22-Nov-2024</t>
  </si>
  <si>
    <t>02-Jan-2025</t>
  </si>
  <si>
    <t>684150</t>
  </si>
  <si>
    <t>lux</t>
  </si>
  <si>
    <t>SSF6050698</t>
  </si>
  <si>
    <t>GENERAL</t>
  </si>
  <si>
    <t>LALITA KUMARI</t>
  </si>
  <si>
    <t>25-Apr-2024</t>
  </si>
  <si>
    <t>25 Apr 2024</t>
  </si>
  <si>
    <t>10-Jun-2024</t>
  </si>
  <si>
    <t>10-Apr-2025</t>
  </si>
  <si>
    <t>SSF2500551</t>
  </si>
  <si>
    <t>PUNAM DEVI</t>
  </si>
  <si>
    <t>18-Jul-2023</t>
  </si>
  <si>
    <t>14 Mar 2022</t>
  </si>
  <si>
    <t>SSF4492407</t>
  </si>
  <si>
    <t>25-Sep-2023</t>
  </si>
  <si>
    <t>25 Sep 2023</t>
  </si>
  <si>
    <t>12-May-2025</t>
  </si>
  <si>
    <t>SSF4625938</t>
  </si>
  <si>
    <t>BIMALI DEVI</t>
  </si>
  <si>
    <t>27-Sep-2023</t>
  </si>
  <si>
    <t>27 Sep 2023</t>
  </si>
  <si>
    <t>SSF4625952</t>
  </si>
  <si>
    <t>SSF4626009</t>
  </si>
  <si>
    <t>VAVITA DEVI</t>
  </si>
  <si>
    <t>1179270</t>
  </si>
  <si>
    <t>SID951375451597</t>
  </si>
  <si>
    <t>RANJU DEVI</t>
  </si>
  <si>
    <t>06-Oct-2023</t>
  </si>
  <si>
    <t>24 Jan 2020</t>
  </si>
  <si>
    <t>1234479</t>
  </si>
  <si>
    <t>SSF4939239</t>
  </si>
  <si>
    <t>Fisheries</t>
  </si>
  <si>
    <t>25-Nov-2023</t>
  </si>
  <si>
    <t>25 Nov 2023</t>
  </si>
  <si>
    <t>SSF5064207</t>
  </si>
  <si>
    <t>MALA DEVI</t>
  </si>
  <si>
    <t>15-Dec-2023</t>
  </si>
  <si>
    <t>15 Dec 2023</t>
  </si>
  <si>
    <t>SSF2367059</t>
  </si>
  <si>
    <t>SHOBHA DEVI</t>
  </si>
  <si>
    <t>28-Jan-2024</t>
  </si>
  <si>
    <t>26 Feb 2022</t>
  </si>
  <si>
    <t>10-Mar-2024</t>
  </si>
  <si>
    <t>CID951376205962</t>
  </si>
  <si>
    <t>KUSHUM DEVI</t>
  </si>
  <si>
    <t>07 Feb 2022</t>
  </si>
  <si>
    <t>SSF5548882</t>
  </si>
  <si>
    <t>RICHA DEVI</t>
  </si>
  <si>
    <t>25-May-2025</t>
  </si>
  <si>
    <t>SSF5771586</t>
  </si>
  <si>
    <t>SAMUDRI DEVI</t>
  </si>
  <si>
    <t>10 Mar 2024</t>
  </si>
  <si>
    <t>31-Mar-2024</t>
  </si>
  <si>
    <t>10-May-2024</t>
  </si>
  <si>
    <t>19-May-2025</t>
  </si>
  <si>
    <t>SSF3181742</t>
  </si>
  <si>
    <t>ASHA DEVI</t>
  </si>
  <si>
    <t>11-Apr-2024</t>
  </si>
  <si>
    <t>12 Jan 2023</t>
  </si>
  <si>
    <t>22-May-2025</t>
  </si>
  <si>
    <t>SSF5981449</t>
  </si>
  <si>
    <t>15-Apr-2024</t>
  </si>
  <si>
    <t>15 Apr 2024</t>
  </si>
  <si>
    <t>15-May-2024</t>
  </si>
  <si>
    <t>SSF6196007</t>
  </si>
  <si>
    <t>PUJA KUMARI</t>
  </si>
  <si>
    <t>30-May-2024</t>
  </si>
  <si>
    <t>GL-1</t>
  </si>
  <si>
    <t>30 May 2024</t>
  </si>
  <si>
    <t>SID951375620282</t>
  </si>
  <si>
    <t>BEBI DEVI</t>
  </si>
  <si>
    <t>13 Sep 2021</t>
  </si>
  <si>
    <t>10-Oct-2024</t>
  </si>
  <si>
    <t>BL-Mokama</t>
  </si>
  <si>
    <t>SF0088916</t>
  </si>
  <si>
    <t>Mantu Kumar</t>
  </si>
  <si>
    <t>690380</t>
  </si>
  <si>
    <t>1185957</t>
  </si>
  <si>
    <t>SSF5099497</t>
  </si>
  <si>
    <t>TETARI DEVI</t>
  </si>
  <si>
    <t>09</t>
  </si>
  <si>
    <t>01-Oct-2024</t>
  </si>
  <si>
    <t>She paid EMI of Rs-2240 on 09-11-2024 but the same not accounted in fimo.</t>
  </si>
  <si>
    <t>727806</t>
  </si>
  <si>
    <t>727806 Rubu21</t>
  </si>
  <si>
    <t>SSF5060263</t>
  </si>
  <si>
    <t>SARMILA KUMARI</t>
  </si>
  <si>
    <t>03-Jan-2024</t>
  </si>
  <si>
    <t>28-May-2025</t>
  </si>
  <si>
    <t>SSF3022323</t>
  </si>
  <si>
    <t>14 Dec 2022</t>
  </si>
  <si>
    <t>03-Apr-2024</t>
  </si>
  <si>
    <t>08-May-2025</t>
  </si>
  <si>
    <t>SSF4134654</t>
  </si>
  <si>
    <t>REEMA KUMARI</t>
  </si>
  <si>
    <t>20-Jul-2023</t>
  </si>
  <si>
    <t>20 Jul 2023</t>
  </si>
  <si>
    <t>03-Sep-2023</t>
  </si>
  <si>
    <t>SSF4405019</t>
  </si>
  <si>
    <t>AJHAL DEVI</t>
  </si>
  <si>
    <t>26-Aug-2023</t>
  </si>
  <si>
    <t>26 Aug 2023</t>
  </si>
  <si>
    <t>03-Oct-2023</t>
  </si>
  <si>
    <t>1229947</t>
  </si>
  <si>
    <t>SSF4858307</t>
  </si>
  <si>
    <t>MINA DEVI</t>
  </si>
  <si>
    <t>13-Nov-2023</t>
  </si>
  <si>
    <t>13 Nov 2023</t>
  </si>
  <si>
    <t>03-Dec-2023</t>
  </si>
  <si>
    <t>SSF4859166</t>
  </si>
  <si>
    <t>MANITA DEVI</t>
  </si>
  <si>
    <t>06-Mar-2024</t>
  </si>
  <si>
    <t>SSF3664472</t>
  </si>
  <si>
    <t>PARWATI DEVI</t>
  </si>
  <si>
    <t>27 Mar 2023</t>
  </si>
  <si>
    <t>SSF3664505</t>
  </si>
  <si>
    <t>SARJAN DEVI</t>
  </si>
  <si>
    <t>Ghoswari</t>
  </si>
  <si>
    <t>733014 C1</t>
  </si>
  <si>
    <t>733014 C1 Aman Ful1</t>
  </si>
  <si>
    <t>SSF2490263</t>
  </si>
  <si>
    <t>Barber Shop</t>
  </si>
  <si>
    <t>ANJALI DEVI</t>
  </si>
  <si>
    <t>10-Apr-2023</t>
  </si>
  <si>
    <t>08</t>
  </si>
  <si>
    <t>08-Jun-2023</t>
  </si>
  <si>
    <t>She paid EMI of Rs-2800 on 08-05-2024 &amp; Rs-2800 on 08-11-2024 but the same not accounted in fimo.</t>
  </si>
  <si>
    <t>733014 C1 Aman31</t>
  </si>
  <si>
    <t>SSF4017920</t>
  </si>
  <si>
    <t>RINKU DEVI</t>
  </si>
  <si>
    <t>23 Jun 2023</t>
  </si>
  <si>
    <t>08-Aug-2023</t>
  </si>
  <si>
    <t>She paid EMI of Rs-2240 on 08-10-2024 &amp; Rs-2240 on 08-11-2024 but the same not accounted in fimo.</t>
  </si>
  <si>
    <t>SSF4072010</t>
  </si>
  <si>
    <t>Food Item Business</t>
  </si>
  <si>
    <t>JAYRANI DEVI</t>
  </si>
  <si>
    <t>29-Jun-2023</t>
  </si>
  <si>
    <t>29 Jun 2023</t>
  </si>
  <si>
    <t>733014 C1 Aman1</t>
  </si>
  <si>
    <t>SSF5055222</t>
  </si>
  <si>
    <t>MADHURI KUMARI</t>
  </si>
  <si>
    <t>08-Jan-2024</t>
  </si>
  <si>
    <t>SSF2434201</t>
  </si>
  <si>
    <t>CHAMELIYA DEVI</t>
  </si>
  <si>
    <t>10 Mar 2022</t>
  </si>
  <si>
    <t>08-Mar-2024</t>
  </si>
  <si>
    <t>She paid EMI of Rs-3470 on 08-05-2024 but the same not accounted in fimo.</t>
  </si>
  <si>
    <t>SSF4764047</t>
  </si>
  <si>
    <t>22-Apr-2024</t>
  </si>
  <si>
    <t>26 Oct 2023</t>
  </si>
  <si>
    <t>08-Jun-2024</t>
  </si>
  <si>
    <t>08-Apr-2025</t>
  </si>
  <si>
    <t>733014 C2</t>
  </si>
  <si>
    <t>733014 C2 Aman41</t>
  </si>
  <si>
    <t>SSF4724131</t>
  </si>
  <si>
    <t>SHANJU DEVI</t>
  </si>
  <si>
    <t>SSF5806691</t>
  </si>
  <si>
    <t>BIBHA DEVI</t>
  </si>
  <si>
    <t>08-Apr-2024</t>
  </si>
  <si>
    <t>09-May-2025</t>
  </si>
  <si>
    <t>She paid EMI of Rs-2240 on 08-06-2024, Rs-2240 on 08-08-2024, Rs-2240 on 08-10-2024 &amp; Rs-2240 on 08-11-2024 but the same not accounted in fimo.</t>
  </si>
  <si>
    <t>FN25-26 00914</t>
  </si>
  <si>
    <t>Sunny Deval Kumar</t>
  </si>
  <si>
    <t>SF0066792</t>
  </si>
  <si>
    <t>LO</t>
  </si>
  <si>
    <t>She paid EMI of Rs-2800 on 08-05-2024 but the same not accounted in fimo.</t>
  </si>
  <si>
    <t>She paid EMI of Rs-2240 on 08-10-2024 but the same not accounted in fimo.</t>
  </si>
  <si>
    <t>She paid EMI of Rs-2240 on 08-06-2024 but the same not accounted in fimo.</t>
  </si>
  <si>
    <t>She paid EMI of Rs-2800 on 08-11-2024 but the same not accounted in fimo.</t>
  </si>
  <si>
    <t>She paid EMI of Rs-2240 on 08-11-2024 but the same not accounted in fimo.</t>
  </si>
  <si>
    <t>She paid EMI of Rs-2240 on 08-08-2024 but the same not accounted in fimo.</t>
  </si>
  <si>
    <t>Dual Staff</t>
  </si>
  <si>
    <t>G2</t>
  </si>
  <si>
    <t>Divana Kumar</t>
  </si>
  <si>
    <t>SF0058843</t>
  </si>
  <si>
    <t>BM</t>
  </si>
  <si>
    <t>Available &amp; Updated</t>
  </si>
  <si>
    <t>G1</t>
  </si>
  <si>
    <t>Mahendra Kumar</t>
  </si>
  <si>
    <t>SF0063359</t>
  </si>
  <si>
    <t>BQM</t>
  </si>
  <si>
    <t>FIR Not Filled</t>
  </si>
  <si>
    <t>IA</t>
  </si>
  <si>
    <t>Chandan Kumar/SF0041425</t>
  </si>
  <si>
    <t>Rajesh Kumar/SF0050524</t>
  </si>
  <si>
    <t>Vivek Kumar Singh/SF0074479</t>
  </si>
  <si>
    <t>Saket Nath Thakur/SF0062081</t>
  </si>
  <si>
    <t>Absconding</t>
  </si>
  <si>
    <t>Completed-Report Submitted</t>
  </si>
  <si>
    <t>LO-Sanny Deval Kumar collected EMI Or preclose from 7 customers but the same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</si>
</sst>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5" sqref="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BH2886</v>
      </c>
      <c r="D5" s="63" t="str">
        <f>IF('Physical Cash at Safe'!D28="Yes", 'Physical Cash at Safe'!B4, 'Borrower Wise Details'!C5)</f>
        <v>Mokama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45793</v>
      </c>
      <c r="H5" s="107" t="s">
        <v>828</v>
      </c>
      <c r="I5" s="61">
        <v>45814</v>
      </c>
      <c r="J5" s="74" t="str">
        <f>IF('Physical Cash at Safe'!D28="Yes",'Physical Cash at Safe'!E28,IF('Borrower Wise Details'!D5&lt;&gt;"",'Borrower Wise Details'!D5,""))</f>
        <v>FN25-26 00914</v>
      </c>
      <c r="K5" s="81">
        <v>1</v>
      </c>
      <c r="L5" s="82">
        <v>2250</v>
      </c>
      <c r="M5" s="82">
        <v>0</v>
      </c>
      <c r="N5" s="82" t="s">
        <v>829</v>
      </c>
      <c r="O5" s="82" t="s">
        <v>830</v>
      </c>
      <c r="P5" s="82" t="s">
        <v>831</v>
      </c>
      <c r="Q5" s="82" t="s">
        <v>832</v>
      </c>
      <c r="R5" s="75" t="str">
        <f>IF('Physical Cash at Safe'!$D$28="Yes", 'Physical Cash at Safe'!$A$28, IF('Borrower Wise Details'!F5&lt;&gt;"", 'Borrower Wise Details'!F5, ""))</f>
        <v>Sunny Deval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SF0066792</v>
      </c>
      <c r="U5" s="77" t="s">
        <v>833</v>
      </c>
      <c r="V5" s="61">
        <v>45781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834</v>
      </c>
      <c r="Z5" s="61">
        <v>45824</v>
      </c>
      <c r="AA5" s="61">
        <v>45835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15360</v>
      </c>
      <c r="AE5" s="126">
        <f>IF(AND(AC5="", AD5=""), "", IF(AD5="", AC5, AC5 - IF(ISNUMBER(AD5), AD5, 0)))</f>
        <v>69640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45822</v>
      </c>
      <c r="AH5" s="70" t="s">
        <v>835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BH2886</v>
      </c>
      <c r="C5" s="50" t="str">
        <f>IF('Fraud Investigation Report'!D5="", "", 'Fraud Investigation Report'!D5)</f>
        <v>Mokama</v>
      </c>
      <c r="D5" s="68" t="str">
        <f>IF(OR('Fraud Investigation Report'!R5="", 'Fraud Investigation Report'!R5=0), "", 'Fraud Investigation Report'!R5)</f>
        <v>Sunny Deval Kumar</v>
      </c>
      <c r="E5" s="68" t="str">
        <f>IF(OR('Fraud Investigation Report'!T5="", 'Fraud Investigation Report'!T5=0), "", 'Fraud Investigation Report'!T5)</f>
        <v>SF0066792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 00914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27000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58000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85000</v>
      </c>
      <c r="O5" s="69">
        <f>IF('Fraud Investigation Report'!AD5="", "", 'Fraud Investigation Report'!AD5)</f>
        <v>15360</v>
      </c>
      <c r="P5" s="126">
        <f>IF(AND(N5="", O5=""), "", IF(O5="", N5, N5 - IF(ISNUMBER(O5), O5, 0)))</f>
        <v>69640</v>
      </c>
      <c r="Q5" s="49"/>
      <c r="R5" s="84" t="s">
        <v>827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45817</v>
      </c>
      <c r="C6" s="18">
        <v>45816</v>
      </c>
      <c r="D6" s="18">
        <v>45817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1305</v>
      </c>
      <c r="C11" s="23">
        <f>B11*A11</f>
        <v>652500</v>
      </c>
      <c r="D11" s="25">
        <v>1305</v>
      </c>
      <c r="E11" s="23">
        <f t="shared" ref="E11:E17" si="0">D11*A11</f>
        <v>652500</v>
      </c>
    </row>
    <row r="12" spans="1:5" ht="14.4" x14ac:dyDescent="0.3">
      <c r="A12" s="24">
        <v>200</v>
      </c>
      <c r="B12" s="25">
        <v>110</v>
      </c>
      <c r="C12" s="23">
        <f>B12*A12</f>
        <v>22000</v>
      </c>
      <c r="D12" s="25">
        <v>110</v>
      </c>
      <c r="E12" s="23">
        <f t="shared" si="0"/>
        <v>22000</v>
      </c>
    </row>
    <row r="13" spans="1:5" ht="14.4" x14ac:dyDescent="0.3">
      <c r="A13" s="24">
        <v>100</v>
      </c>
      <c r="B13" s="25">
        <v>75</v>
      </c>
      <c r="C13" s="23">
        <f t="shared" ref="C13:C17" si="1">B13*A13</f>
        <v>7500</v>
      </c>
      <c r="D13" s="25">
        <v>75</v>
      </c>
      <c r="E13" s="23">
        <f t="shared" si="0"/>
        <v>7500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682297</v>
      </c>
      <c r="D19" s="30" t="s">
        <v>76</v>
      </c>
      <c r="E19" s="31">
        <f>SUM(E10:E18)</f>
        <v>682297</v>
      </c>
    </row>
    <row r="20" spans="1:5" ht="30" customHeight="1" x14ac:dyDescent="0.3">
      <c r="A20" s="160" t="s">
        <v>97</v>
      </c>
      <c r="B20" s="161"/>
      <c r="C20" s="32">
        <v>682297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817</v>
      </c>
      <c r="C32" s="37" t="s">
        <v>82</v>
      </c>
      <c r="D32" s="137" t="s">
        <v>822</v>
      </c>
      <c r="E32" s="138"/>
    </row>
    <row r="33" spans="1:5" ht="18" customHeight="1" x14ac:dyDescent="0.3">
      <c r="A33" s="37" t="s">
        <v>83</v>
      </c>
      <c r="B33" s="106" t="s">
        <v>818</v>
      </c>
      <c r="C33" s="39" t="s">
        <v>84</v>
      </c>
      <c r="D33" s="131" t="s">
        <v>823</v>
      </c>
      <c r="E33" s="132"/>
    </row>
    <row r="34" spans="1:5" ht="27.6" x14ac:dyDescent="0.3">
      <c r="A34" s="39" t="s">
        <v>221</v>
      </c>
      <c r="B34" s="38" t="s">
        <v>819</v>
      </c>
      <c r="C34" s="39" t="s">
        <v>222</v>
      </c>
      <c r="D34" s="133" t="s">
        <v>824</v>
      </c>
      <c r="E34" s="134"/>
    </row>
    <row r="35" spans="1:5" ht="27.6" x14ac:dyDescent="0.3">
      <c r="A35" s="39" t="s">
        <v>223</v>
      </c>
      <c r="B35" s="38" t="s">
        <v>820</v>
      </c>
      <c r="C35" s="39" t="s">
        <v>225</v>
      </c>
      <c r="D35" s="133" t="s">
        <v>825</v>
      </c>
      <c r="E35" s="134"/>
    </row>
    <row r="36" spans="1:5" ht="25.5" customHeight="1" x14ac:dyDescent="0.3">
      <c r="A36" s="39" t="s">
        <v>224</v>
      </c>
      <c r="B36" s="38" t="s">
        <v>821</v>
      </c>
      <c r="C36" s="39" t="s">
        <v>226</v>
      </c>
      <c r="D36" s="135" t="s">
        <v>826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S5" activePane="bottomRight" state="frozen"/>
      <selection pane="topRight" activeCell="K1" sqref="K1"/>
      <selection pane="bottomLeft" activeCell="A5" sqref="A5"/>
      <selection pane="bottomRight" activeCell="T5" sqref="T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BH2886</v>
      </c>
      <c r="C5" s="119" t="str">
        <f>IF('Loan Outstanding Report'!$H$5="", "", 'Loan Outstanding Report'!$H$5)</f>
        <v>Mokama</v>
      </c>
      <c r="D5" s="41" t="s">
        <v>807</v>
      </c>
      <c r="E5" s="65">
        <v>45819</v>
      </c>
      <c r="F5" s="38" t="s">
        <v>808</v>
      </c>
      <c r="G5" s="49" t="s">
        <v>809</v>
      </c>
      <c r="H5" s="49" t="s">
        <v>810</v>
      </c>
      <c r="I5" s="120" t="s">
        <v>333</v>
      </c>
      <c r="J5" s="120" t="s">
        <v>354</v>
      </c>
      <c r="K5" s="120" t="s">
        <v>355</v>
      </c>
      <c r="L5" s="11">
        <v>355897475</v>
      </c>
      <c r="M5" s="65" t="s">
        <v>356</v>
      </c>
      <c r="N5" s="124">
        <v>72000</v>
      </c>
      <c r="O5" s="124">
        <v>3840</v>
      </c>
      <c r="P5" s="121" t="s">
        <v>140</v>
      </c>
      <c r="Q5" s="80">
        <v>45629</v>
      </c>
      <c r="R5" s="124">
        <v>58000</v>
      </c>
      <c r="S5" s="124">
        <v>15360</v>
      </c>
      <c r="T5" s="124">
        <v>0</v>
      </c>
      <c r="U5" s="125">
        <f t="shared" ref="U5" si="0">IF(AND(ISBLANK(R5),ISBLANK(S5),ISBLANK(T5)),"",R5-(S5+T5))</f>
        <v>42640</v>
      </c>
      <c r="V5" s="117" t="s">
        <v>202</v>
      </c>
      <c r="W5" s="122" t="s">
        <v>361</v>
      </c>
    </row>
    <row r="6" spans="1:23" ht="25.05" customHeight="1" x14ac:dyDescent="0.3">
      <c r="A6" s="64">
        <v>2</v>
      </c>
      <c r="B6" s="60" t="str">
        <f>IF(J6&lt;&gt;"", $B$5, "")</f>
        <v>BH2886</v>
      </c>
      <c r="C6" s="119" t="str">
        <f>IF(J6&lt;&gt;"", $C$5, "")</f>
        <v>Mokama</v>
      </c>
      <c r="D6" s="41" t="s">
        <v>807</v>
      </c>
      <c r="E6" s="65">
        <v>45819</v>
      </c>
      <c r="F6" s="38" t="s">
        <v>808</v>
      </c>
      <c r="G6" s="49" t="s">
        <v>809</v>
      </c>
      <c r="H6" s="49" t="s">
        <v>810</v>
      </c>
      <c r="I6" s="120" t="s">
        <v>482</v>
      </c>
      <c r="J6" s="120" t="s">
        <v>484</v>
      </c>
      <c r="K6" s="120" t="s">
        <v>485</v>
      </c>
      <c r="L6" s="11">
        <v>350247682</v>
      </c>
      <c r="M6" s="65" t="s">
        <v>486</v>
      </c>
      <c r="N6" s="124">
        <v>41952</v>
      </c>
      <c r="O6" s="124">
        <v>2250</v>
      </c>
      <c r="P6" s="121" t="s">
        <v>139</v>
      </c>
      <c r="Q6" s="80">
        <v>45542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490</v>
      </c>
    </row>
    <row r="7" spans="1:23" ht="25.05" customHeight="1" x14ac:dyDescent="0.3">
      <c r="A7" s="64">
        <v>3</v>
      </c>
      <c r="B7" s="60" t="str">
        <f t="shared" ref="B7:B70" si="2">IF(J7&lt;&gt;"", $B$5, "")</f>
        <v>BH2886</v>
      </c>
      <c r="C7" s="119" t="str">
        <f t="shared" ref="C7:C70" si="3">IF(J7&lt;&gt;"", $C$5, "")</f>
        <v>Mokama</v>
      </c>
      <c r="D7" s="41" t="s">
        <v>807</v>
      </c>
      <c r="E7" s="65">
        <v>45820</v>
      </c>
      <c r="F7" s="38" t="s">
        <v>808</v>
      </c>
      <c r="G7" s="49" t="s">
        <v>809</v>
      </c>
      <c r="H7" s="49" t="s">
        <v>810</v>
      </c>
      <c r="I7" s="120" t="s">
        <v>722</v>
      </c>
      <c r="J7" s="120" t="s">
        <v>724</v>
      </c>
      <c r="K7" s="120" t="s">
        <v>725</v>
      </c>
      <c r="L7" s="11">
        <v>354165028</v>
      </c>
      <c r="M7" s="65" t="s">
        <v>682</v>
      </c>
      <c r="N7" s="124">
        <v>42000</v>
      </c>
      <c r="O7" s="124">
        <v>2240</v>
      </c>
      <c r="P7" s="121" t="s">
        <v>139</v>
      </c>
      <c r="Q7" s="80">
        <v>45605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728</v>
      </c>
    </row>
    <row r="8" spans="1:23" ht="25.05" customHeight="1" x14ac:dyDescent="0.3">
      <c r="A8" s="64">
        <v>4</v>
      </c>
      <c r="B8" s="60" t="str">
        <f t="shared" si="2"/>
        <v>BH2886</v>
      </c>
      <c r="C8" s="119" t="str">
        <f t="shared" si="3"/>
        <v>Mokama</v>
      </c>
      <c r="D8" s="41" t="s">
        <v>807</v>
      </c>
      <c r="E8" s="65">
        <v>45820</v>
      </c>
      <c r="F8" s="38" t="s">
        <v>808</v>
      </c>
      <c r="G8" s="49" t="s">
        <v>809</v>
      </c>
      <c r="H8" s="49" t="s">
        <v>810</v>
      </c>
      <c r="I8" s="120" t="s">
        <v>764</v>
      </c>
      <c r="J8" s="120" t="s">
        <v>766</v>
      </c>
      <c r="K8" s="120" t="s">
        <v>768</v>
      </c>
      <c r="L8" s="11">
        <v>351353707</v>
      </c>
      <c r="M8" s="65" t="s">
        <v>769</v>
      </c>
      <c r="N8" s="124">
        <v>52000</v>
      </c>
      <c r="O8" s="124">
        <v>2800</v>
      </c>
      <c r="P8" s="121" t="s">
        <v>139</v>
      </c>
      <c r="Q8" s="80">
        <v>45420</v>
      </c>
      <c r="R8" s="124">
        <v>2800</v>
      </c>
      <c r="S8" s="124">
        <v>0</v>
      </c>
      <c r="T8" s="124">
        <v>0</v>
      </c>
      <c r="U8" s="125">
        <f t="shared" si="1"/>
        <v>2800</v>
      </c>
      <c r="V8" s="117" t="s">
        <v>202</v>
      </c>
      <c r="W8" s="122" t="s">
        <v>811</v>
      </c>
    </row>
    <row r="9" spans="1:23" ht="25.05" customHeight="1" x14ac:dyDescent="0.3">
      <c r="A9" s="64">
        <v>5</v>
      </c>
      <c r="B9" s="60" t="str">
        <f t="shared" si="2"/>
        <v>BH2886</v>
      </c>
      <c r="C9" s="119" t="str">
        <f t="shared" si="3"/>
        <v>Mokama</v>
      </c>
      <c r="D9" s="41" t="s">
        <v>807</v>
      </c>
      <c r="E9" s="65">
        <v>45820</v>
      </c>
      <c r="F9" s="38" t="s">
        <v>808</v>
      </c>
      <c r="G9" s="49" t="s">
        <v>809</v>
      </c>
      <c r="H9" s="49" t="s">
        <v>810</v>
      </c>
      <c r="I9" s="120" t="s">
        <v>764</v>
      </c>
      <c r="J9" s="120" t="s">
        <v>774</v>
      </c>
      <c r="K9" s="120" t="s">
        <v>775</v>
      </c>
      <c r="L9" s="11">
        <v>351902255</v>
      </c>
      <c r="M9" s="65" t="s">
        <v>442</v>
      </c>
      <c r="N9" s="124">
        <v>42000</v>
      </c>
      <c r="O9" s="124">
        <v>2240</v>
      </c>
      <c r="P9" s="121" t="s">
        <v>139</v>
      </c>
      <c r="Q9" s="80">
        <v>45573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812</v>
      </c>
    </row>
    <row r="10" spans="1:23" ht="25.05" customHeight="1" x14ac:dyDescent="0.3">
      <c r="A10" s="64">
        <v>6</v>
      </c>
      <c r="B10" s="60" t="str">
        <f t="shared" si="2"/>
        <v>BH2886</v>
      </c>
      <c r="C10" s="119" t="str">
        <f t="shared" si="3"/>
        <v>Mokama</v>
      </c>
      <c r="D10" s="41" t="s">
        <v>807</v>
      </c>
      <c r="E10" s="65">
        <v>45820</v>
      </c>
      <c r="F10" s="38" t="s">
        <v>808</v>
      </c>
      <c r="G10" s="49" t="s">
        <v>809</v>
      </c>
      <c r="H10" s="49" t="s">
        <v>810</v>
      </c>
      <c r="I10" s="120" t="s">
        <v>764</v>
      </c>
      <c r="J10" s="120" t="s">
        <v>788</v>
      </c>
      <c r="K10" s="120" t="s">
        <v>789</v>
      </c>
      <c r="L10" s="11">
        <v>355134584</v>
      </c>
      <c r="M10" s="65" t="s">
        <v>408</v>
      </c>
      <c r="N10" s="124">
        <v>65000</v>
      </c>
      <c r="O10" s="124">
        <v>3470</v>
      </c>
      <c r="P10" s="121" t="s">
        <v>139</v>
      </c>
      <c r="Q10" s="80">
        <v>45420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 t="s">
        <v>202</v>
      </c>
      <c r="W10" s="122" t="s">
        <v>792</v>
      </c>
    </row>
    <row r="11" spans="1:23" ht="25.05" customHeight="1" x14ac:dyDescent="0.3">
      <c r="A11" s="64">
        <v>7</v>
      </c>
      <c r="B11" s="60" t="str">
        <f t="shared" si="2"/>
        <v>BH2886</v>
      </c>
      <c r="C11" s="119" t="str">
        <f t="shared" si="3"/>
        <v>Mokama</v>
      </c>
      <c r="D11" s="41" t="s">
        <v>807</v>
      </c>
      <c r="E11" s="65">
        <v>45820</v>
      </c>
      <c r="F11" s="38" t="s">
        <v>808</v>
      </c>
      <c r="G11" s="49" t="s">
        <v>809</v>
      </c>
      <c r="H11" s="49" t="s">
        <v>810</v>
      </c>
      <c r="I11" s="120" t="s">
        <v>798</v>
      </c>
      <c r="J11" s="120" t="s">
        <v>802</v>
      </c>
      <c r="K11" s="120" t="s">
        <v>803</v>
      </c>
      <c r="L11" s="11">
        <v>355888350</v>
      </c>
      <c r="M11" s="65" t="s">
        <v>521</v>
      </c>
      <c r="N11" s="124">
        <v>42000</v>
      </c>
      <c r="O11" s="124">
        <v>2240</v>
      </c>
      <c r="P11" s="121" t="s">
        <v>139</v>
      </c>
      <c r="Q11" s="80">
        <v>45451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813</v>
      </c>
    </row>
    <row r="12" spans="1:23" ht="25.05" customHeight="1" x14ac:dyDescent="0.3">
      <c r="A12" s="64">
        <v>8</v>
      </c>
      <c r="B12" s="60" t="str">
        <f t="shared" si="2"/>
        <v>BH2886</v>
      </c>
      <c r="C12" s="119" t="str">
        <f t="shared" si="3"/>
        <v>Mokama</v>
      </c>
      <c r="D12" s="41" t="s">
        <v>807</v>
      </c>
      <c r="E12" s="65">
        <v>45820</v>
      </c>
      <c r="F12" s="38" t="s">
        <v>808</v>
      </c>
      <c r="G12" s="49" t="s">
        <v>809</v>
      </c>
      <c r="H12" s="49" t="s">
        <v>810</v>
      </c>
      <c r="I12" s="120" t="s">
        <v>764</v>
      </c>
      <c r="J12" s="120" t="s">
        <v>766</v>
      </c>
      <c r="K12" s="120" t="s">
        <v>768</v>
      </c>
      <c r="L12" s="11">
        <v>351353707</v>
      </c>
      <c r="M12" s="65" t="s">
        <v>769</v>
      </c>
      <c r="N12" s="124">
        <v>52000</v>
      </c>
      <c r="O12" s="124">
        <v>2800</v>
      </c>
      <c r="P12" s="121" t="s">
        <v>139</v>
      </c>
      <c r="Q12" s="80">
        <v>45604</v>
      </c>
      <c r="R12" s="124">
        <v>2800</v>
      </c>
      <c r="S12" s="124">
        <v>0</v>
      </c>
      <c r="T12" s="124">
        <v>0</v>
      </c>
      <c r="U12" s="125">
        <f t="shared" si="1"/>
        <v>2800</v>
      </c>
      <c r="V12" s="117" t="s">
        <v>202</v>
      </c>
      <c r="W12" s="122" t="s">
        <v>814</v>
      </c>
    </row>
    <row r="13" spans="1:23" ht="25.05" customHeight="1" x14ac:dyDescent="0.3">
      <c r="A13" s="64">
        <v>9</v>
      </c>
      <c r="B13" s="60" t="str">
        <f t="shared" si="2"/>
        <v>BH2886</v>
      </c>
      <c r="C13" s="119" t="str">
        <f t="shared" si="3"/>
        <v>Mokama</v>
      </c>
      <c r="D13" s="41" t="s">
        <v>807</v>
      </c>
      <c r="E13" s="65">
        <v>45820</v>
      </c>
      <c r="F13" s="38" t="s">
        <v>808</v>
      </c>
      <c r="G13" s="49" t="s">
        <v>809</v>
      </c>
      <c r="H13" s="49" t="s">
        <v>810</v>
      </c>
      <c r="I13" s="120" t="s">
        <v>764</v>
      </c>
      <c r="J13" s="120" t="s">
        <v>774</v>
      </c>
      <c r="K13" s="120" t="s">
        <v>775</v>
      </c>
      <c r="L13" s="11">
        <v>351902255</v>
      </c>
      <c r="M13" s="65" t="s">
        <v>442</v>
      </c>
      <c r="N13" s="124">
        <v>42000</v>
      </c>
      <c r="O13" s="124">
        <v>2240</v>
      </c>
      <c r="P13" s="121" t="s">
        <v>139</v>
      </c>
      <c r="Q13" s="80">
        <v>45604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815</v>
      </c>
    </row>
    <row r="14" spans="1:23" ht="25.05" customHeight="1" x14ac:dyDescent="0.3">
      <c r="A14" s="64">
        <v>10</v>
      </c>
      <c r="B14" s="60" t="str">
        <f t="shared" si="2"/>
        <v>BH2886</v>
      </c>
      <c r="C14" s="119" t="str">
        <f t="shared" si="3"/>
        <v>Mokama</v>
      </c>
      <c r="D14" s="41" t="s">
        <v>807</v>
      </c>
      <c r="E14" s="65">
        <v>45820</v>
      </c>
      <c r="F14" s="38" t="s">
        <v>808</v>
      </c>
      <c r="G14" s="49" t="s">
        <v>809</v>
      </c>
      <c r="H14" s="49" t="s">
        <v>810</v>
      </c>
      <c r="I14" s="120" t="s">
        <v>798</v>
      </c>
      <c r="J14" s="120" t="s">
        <v>802</v>
      </c>
      <c r="K14" s="120" t="s">
        <v>803</v>
      </c>
      <c r="L14" s="11">
        <v>355888350</v>
      </c>
      <c r="M14" s="65" t="s">
        <v>521</v>
      </c>
      <c r="N14" s="124">
        <v>42000</v>
      </c>
      <c r="O14" s="124">
        <v>2240</v>
      </c>
      <c r="P14" s="121" t="s">
        <v>139</v>
      </c>
      <c r="Q14" s="80">
        <v>45512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816</v>
      </c>
    </row>
    <row r="15" spans="1:23" ht="25.05" customHeight="1" x14ac:dyDescent="0.3">
      <c r="A15" s="64">
        <v>11</v>
      </c>
      <c r="B15" s="60" t="str">
        <f t="shared" si="2"/>
        <v>BH2886</v>
      </c>
      <c r="C15" s="119" t="str">
        <f t="shared" si="3"/>
        <v>Mokama</v>
      </c>
      <c r="D15" s="41" t="s">
        <v>807</v>
      </c>
      <c r="E15" s="65">
        <v>45820</v>
      </c>
      <c r="F15" s="38" t="s">
        <v>808</v>
      </c>
      <c r="G15" s="49" t="s">
        <v>809</v>
      </c>
      <c r="H15" s="49" t="s">
        <v>810</v>
      </c>
      <c r="I15" s="120" t="s">
        <v>798</v>
      </c>
      <c r="J15" s="120" t="s">
        <v>802</v>
      </c>
      <c r="K15" s="120" t="s">
        <v>803</v>
      </c>
      <c r="L15" s="11">
        <v>355888350</v>
      </c>
      <c r="M15" s="65" t="s">
        <v>521</v>
      </c>
      <c r="N15" s="124">
        <v>42000</v>
      </c>
      <c r="O15" s="124">
        <v>2240</v>
      </c>
      <c r="P15" s="121" t="s">
        <v>139</v>
      </c>
      <c r="Q15" s="80">
        <v>45573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812</v>
      </c>
    </row>
    <row r="16" spans="1:23" ht="25.05" customHeight="1" x14ac:dyDescent="0.3">
      <c r="A16" s="64">
        <v>12</v>
      </c>
      <c r="B16" s="60" t="str">
        <f t="shared" si="2"/>
        <v>BH2886</v>
      </c>
      <c r="C16" s="119" t="str">
        <f t="shared" si="3"/>
        <v>Mokama</v>
      </c>
      <c r="D16" s="41" t="s">
        <v>807</v>
      </c>
      <c r="E16" s="65">
        <v>45820</v>
      </c>
      <c r="F16" s="38" t="s">
        <v>808</v>
      </c>
      <c r="G16" s="49" t="s">
        <v>809</v>
      </c>
      <c r="H16" s="49" t="s">
        <v>810</v>
      </c>
      <c r="I16" s="120" t="s">
        <v>798</v>
      </c>
      <c r="J16" s="120" t="s">
        <v>802</v>
      </c>
      <c r="K16" s="120" t="s">
        <v>803</v>
      </c>
      <c r="L16" s="11">
        <v>355888350</v>
      </c>
      <c r="M16" s="65" t="s">
        <v>521</v>
      </c>
      <c r="N16" s="124">
        <v>42000</v>
      </c>
      <c r="O16" s="124">
        <v>2240</v>
      </c>
      <c r="P16" s="121" t="s">
        <v>139</v>
      </c>
      <c r="Q16" s="80">
        <v>45604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815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ref="D7:D70" si="4">IF(J17&lt;&gt;"", $D$5, "")</f>
        <v/>
      </c>
      <c r="E17" s="65"/>
      <c r="F17" s="38" t="str">
        <f t="shared" ref="F7:F70" si="5">IF(J17&lt;&gt;"", $F$5, "")</f>
        <v/>
      </c>
      <c r="G17" s="49" t="str">
        <f t="shared" ref="G7:G70" si="6">IF(J17&lt;&gt;"", $G$5, "")</f>
        <v/>
      </c>
      <c r="H17" s="49" t="str">
        <f t="shared" ref="H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4938</v>
      </c>
      <c r="J5" s="38" t="s">
        <v>253</v>
      </c>
      <c r="K5" s="84">
        <v>4938</v>
      </c>
      <c r="L5" s="84" t="s">
        <v>254</v>
      </c>
      <c r="M5" s="38" t="s">
        <v>255</v>
      </c>
      <c r="N5" s="84">
        <v>8058</v>
      </c>
      <c r="O5" s="84" t="s">
        <v>256</v>
      </c>
      <c r="P5" s="84">
        <v>460094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352534201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37881.269999999997</v>
      </c>
      <c r="AN5" s="112">
        <v>11398.73</v>
      </c>
      <c r="AO5" s="112">
        <v>49280</v>
      </c>
      <c r="AP5" s="112">
        <v>4118.7299999999996</v>
      </c>
      <c r="AQ5" s="112">
        <v>127.27</v>
      </c>
      <c r="AR5" s="112">
        <v>4246</v>
      </c>
      <c r="AS5" s="112">
        <v>0</v>
      </c>
      <c r="AT5" s="112">
        <v>0</v>
      </c>
      <c r="AU5" s="112">
        <v>0</v>
      </c>
      <c r="AV5" s="84">
        <v>22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/>
      <c r="BH5" s="114" t="s">
        <v>273</v>
      </c>
      <c r="BI5" s="38" t="s">
        <v>110</v>
      </c>
      <c r="BJ5" s="85">
        <v>45819</v>
      </c>
      <c r="BK5" s="84"/>
      <c r="BL5" s="38" t="s">
        <v>115</v>
      </c>
      <c r="BM5" s="115"/>
      <c r="BN5" s="116" t="s">
        <v>201</v>
      </c>
      <c r="BO5" s="84" t="s">
        <v>247</v>
      </c>
      <c r="BP5" s="84"/>
      <c r="BQ5" s="117"/>
      <c r="BR5" s="118" t="s">
        <v>274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4938</v>
      </c>
      <c r="J6" s="38" t="s">
        <v>253</v>
      </c>
      <c r="K6" s="84">
        <v>4938</v>
      </c>
      <c r="L6" s="84" t="s">
        <v>254</v>
      </c>
      <c r="M6" s="38" t="s">
        <v>255</v>
      </c>
      <c r="N6" s="84">
        <v>8058</v>
      </c>
      <c r="O6" s="84" t="s">
        <v>256</v>
      </c>
      <c r="P6" s="84">
        <v>460094</v>
      </c>
      <c r="Q6" s="38" t="s">
        <v>257</v>
      </c>
      <c r="R6" s="38" t="s">
        <v>258</v>
      </c>
      <c r="S6" s="84" t="s">
        <v>275</v>
      </c>
      <c r="T6" s="84" t="s">
        <v>275</v>
      </c>
      <c r="U6" s="84" t="s">
        <v>260</v>
      </c>
      <c r="V6" s="84" t="s">
        <v>261</v>
      </c>
      <c r="W6" s="84">
        <v>541</v>
      </c>
      <c r="X6" s="38" t="s">
        <v>276</v>
      </c>
      <c r="Y6" s="84">
        <v>352534245</v>
      </c>
      <c r="Z6" s="38" t="s">
        <v>277</v>
      </c>
      <c r="AA6" s="108" t="s">
        <v>264</v>
      </c>
      <c r="AB6" s="84">
        <v>42000</v>
      </c>
      <c r="AC6" s="108" t="s">
        <v>265</v>
      </c>
      <c r="AD6" s="84">
        <v>24</v>
      </c>
      <c r="AE6" s="84" t="s">
        <v>266</v>
      </c>
      <c r="AF6" s="84" t="s">
        <v>267</v>
      </c>
      <c r="AG6" s="108" t="s">
        <v>268</v>
      </c>
      <c r="AH6" s="84" t="s">
        <v>269</v>
      </c>
      <c r="AI6" s="108" t="s">
        <v>270</v>
      </c>
      <c r="AJ6" s="84">
        <v>2240</v>
      </c>
      <c r="AK6" s="84">
        <v>2240</v>
      </c>
      <c r="AL6" s="108" t="s">
        <v>271</v>
      </c>
      <c r="AM6" s="84">
        <v>37881.269999999997</v>
      </c>
      <c r="AN6" s="112">
        <v>11398.73</v>
      </c>
      <c r="AO6" s="112">
        <v>49280</v>
      </c>
      <c r="AP6" s="112">
        <v>4118.7299999999996</v>
      </c>
      <c r="AQ6" s="112">
        <v>127.27</v>
      </c>
      <c r="AR6" s="112">
        <v>4246</v>
      </c>
      <c r="AS6" s="112">
        <v>0</v>
      </c>
      <c r="AT6" s="112">
        <v>0</v>
      </c>
      <c r="AU6" s="112">
        <v>0</v>
      </c>
      <c r="AV6" s="84">
        <v>22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275</v>
      </c>
      <c r="BG6" s="84"/>
      <c r="BH6" s="114" t="s">
        <v>273</v>
      </c>
      <c r="BI6" s="38" t="s">
        <v>110</v>
      </c>
      <c r="BJ6" s="85">
        <v>45819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278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4938</v>
      </c>
      <c r="J7" s="38" t="s">
        <v>253</v>
      </c>
      <c r="K7" s="84">
        <v>4938</v>
      </c>
      <c r="L7" s="84" t="s">
        <v>254</v>
      </c>
      <c r="M7" s="38" t="s">
        <v>255</v>
      </c>
      <c r="N7" s="84">
        <v>8058</v>
      </c>
      <c r="O7" s="84" t="s">
        <v>256</v>
      </c>
      <c r="P7" s="84">
        <v>460094</v>
      </c>
      <c r="Q7" s="38" t="s">
        <v>257</v>
      </c>
      <c r="R7" s="38" t="s">
        <v>258</v>
      </c>
      <c r="S7" s="84" t="s">
        <v>279</v>
      </c>
      <c r="T7" s="84" t="s">
        <v>279</v>
      </c>
      <c r="U7" s="84" t="s">
        <v>280</v>
      </c>
      <c r="V7" s="84" t="s">
        <v>261</v>
      </c>
      <c r="W7" s="84">
        <v>541</v>
      </c>
      <c r="X7" s="38" t="s">
        <v>262</v>
      </c>
      <c r="Y7" s="84">
        <v>352610126</v>
      </c>
      <c r="Z7" s="38" t="s">
        <v>281</v>
      </c>
      <c r="AA7" s="108" t="s">
        <v>282</v>
      </c>
      <c r="AB7" s="84">
        <v>52000</v>
      </c>
      <c r="AC7" s="108" t="s">
        <v>265</v>
      </c>
      <c r="AD7" s="84">
        <v>24</v>
      </c>
      <c r="AE7" s="84" t="s">
        <v>283</v>
      </c>
      <c r="AF7" s="84" t="s">
        <v>284</v>
      </c>
      <c r="AG7" s="108" t="s">
        <v>285</v>
      </c>
      <c r="AH7" s="84" t="s">
        <v>286</v>
      </c>
      <c r="AI7" s="108" t="s">
        <v>287</v>
      </c>
      <c r="AJ7" s="84">
        <v>2780</v>
      </c>
      <c r="AK7" s="84">
        <v>2780</v>
      </c>
      <c r="AL7" s="108" t="s">
        <v>271</v>
      </c>
      <c r="AM7" s="84">
        <v>43200.47</v>
      </c>
      <c r="AN7" s="112">
        <v>15179.53</v>
      </c>
      <c r="AO7" s="112">
        <v>58380</v>
      </c>
      <c r="AP7" s="112">
        <v>8799.5300000000007</v>
      </c>
      <c r="AQ7" s="112">
        <v>388.47</v>
      </c>
      <c r="AR7" s="112">
        <v>9188</v>
      </c>
      <c r="AS7" s="112">
        <v>0</v>
      </c>
      <c r="AT7" s="112">
        <v>0</v>
      </c>
      <c r="AU7" s="112">
        <v>0</v>
      </c>
      <c r="AV7" s="84">
        <v>21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279</v>
      </c>
      <c r="BG7" s="84"/>
      <c r="BH7" s="114" t="s">
        <v>273</v>
      </c>
      <c r="BI7" s="38" t="s">
        <v>110</v>
      </c>
      <c r="BJ7" s="85">
        <v>45819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278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4938</v>
      </c>
      <c r="J8" s="38" t="s">
        <v>253</v>
      </c>
      <c r="K8" s="84">
        <v>4938</v>
      </c>
      <c r="L8" s="84" t="s">
        <v>254</v>
      </c>
      <c r="M8" s="38" t="s">
        <v>255</v>
      </c>
      <c r="N8" s="84">
        <v>8058</v>
      </c>
      <c r="O8" s="84" t="s">
        <v>256</v>
      </c>
      <c r="P8" s="84">
        <v>460094</v>
      </c>
      <c r="Q8" s="38" t="s">
        <v>257</v>
      </c>
      <c r="R8" s="38" t="s">
        <v>258</v>
      </c>
      <c r="S8" s="84" t="s">
        <v>288</v>
      </c>
      <c r="T8" s="84" t="s">
        <v>288</v>
      </c>
      <c r="U8" s="84" t="s">
        <v>289</v>
      </c>
      <c r="V8" s="84" t="s">
        <v>261</v>
      </c>
      <c r="W8" s="84">
        <v>541</v>
      </c>
      <c r="X8" s="38" t="s">
        <v>290</v>
      </c>
      <c r="Y8" s="84">
        <v>352978001</v>
      </c>
      <c r="Z8" s="38" t="s">
        <v>291</v>
      </c>
      <c r="AA8" s="108" t="s">
        <v>292</v>
      </c>
      <c r="AB8" s="84">
        <v>42000</v>
      </c>
      <c r="AC8" s="108" t="s">
        <v>265</v>
      </c>
      <c r="AD8" s="84">
        <v>24</v>
      </c>
      <c r="AE8" s="84" t="s">
        <v>266</v>
      </c>
      <c r="AF8" s="84" t="s">
        <v>267</v>
      </c>
      <c r="AG8" s="108" t="s">
        <v>293</v>
      </c>
      <c r="AH8" s="84" t="s">
        <v>269</v>
      </c>
      <c r="AI8" s="108" t="s">
        <v>287</v>
      </c>
      <c r="AJ8" s="84">
        <v>2240</v>
      </c>
      <c r="AK8" s="84">
        <v>2240</v>
      </c>
      <c r="AL8" s="108" t="s">
        <v>271</v>
      </c>
      <c r="AM8" s="84">
        <v>35839.379999999997</v>
      </c>
      <c r="AN8" s="112">
        <v>11200.62</v>
      </c>
      <c r="AO8" s="112">
        <v>47040</v>
      </c>
      <c r="AP8" s="112">
        <v>6160.62</v>
      </c>
      <c r="AQ8" s="112">
        <v>253.38</v>
      </c>
      <c r="AR8" s="112">
        <v>6414</v>
      </c>
      <c r="AS8" s="112">
        <v>0</v>
      </c>
      <c r="AT8" s="112">
        <v>0</v>
      </c>
      <c r="AU8" s="112">
        <v>0</v>
      </c>
      <c r="AV8" s="84">
        <v>21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288</v>
      </c>
      <c r="BG8" s="84"/>
      <c r="BH8" s="114" t="s">
        <v>273</v>
      </c>
      <c r="BI8" s="38" t="s">
        <v>110</v>
      </c>
      <c r="BJ8" s="85">
        <v>45819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278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4938</v>
      </c>
      <c r="J9" s="38" t="s">
        <v>253</v>
      </c>
      <c r="K9" s="84">
        <v>4938</v>
      </c>
      <c r="L9" s="84" t="s">
        <v>254</v>
      </c>
      <c r="M9" s="38" t="s">
        <v>255</v>
      </c>
      <c r="N9" s="84">
        <v>8058</v>
      </c>
      <c r="O9" s="84" t="s">
        <v>256</v>
      </c>
      <c r="P9" s="84">
        <v>9828</v>
      </c>
      <c r="Q9" s="38" t="s">
        <v>294</v>
      </c>
      <c r="R9" s="38" t="s">
        <v>258</v>
      </c>
      <c r="S9" s="84" t="s">
        <v>295</v>
      </c>
      <c r="T9" s="84" t="s">
        <v>295</v>
      </c>
      <c r="U9" s="84" t="s">
        <v>289</v>
      </c>
      <c r="V9" s="84" t="s">
        <v>261</v>
      </c>
      <c r="W9" s="84">
        <v>541</v>
      </c>
      <c r="X9" s="38" t="s">
        <v>296</v>
      </c>
      <c r="Y9" s="84">
        <v>353004082</v>
      </c>
      <c r="Z9" s="38" t="s">
        <v>297</v>
      </c>
      <c r="AA9" s="108" t="s">
        <v>298</v>
      </c>
      <c r="AB9" s="84">
        <v>42000</v>
      </c>
      <c r="AC9" s="108" t="s">
        <v>265</v>
      </c>
      <c r="AD9" s="84">
        <v>24</v>
      </c>
      <c r="AE9" s="84" t="s">
        <v>266</v>
      </c>
      <c r="AF9" s="84" t="s">
        <v>267</v>
      </c>
      <c r="AG9" s="108" t="s">
        <v>299</v>
      </c>
      <c r="AH9" s="84" t="s">
        <v>269</v>
      </c>
      <c r="AI9" s="108" t="s">
        <v>300</v>
      </c>
      <c r="AJ9" s="84">
        <v>2240</v>
      </c>
      <c r="AK9" s="84">
        <v>2240</v>
      </c>
      <c r="AL9" s="108" t="s">
        <v>271</v>
      </c>
      <c r="AM9" s="84">
        <v>32517</v>
      </c>
      <c r="AN9" s="112">
        <v>12283</v>
      </c>
      <c r="AO9" s="112">
        <v>44800</v>
      </c>
      <c r="AP9" s="112">
        <v>9483</v>
      </c>
      <c r="AQ9" s="112">
        <v>532.87</v>
      </c>
      <c r="AR9" s="112">
        <v>10015.870000000001</v>
      </c>
      <c r="AS9" s="112">
        <v>0</v>
      </c>
      <c r="AT9" s="112">
        <v>0</v>
      </c>
      <c r="AU9" s="112">
        <v>0</v>
      </c>
      <c r="AV9" s="84">
        <v>20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295</v>
      </c>
      <c r="BG9" s="84"/>
      <c r="BH9" s="114" t="s">
        <v>273</v>
      </c>
      <c r="BI9" s="38" t="s">
        <v>110</v>
      </c>
      <c r="BJ9" s="85">
        <v>45819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278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4938</v>
      </c>
      <c r="J10" s="38" t="s">
        <v>253</v>
      </c>
      <c r="K10" s="84">
        <v>4938</v>
      </c>
      <c r="L10" s="84" t="s">
        <v>254</v>
      </c>
      <c r="M10" s="38" t="s">
        <v>255</v>
      </c>
      <c r="N10" s="84">
        <v>8058</v>
      </c>
      <c r="O10" s="84" t="s">
        <v>256</v>
      </c>
      <c r="P10" s="84">
        <v>460094</v>
      </c>
      <c r="Q10" s="38" t="s">
        <v>257</v>
      </c>
      <c r="R10" s="38" t="s">
        <v>258</v>
      </c>
      <c r="S10" s="84" t="s">
        <v>301</v>
      </c>
      <c r="T10" s="84" t="s">
        <v>301</v>
      </c>
      <c r="U10" s="84" t="s">
        <v>260</v>
      </c>
      <c r="V10" s="84" t="s">
        <v>261</v>
      </c>
      <c r="W10" s="84">
        <v>541</v>
      </c>
      <c r="X10" s="38" t="s">
        <v>296</v>
      </c>
      <c r="Y10" s="84">
        <v>353270575</v>
      </c>
      <c r="Z10" s="38" t="s">
        <v>302</v>
      </c>
      <c r="AA10" s="108" t="s">
        <v>303</v>
      </c>
      <c r="AB10" s="84">
        <v>52000</v>
      </c>
      <c r="AC10" s="108" t="s">
        <v>265</v>
      </c>
      <c r="AD10" s="84">
        <v>24</v>
      </c>
      <c r="AE10" s="84" t="s">
        <v>283</v>
      </c>
      <c r="AF10" s="84" t="s">
        <v>284</v>
      </c>
      <c r="AG10" s="108" t="s">
        <v>285</v>
      </c>
      <c r="AH10" s="84" t="s">
        <v>286</v>
      </c>
      <c r="AI10" s="108" t="s">
        <v>300</v>
      </c>
      <c r="AJ10" s="84">
        <v>2780</v>
      </c>
      <c r="AK10" s="84">
        <v>2780</v>
      </c>
      <c r="AL10" s="108" t="s">
        <v>271</v>
      </c>
      <c r="AM10" s="84">
        <v>41687.279999999999</v>
      </c>
      <c r="AN10" s="112">
        <v>13912.72</v>
      </c>
      <c r="AO10" s="112">
        <v>55600</v>
      </c>
      <c r="AP10" s="112">
        <v>10312.719999999999</v>
      </c>
      <c r="AQ10" s="112">
        <v>536.28</v>
      </c>
      <c r="AR10" s="112">
        <v>10849</v>
      </c>
      <c r="AS10" s="112">
        <v>0</v>
      </c>
      <c r="AT10" s="112">
        <v>0</v>
      </c>
      <c r="AU10" s="112">
        <v>0</v>
      </c>
      <c r="AV10" s="84">
        <v>20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301</v>
      </c>
      <c r="BG10" s="84"/>
      <c r="BH10" s="114" t="s">
        <v>273</v>
      </c>
      <c r="BI10" s="38" t="s">
        <v>110</v>
      </c>
      <c r="BJ10" s="85">
        <v>45819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278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4938</v>
      </c>
      <c r="J11" s="38" t="s">
        <v>253</v>
      </c>
      <c r="K11" s="84">
        <v>4938</v>
      </c>
      <c r="L11" s="84" t="s">
        <v>254</v>
      </c>
      <c r="M11" s="38" t="s">
        <v>255</v>
      </c>
      <c r="N11" s="84">
        <v>8058</v>
      </c>
      <c r="O11" s="84" t="s">
        <v>256</v>
      </c>
      <c r="P11" s="84">
        <v>9828</v>
      </c>
      <c r="Q11" s="38" t="s">
        <v>294</v>
      </c>
      <c r="R11" s="38" t="s">
        <v>258</v>
      </c>
      <c r="S11" s="84" t="s">
        <v>304</v>
      </c>
      <c r="T11" s="84" t="s">
        <v>304</v>
      </c>
      <c r="U11" s="84" t="s">
        <v>260</v>
      </c>
      <c r="V11" s="84" t="s">
        <v>261</v>
      </c>
      <c r="W11" s="84">
        <v>541</v>
      </c>
      <c r="X11" s="38" t="s">
        <v>296</v>
      </c>
      <c r="Y11" s="84">
        <v>353581529</v>
      </c>
      <c r="Z11" s="38" t="s">
        <v>305</v>
      </c>
      <c r="AA11" s="108" t="s">
        <v>306</v>
      </c>
      <c r="AB11" s="84">
        <v>65000</v>
      </c>
      <c r="AC11" s="108" t="s">
        <v>265</v>
      </c>
      <c r="AD11" s="84">
        <v>24</v>
      </c>
      <c r="AE11" s="84" t="s">
        <v>307</v>
      </c>
      <c r="AF11" s="84" t="s">
        <v>308</v>
      </c>
      <c r="AG11" s="108" t="s">
        <v>309</v>
      </c>
      <c r="AH11" s="84" t="s">
        <v>310</v>
      </c>
      <c r="AI11" s="108" t="s">
        <v>311</v>
      </c>
      <c r="AJ11" s="84">
        <v>3470</v>
      </c>
      <c r="AK11" s="84">
        <v>3470</v>
      </c>
      <c r="AL11" s="108" t="s">
        <v>271</v>
      </c>
      <c r="AM11" s="84">
        <v>48761.17</v>
      </c>
      <c r="AN11" s="112">
        <v>17168.830000000002</v>
      </c>
      <c r="AO11" s="112">
        <v>65930</v>
      </c>
      <c r="AP11" s="112">
        <v>16238.83</v>
      </c>
      <c r="AQ11" s="112">
        <v>1030.17</v>
      </c>
      <c r="AR11" s="112">
        <v>17269</v>
      </c>
      <c r="AS11" s="112">
        <v>0</v>
      </c>
      <c r="AT11" s="112">
        <v>0</v>
      </c>
      <c r="AU11" s="112">
        <v>0</v>
      </c>
      <c r="AV11" s="84">
        <v>19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304</v>
      </c>
      <c r="BG11" s="84"/>
      <c r="BH11" s="114" t="s">
        <v>273</v>
      </c>
      <c r="BI11" s="38" t="s">
        <v>110</v>
      </c>
      <c r="BJ11" s="85">
        <v>45819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278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4938</v>
      </c>
      <c r="J12" s="38" t="s">
        <v>253</v>
      </c>
      <c r="K12" s="84">
        <v>4938</v>
      </c>
      <c r="L12" s="84" t="s">
        <v>254</v>
      </c>
      <c r="M12" s="38" t="s">
        <v>255</v>
      </c>
      <c r="N12" s="84">
        <v>8058</v>
      </c>
      <c r="O12" s="84" t="s">
        <v>256</v>
      </c>
      <c r="P12" s="84">
        <v>9828</v>
      </c>
      <c r="Q12" s="38" t="s">
        <v>294</v>
      </c>
      <c r="R12" s="38" t="s">
        <v>258</v>
      </c>
      <c r="S12" s="84" t="s">
        <v>312</v>
      </c>
      <c r="T12" s="84" t="s">
        <v>312</v>
      </c>
      <c r="U12" s="84" t="s">
        <v>289</v>
      </c>
      <c r="V12" s="84" t="s">
        <v>261</v>
      </c>
      <c r="W12" s="84">
        <v>0</v>
      </c>
      <c r="X12" s="38" t="s">
        <v>290</v>
      </c>
      <c r="Y12" s="84">
        <v>354588112</v>
      </c>
      <c r="Z12" s="38" t="s">
        <v>313</v>
      </c>
      <c r="AA12" s="108" t="s">
        <v>314</v>
      </c>
      <c r="AB12" s="84">
        <v>42000</v>
      </c>
      <c r="AC12" s="108" t="s">
        <v>265</v>
      </c>
      <c r="AD12" s="84">
        <v>24</v>
      </c>
      <c r="AE12" s="84" t="s">
        <v>266</v>
      </c>
      <c r="AF12" s="84" t="s">
        <v>267</v>
      </c>
      <c r="AG12" s="108" t="s">
        <v>315</v>
      </c>
      <c r="AH12" s="84" t="s">
        <v>269</v>
      </c>
      <c r="AI12" s="108" t="s">
        <v>316</v>
      </c>
      <c r="AJ12" s="84">
        <v>2240</v>
      </c>
      <c r="AK12" s="84">
        <v>2240</v>
      </c>
      <c r="AL12" s="108" t="s">
        <v>271</v>
      </c>
      <c r="AM12" s="84">
        <v>27585.360000000001</v>
      </c>
      <c r="AN12" s="112">
        <v>10494.64</v>
      </c>
      <c r="AO12" s="112">
        <v>38080</v>
      </c>
      <c r="AP12" s="112">
        <v>14414.64</v>
      </c>
      <c r="AQ12" s="112">
        <v>1229.3599999999999</v>
      </c>
      <c r="AR12" s="112">
        <v>15644</v>
      </c>
      <c r="AS12" s="112">
        <v>0</v>
      </c>
      <c r="AT12" s="112">
        <v>0</v>
      </c>
      <c r="AU12" s="112">
        <v>0</v>
      </c>
      <c r="AV12" s="84">
        <v>17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312</v>
      </c>
      <c r="BG12" s="84"/>
      <c r="BH12" s="114" t="s">
        <v>273</v>
      </c>
      <c r="BI12" s="38" t="s">
        <v>110</v>
      </c>
      <c r="BJ12" s="85">
        <v>45819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278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4938</v>
      </c>
      <c r="J13" s="38" t="s">
        <v>253</v>
      </c>
      <c r="K13" s="84">
        <v>4938</v>
      </c>
      <c r="L13" s="84" t="s">
        <v>254</v>
      </c>
      <c r="M13" s="38" t="s">
        <v>255</v>
      </c>
      <c r="N13" s="84">
        <v>8058</v>
      </c>
      <c r="O13" s="84" t="s">
        <v>256</v>
      </c>
      <c r="P13" s="84">
        <v>9828</v>
      </c>
      <c r="Q13" s="38" t="s">
        <v>294</v>
      </c>
      <c r="R13" s="38" t="s">
        <v>258</v>
      </c>
      <c r="S13" s="84" t="s">
        <v>317</v>
      </c>
      <c r="T13" s="84" t="s">
        <v>317</v>
      </c>
      <c r="U13" s="84" t="s">
        <v>280</v>
      </c>
      <c r="V13" s="84" t="s">
        <v>261</v>
      </c>
      <c r="W13" s="84">
        <v>0</v>
      </c>
      <c r="X13" s="38" t="s">
        <v>290</v>
      </c>
      <c r="Y13" s="84">
        <v>354628656</v>
      </c>
      <c r="Z13" s="38" t="s">
        <v>318</v>
      </c>
      <c r="AA13" s="108" t="s">
        <v>319</v>
      </c>
      <c r="AB13" s="84">
        <v>60000</v>
      </c>
      <c r="AC13" s="108" t="s">
        <v>265</v>
      </c>
      <c r="AD13" s="84">
        <v>24</v>
      </c>
      <c r="AE13" s="84" t="s">
        <v>307</v>
      </c>
      <c r="AF13" s="84" t="s">
        <v>308</v>
      </c>
      <c r="AG13" s="108" t="s">
        <v>320</v>
      </c>
      <c r="AH13" s="84" t="s">
        <v>310</v>
      </c>
      <c r="AI13" s="108" t="s">
        <v>316</v>
      </c>
      <c r="AJ13" s="84">
        <v>3200</v>
      </c>
      <c r="AK13" s="84">
        <v>3200</v>
      </c>
      <c r="AL13" s="108" t="s">
        <v>271</v>
      </c>
      <c r="AM13" s="84">
        <v>39521.93</v>
      </c>
      <c r="AN13" s="112">
        <v>14878.07</v>
      </c>
      <c r="AO13" s="112">
        <v>54400</v>
      </c>
      <c r="AP13" s="112">
        <v>20478.07</v>
      </c>
      <c r="AQ13" s="112">
        <v>1737.93</v>
      </c>
      <c r="AR13" s="112">
        <v>22216</v>
      </c>
      <c r="AS13" s="112">
        <v>0</v>
      </c>
      <c r="AT13" s="112">
        <v>0</v>
      </c>
      <c r="AU13" s="112">
        <v>0</v>
      </c>
      <c r="AV13" s="84">
        <v>17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317</v>
      </c>
      <c r="BG13" s="84"/>
      <c r="BH13" s="114" t="s">
        <v>273</v>
      </c>
      <c r="BI13" s="38" t="s">
        <v>110</v>
      </c>
      <c r="BJ13" s="85">
        <v>45819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278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4938</v>
      </c>
      <c r="J14" s="38" t="s">
        <v>253</v>
      </c>
      <c r="K14" s="84">
        <v>4938</v>
      </c>
      <c r="L14" s="84" t="s">
        <v>254</v>
      </c>
      <c r="M14" s="38" t="s">
        <v>255</v>
      </c>
      <c r="N14" s="84">
        <v>8058</v>
      </c>
      <c r="O14" s="84" t="s">
        <v>256</v>
      </c>
      <c r="P14" s="84">
        <v>460094</v>
      </c>
      <c r="Q14" s="38" t="s">
        <v>257</v>
      </c>
      <c r="R14" s="38" t="s">
        <v>321</v>
      </c>
      <c r="S14" s="84" t="s">
        <v>275</v>
      </c>
      <c r="T14" s="84" t="s">
        <v>275</v>
      </c>
      <c r="U14" s="84" t="s">
        <v>260</v>
      </c>
      <c r="V14" s="84" t="s">
        <v>261</v>
      </c>
      <c r="W14" s="84">
        <v>0</v>
      </c>
      <c r="X14" s="38" t="s">
        <v>322</v>
      </c>
      <c r="Y14" s="84">
        <v>356213504</v>
      </c>
      <c r="Z14" s="38" t="s">
        <v>277</v>
      </c>
      <c r="AA14" s="108" t="s">
        <v>323</v>
      </c>
      <c r="AB14" s="84">
        <v>30000</v>
      </c>
      <c r="AC14" s="108" t="s">
        <v>265</v>
      </c>
      <c r="AD14" s="84">
        <v>18</v>
      </c>
      <c r="AE14" s="84" t="s">
        <v>324</v>
      </c>
      <c r="AF14" s="84" t="s">
        <v>267</v>
      </c>
      <c r="AG14" s="108" t="s">
        <v>268</v>
      </c>
      <c r="AH14" s="84" t="s">
        <v>269</v>
      </c>
      <c r="AI14" s="108" t="s">
        <v>325</v>
      </c>
      <c r="AJ14" s="84">
        <v>2020</v>
      </c>
      <c r="AK14" s="84">
        <v>2020</v>
      </c>
      <c r="AL14" s="108" t="s">
        <v>326</v>
      </c>
      <c r="AM14" s="84">
        <v>22184.35</v>
      </c>
      <c r="AN14" s="112">
        <v>6095.65</v>
      </c>
      <c r="AO14" s="112">
        <v>28280</v>
      </c>
      <c r="AP14" s="112">
        <v>7815.65</v>
      </c>
      <c r="AQ14" s="112">
        <v>417.35</v>
      </c>
      <c r="AR14" s="112">
        <v>8233</v>
      </c>
      <c r="AS14" s="112">
        <v>0</v>
      </c>
      <c r="AT14" s="112">
        <v>0</v>
      </c>
      <c r="AU14" s="112">
        <v>0</v>
      </c>
      <c r="AV14" s="84">
        <v>14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275</v>
      </c>
      <c r="BG14" s="84"/>
      <c r="BH14" s="114" t="s">
        <v>273</v>
      </c>
      <c r="BI14" s="38" t="s">
        <v>110</v>
      </c>
      <c r="BJ14" s="85">
        <v>45819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278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4938</v>
      </c>
      <c r="J15" s="38" t="s">
        <v>253</v>
      </c>
      <c r="K15" s="84">
        <v>4938</v>
      </c>
      <c r="L15" s="84" t="s">
        <v>254</v>
      </c>
      <c r="M15" s="38" t="s">
        <v>255</v>
      </c>
      <c r="N15" s="84">
        <v>8058</v>
      </c>
      <c r="O15" s="84" t="s">
        <v>256</v>
      </c>
      <c r="P15" s="84">
        <v>9828</v>
      </c>
      <c r="Q15" s="38" t="s">
        <v>294</v>
      </c>
      <c r="R15" s="38" t="s">
        <v>258</v>
      </c>
      <c r="S15" s="84" t="s">
        <v>327</v>
      </c>
      <c r="T15" s="84" t="s">
        <v>327</v>
      </c>
      <c r="U15" s="84" t="s">
        <v>289</v>
      </c>
      <c r="V15" s="84" t="s">
        <v>261</v>
      </c>
      <c r="W15" s="84">
        <v>0</v>
      </c>
      <c r="X15" s="38" t="s">
        <v>290</v>
      </c>
      <c r="Y15" s="84">
        <v>357196412</v>
      </c>
      <c r="Z15" s="38" t="s">
        <v>328</v>
      </c>
      <c r="AA15" s="108" t="s">
        <v>329</v>
      </c>
      <c r="AB15" s="84">
        <v>59000</v>
      </c>
      <c r="AC15" s="108" t="s">
        <v>265</v>
      </c>
      <c r="AD15" s="84">
        <v>24</v>
      </c>
      <c r="AE15" s="84" t="s">
        <v>330</v>
      </c>
      <c r="AF15" s="84" t="s">
        <v>308</v>
      </c>
      <c r="AG15" s="108" t="s">
        <v>309</v>
      </c>
      <c r="AH15" s="84" t="s">
        <v>310</v>
      </c>
      <c r="AI15" s="108" t="s">
        <v>331</v>
      </c>
      <c r="AJ15" s="84">
        <v>3150</v>
      </c>
      <c r="AK15" s="84">
        <v>3150</v>
      </c>
      <c r="AL15" s="108" t="s">
        <v>271</v>
      </c>
      <c r="AM15" s="84">
        <v>22499.81</v>
      </c>
      <c r="AN15" s="112">
        <v>12150.19</v>
      </c>
      <c r="AO15" s="112">
        <v>34650</v>
      </c>
      <c r="AP15" s="112">
        <v>36500.19</v>
      </c>
      <c r="AQ15" s="112">
        <v>5697.81</v>
      </c>
      <c r="AR15" s="112">
        <v>42198</v>
      </c>
      <c r="AS15" s="112">
        <v>0</v>
      </c>
      <c r="AT15" s="112">
        <v>0</v>
      </c>
      <c r="AU15" s="112">
        <v>0</v>
      </c>
      <c r="AV15" s="84">
        <v>11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327</v>
      </c>
      <c r="BG15" s="84"/>
      <c r="BH15" s="114" t="s">
        <v>273</v>
      </c>
      <c r="BI15" s="38" t="s">
        <v>110</v>
      </c>
      <c r="BJ15" s="85">
        <v>45819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278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2693</v>
      </c>
      <c r="J16" s="38" t="s">
        <v>332</v>
      </c>
      <c r="K16" s="84">
        <v>2693</v>
      </c>
      <c r="L16" s="84" t="s">
        <v>254</v>
      </c>
      <c r="M16" s="38" t="s">
        <v>255</v>
      </c>
      <c r="N16" s="84">
        <v>2567</v>
      </c>
      <c r="O16" s="84" t="s">
        <v>333</v>
      </c>
      <c r="P16" s="84">
        <v>8905</v>
      </c>
      <c r="Q16" s="38" t="s">
        <v>334</v>
      </c>
      <c r="R16" s="38" t="s">
        <v>258</v>
      </c>
      <c r="S16" s="84" t="s">
        <v>335</v>
      </c>
      <c r="T16" s="84" t="s">
        <v>335</v>
      </c>
      <c r="U16" s="84" t="s">
        <v>289</v>
      </c>
      <c r="V16" s="84" t="s">
        <v>261</v>
      </c>
      <c r="W16" s="84">
        <v>541</v>
      </c>
      <c r="X16" s="38" t="s">
        <v>290</v>
      </c>
      <c r="Y16" s="84">
        <v>352997826</v>
      </c>
      <c r="Z16" s="38" t="s">
        <v>336</v>
      </c>
      <c r="AA16" s="108" t="s">
        <v>337</v>
      </c>
      <c r="AB16" s="84">
        <v>42000</v>
      </c>
      <c r="AC16" s="108" t="s">
        <v>265</v>
      </c>
      <c r="AD16" s="84">
        <v>24</v>
      </c>
      <c r="AE16" s="84" t="s">
        <v>266</v>
      </c>
      <c r="AF16" s="84" t="s">
        <v>267</v>
      </c>
      <c r="AG16" s="108" t="s">
        <v>338</v>
      </c>
      <c r="AH16" s="84" t="s">
        <v>269</v>
      </c>
      <c r="AI16" s="108" t="s">
        <v>287</v>
      </c>
      <c r="AJ16" s="84">
        <v>2240</v>
      </c>
      <c r="AK16" s="84">
        <v>2240</v>
      </c>
      <c r="AL16" s="108" t="s">
        <v>339</v>
      </c>
      <c r="AM16" s="84">
        <v>33731.5</v>
      </c>
      <c r="AN16" s="112">
        <v>11068.5</v>
      </c>
      <c r="AO16" s="112">
        <v>44800</v>
      </c>
      <c r="AP16" s="112">
        <v>8268.5</v>
      </c>
      <c r="AQ16" s="112">
        <v>431.5</v>
      </c>
      <c r="AR16" s="112">
        <v>8700</v>
      </c>
      <c r="AS16" s="112">
        <v>2064.44</v>
      </c>
      <c r="AT16" s="112">
        <v>175.56</v>
      </c>
      <c r="AU16" s="112">
        <v>2240</v>
      </c>
      <c r="AV16" s="84">
        <v>21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335</v>
      </c>
      <c r="BG16" s="84"/>
      <c r="BH16" s="114" t="s">
        <v>273</v>
      </c>
      <c r="BI16" s="38" t="s">
        <v>110</v>
      </c>
      <c r="BJ16" s="85">
        <v>45819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278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2693</v>
      </c>
      <c r="J17" s="38" t="s">
        <v>332</v>
      </c>
      <c r="K17" s="84">
        <v>2693</v>
      </c>
      <c r="L17" s="84" t="s">
        <v>254</v>
      </c>
      <c r="M17" s="38" t="s">
        <v>255</v>
      </c>
      <c r="N17" s="84">
        <v>2567</v>
      </c>
      <c r="O17" s="84" t="s">
        <v>333</v>
      </c>
      <c r="P17" s="84">
        <v>482293</v>
      </c>
      <c r="Q17" s="38" t="s">
        <v>340</v>
      </c>
      <c r="R17" s="38" t="s">
        <v>321</v>
      </c>
      <c r="S17" s="84" t="s">
        <v>341</v>
      </c>
      <c r="T17" s="84" t="s">
        <v>341</v>
      </c>
      <c r="U17" s="84" t="s">
        <v>289</v>
      </c>
      <c r="V17" s="84" t="s">
        <v>261</v>
      </c>
      <c r="W17" s="84">
        <v>541</v>
      </c>
      <c r="X17" s="38" t="s">
        <v>290</v>
      </c>
      <c r="Y17" s="84">
        <v>354082000</v>
      </c>
      <c r="Z17" s="38" t="s">
        <v>342</v>
      </c>
      <c r="AA17" s="108" t="s">
        <v>343</v>
      </c>
      <c r="AB17" s="84">
        <v>30000</v>
      </c>
      <c r="AC17" s="108" t="s">
        <v>265</v>
      </c>
      <c r="AD17" s="84">
        <v>18</v>
      </c>
      <c r="AE17" s="84" t="s">
        <v>324</v>
      </c>
      <c r="AF17" s="84" t="s">
        <v>284</v>
      </c>
      <c r="AG17" s="108" t="s">
        <v>344</v>
      </c>
      <c r="AH17" s="84" t="s">
        <v>269</v>
      </c>
      <c r="AI17" s="108" t="s">
        <v>345</v>
      </c>
      <c r="AJ17" s="84">
        <v>2020</v>
      </c>
      <c r="AK17" s="84">
        <v>2020</v>
      </c>
      <c r="AL17" s="108" t="s">
        <v>339</v>
      </c>
      <c r="AM17" s="84">
        <v>28207.599999999999</v>
      </c>
      <c r="AN17" s="112">
        <v>6132.4</v>
      </c>
      <c r="AO17" s="112">
        <v>34340</v>
      </c>
      <c r="AP17" s="112">
        <v>1792.4</v>
      </c>
      <c r="AQ17" s="112">
        <v>38.6</v>
      </c>
      <c r="AR17" s="112">
        <v>1831</v>
      </c>
      <c r="AS17" s="112">
        <v>1792.4</v>
      </c>
      <c r="AT17" s="112">
        <v>38.6</v>
      </c>
      <c r="AU17" s="112">
        <v>1831</v>
      </c>
      <c r="AV17" s="84">
        <v>18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341</v>
      </c>
      <c r="BG17" s="84"/>
      <c r="BH17" s="114" t="s">
        <v>273</v>
      </c>
      <c r="BI17" s="38" t="s">
        <v>110</v>
      </c>
      <c r="BJ17" s="85">
        <v>45819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278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2693</v>
      </c>
      <c r="J18" s="38" t="s">
        <v>332</v>
      </c>
      <c r="K18" s="84">
        <v>2693</v>
      </c>
      <c r="L18" s="84" t="s">
        <v>254</v>
      </c>
      <c r="M18" s="38" t="s">
        <v>255</v>
      </c>
      <c r="N18" s="84">
        <v>2567</v>
      </c>
      <c r="O18" s="84" t="s">
        <v>333</v>
      </c>
      <c r="P18" s="84">
        <v>482293</v>
      </c>
      <c r="Q18" s="38" t="s">
        <v>340</v>
      </c>
      <c r="R18" s="38" t="s">
        <v>258</v>
      </c>
      <c r="S18" s="84" t="s">
        <v>346</v>
      </c>
      <c r="T18" s="84" t="s">
        <v>346</v>
      </c>
      <c r="U18" s="84" t="s">
        <v>289</v>
      </c>
      <c r="V18" s="84" t="s">
        <v>261</v>
      </c>
      <c r="W18" s="84">
        <v>541</v>
      </c>
      <c r="X18" s="38" t="s">
        <v>290</v>
      </c>
      <c r="Y18" s="84">
        <v>354367092</v>
      </c>
      <c r="Z18" s="38" t="s">
        <v>347</v>
      </c>
      <c r="AA18" s="108" t="s">
        <v>348</v>
      </c>
      <c r="AB18" s="84">
        <v>42000</v>
      </c>
      <c r="AC18" s="108" t="s">
        <v>265</v>
      </c>
      <c r="AD18" s="84">
        <v>24</v>
      </c>
      <c r="AE18" s="84" t="s">
        <v>266</v>
      </c>
      <c r="AF18" s="84" t="s">
        <v>267</v>
      </c>
      <c r="AG18" s="108" t="s">
        <v>349</v>
      </c>
      <c r="AH18" s="84" t="s">
        <v>269</v>
      </c>
      <c r="AI18" s="108" t="s">
        <v>316</v>
      </c>
      <c r="AJ18" s="84">
        <v>2240</v>
      </c>
      <c r="AK18" s="84">
        <v>2240</v>
      </c>
      <c r="AL18" s="108" t="s">
        <v>339</v>
      </c>
      <c r="AM18" s="84">
        <v>25182.54</v>
      </c>
      <c r="AN18" s="112">
        <v>10657.46</v>
      </c>
      <c r="AO18" s="112">
        <v>35840</v>
      </c>
      <c r="AP18" s="112">
        <v>16817.46</v>
      </c>
      <c r="AQ18" s="112">
        <v>1667.54</v>
      </c>
      <c r="AR18" s="112">
        <v>18485</v>
      </c>
      <c r="AS18" s="112">
        <v>1882.92</v>
      </c>
      <c r="AT18" s="112">
        <v>357.08</v>
      </c>
      <c r="AU18" s="112">
        <v>2240</v>
      </c>
      <c r="AV18" s="84">
        <v>17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346</v>
      </c>
      <c r="BG18" s="84"/>
      <c r="BH18" s="114" t="s">
        <v>273</v>
      </c>
      <c r="BI18" s="38" t="s">
        <v>110</v>
      </c>
      <c r="BJ18" s="85">
        <v>45819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278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2693</v>
      </c>
      <c r="J19" s="38" t="s">
        <v>332</v>
      </c>
      <c r="K19" s="84">
        <v>2693</v>
      </c>
      <c r="L19" s="84" t="s">
        <v>254</v>
      </c>
      <c r="M19" s="38" t="s">
        <v>255</v>
      </c>
      <c r="N19" s="84">
        <v>2567</v>
      </c>
      <c r="O19" s="84" t="s">
        <v>333</v>
      </c>
      <c r="P19" s="84">
        <v>482293</v>
      </c>
      <c r="Q19" s="38" t="s">
        <v>340</v>
      </c>
      <c r="R19" s="38" t="s">
        <v>258</v>
      </c>
      <c r="S19" s="84" t="s">
        <v>350</v>
      </c>
      <c r="T19" s="84" t="s">
        <v>350</v>
      </c>
      <c r="U19" s="84" t="s">
        <v>289</v>
      </c>
      <c r="V19" s="84" t="s">
        <v>261</v>
      </c>
      <c r="W19" s="84">
        <v>541</v>
      </c>
      <c r="X19" s="38" t="s">
        <v>290</v>
      </c>
      <c r="Y19" s="84">
        <v>354556497</v>
      </c>
      <c r="Z19" s="38" t="s">
        <v>351</v>
      </c>
      <c r="AA19" s="108" t="s">
        <v>314</v>
      </c>
      <c r="AB19" s="84">
        <v>42000</v>
      </c>
      <c r="AC19" s="108" t="s">
        <v>265</v>
      </c>
      <c r="AD19" s="84">
        <v>24</v>
      </c>
      <c r="AE19" s="84" t="s">
        <v>266</v>
      </c>
      <c r="AF19" s="84" t="s">
        <v>267</v>
      </c>
      <c r="AG19" s="108" t="s">
        <v>315</v>
      </c>
      <c r="AH19" s="84" t="s">
        <v>269</v>
      </c>
      <c r="AI19" s="108" t="s">
        <v>316</v>
      </c>
      <c r="AJ19" s="84">
        <v>2240</v>
      </c>
      <c r="AK19" s="84">
        <v>2240</v>
      </c>
      <c r="AL19" s="108" t="s">
        <v>352</v>
      </c>
      <c r="AM19" s="84">
        <v>22009.54</v>
      </c>
      <c r="AN19" s="112">
        <v>9350.4599999999991</v>
      </c>
      <c r="AO19" s="112">
        <v>31360</v>
      </c>
      <c r="AP19" s="112">
        <v>19990.46</v>
      </c>
      <c r="AQ19" s="112">
        <v>2373.54</v>
      </c>
      <c r="AR19" s="112">
        <v>22364</v>
      </c>
      <c r="AS19" s="112">
        <v>5575.82</v>
      </c>
      <c r="AT19" s="112">
        <v>1144.18</v>
      </c>
      <c r="AU19" s="112">
        <v>6720</v>
      </c>
      <c r="AV19" s="84">
        <v>17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350</v>
      </c>
      <c r="BG19" s="84"/>
      <c r="BH19" s="114" t="s">
        <v>273</v>
      </c>
      <c r="BI19" s="38" t="s">
        <v>110</v>
      </c>
      <c r="BJ19" s="85">
        <v>45819</v>
      </c>
      <c r="BK19" s="84"/>
      <c r="BL19" s="38" t="s">
        <v>115</v>
      </c>
      <c r="BM19" s="115"/>
      <c r="BN19" s="116" t="s">
        <v>201</v>
      </c>
      <c r="BO19" s="84" t="s">
        <v>247</v>
      </c>
      <c r="BP19" s="84"/>
      <c r="BQ19" s="117"/>
      <c r="BR19" s="118" t="s">
        <v>274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2693</v>
      </c>
      <c r="J20" s="38" t="s">
        <v>332</v>
      </c>
      <c r="K20" s="84">
        <v>2693</v>
      </c>
      <c r="L20" s="84" t="s">
        <v>254</v>
      </c>
      <c r="M20" s="38" t="s">
        <v>255</v>
      </c>
      <c r="N20" s="84">
        <v>2567</v>
      </c>
      <c r="O20" s="84" t="s">
        <v>333</v>
      </c>
      <c r="P20" s="84">
        <v>3002</v>
      </c>
      <c r="Q20" s="38" t="s">
        <v>353</v>
      </c>
      <c r="R20" s="38" t="s">
        <v>258</v>
      </c>
      <c r="S20" s="84" t="s">
        <v>354</v>
      </c>
      <c r="T20" s="84" t="s">
        <v>354</v>
      </c>
      <c r="U20" s="84" t="s">
        <v>289</v>
      </c>
      <c r="V20" s="84" t="s">
        <v>261</v>
      </c>
      <c r="W20" s="84">
        <v>0</v>
      </c>
      <c r="X20" s="38" t="s">
        <v>290</v>
      </c>
      <c r="Y20" s="84">
        <v>355897475</v>
      </c>
      <c r="Z20" s="38" t="s">
        <v>355</v>
      </c>
      <c r="AA20" s="108" t="s">
        <v>356</v>
      </c>
      <c r="AB20" s="84">
        <v>72000</v>
      </c>
      <c r="AC20" s="108" t="s">
        <v>265</v>
      </c>
      <c r="AD20" s="84">
        <v>24</v>
      </c>
      <c r="AE20" s="84" t="s">
        <v>357</v>
      </c>
      <c r="AF20" s="84" t="s">
        <v>358</v>
      </c>
      <c r="AG20" s="108" t="s">
        <v>359</v>
      </c>
      <c r="AH20" s="84" t="s">
        <v>286</v>
      </c>
      <c r="AI20" s="108" t="s">
        <v>325</v>
      </c>
      <c r="AJ20" s="84">
        <v>3840</v>
      </c>
      <c r="AK20" s="84">
        <v>3840</v>
      </c>
      <c r="AL20" s="108" t="s">
        <v>360</v>
      </c>
      <c r="AM20" s="84">
        <v>24338.9</v>
      </c>
      <c r="AN20" s="112">
        <v>14061.1</v>
      </c>
      <c r="AO20" s="112">
        <v>38400</v>
      </c>
      <c r="AP20" s="112">
        <v>47661.1</v>
      </c>
      <c r="AQ20" s="112">
        <v>7962.9</v>
      </c>
      <c r="AR20" s="112">
        <v>55624</v>
      </c>
      <c r="AS20" s="112">
        <v>11811.05</v>
      </c>
      <c r="AT20" s="112">
        <v>3548.95</v>
      </c>
      <c r="AU20" s="112">
        <v>15360</v>
      </c>
      <c r="AV20" s="84">
        <v>14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354</v>
      </c>
      <c r="BG20" s="84"/>
      <c r="BH20" s="114" t="s">
        <v>273</v>
      </c>
      <c r="BI20" s="38" t="s">
        <v>110</v>
      </c>
      <c r="BJ20" s="85">
        <v>45819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58000</v>
      </c>
      <c r="BQ20" s="117" t="s">
        <v>202</v>
      </c>
      <c r="BR20" s="118" t="s">
        <v>361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2693</v>
      </c>
      <c r="J21" s="38" t="s">
        <v>332</v>
      </c>
      <c r="K21" s="84">
        <v>2693</v>
      </c>
      <c r="L21" s="84" t="s">
        <v>254</v>
      </c>
      <c r="M21" s="38" t="s">
        <v>255</v>
      </c>
      <c r="N21" s="84">
        <v>2567</v>
      </c>
      <c r="O21" s="84" t="s">
        <v>333</v>
      </c>
      <c r="P21" s="84">
        <v>482293</v>
      </c>
      <c r="Q21" s="38" t="s">
        <v>340</v>
      </c>
      <c r="R21" s="38" t="s">
        <v>258</v>
      </c>
      <c r="S21" s="84" t="s">
        <v>362</v>
      </c>
      <c r="T21" s="84" t="s">
        <v>362</v>
      </c>
      <c r="U21" s="84" t="s">
        <v>289</v>
      </c>
      <c r="V21" s="84" t="s">
        <v>261</v>
      </c>
      <c r="W21" s="84">
        <v>0</v>
      </c>
      <c r="X21" s="38" t="s">
        <v>290</v>
      </c>
      <c r="Y21" s="84">
        <v>356601430</v>
      </c>
      <c r="Z21" s="38" t="s">
        <v>281</v>
      </c>
      <c r="AA21" s="108" t="s">
        <v>363</v>
      </c>
      <c r="AB21" s="84">
        <v>42000</v>
      </c>
      <c r="AC21" s="108" t="s">
        <v>265</v>
      </c>
      <c r="AD21" s="84">
        <v>24</v>
      </c>
      <c r="AE21" s="84" t="s">
        <v>266</v>
      </c>
      <c r="AF21" s="84" t="s">
        <v>364</v>
      </c>
      <c r="AG21" s="108" t="s">
        <v>365</v>
      </c>
      <c r="AH21" s="84" t="s">
        <v>269</v>
      </c>
      <c r="AI21" s="108" t="s">
        <v>366</v>
      </c>
      <c r="AJ21" s="84">
        <v>2240</v>
      </c>
      <c r="AK21" s="84">
        <v>2240</v>
      </c>
      <c r="AL21" s="108" t="s">
        <v>271</v>
      </c>
      <c r="AM21" s="84">
        <v>14782.4</v>
      </c>
      <c r="AN21" s="112">
        <v>7617.6</v>
      </c>
      <c r="AO21" s="112">
        <v>22400</v>
      </c>
      <c r="AP21" s="112">
        <v>27217.599999999999</v>
      </c>
      <c r="AQ21" s="112">
        <v>4509.3999999999996</v>
      </c>
      <c r="AR21" s="112">
        <v>31727</v>
      </c>
      <c r="AS21" s="112">
        <v>5110.78</v>
      </c>
      <c r="AT21" s="112">
        <v>1609.22</v>
      </c>
      <c r="AU21" s="112">
        <v>6720</v>
      </c>
      <c r="AV21" s="84">
        <v>13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362</v>
      </c>
      <c r="BG21" s="84"/>
      <c r="BH21" s="114" t="s">
        <v>273</v>
      </c>
      <c r="BI21" s="38" t="s">
        <v>110</v>
      </c>
      <c r="BJ21" s="85">
        <v>45819</v>
      </c>
      <c r="BK21" s="84"/>
      <c r="BL21" s="38" t="s">
        <v>115</v>
      </c>
      <c r="BM21" s="115"/>
      <c r="BN21" s="116" t="s">
        <v>201</v>
      </c>
      <c r="BO21" s="84" t="s">
        <v>247</v>
      </c>
      <c r="BP21" s="84"/>
      <c r="BQ21" s="117"/>
      <c r="BR21" s="118" t="s">
        <v>274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2693</v>
      </c>
      <c r="J22" s="38" t="s">
        <v>332</v>
      </c>
      <c r="K22" s="84">
        <v>2693</v>
      </c>
      <c r="L22" s="84" t="s">
        <v>254</v>
      </c>
      <c r="M22" s="38" t="s">
        <v>255</v>
      </c>
      <c r="N22" s="84">
        <v>2567</v>
      </c>
      <c r="O22" s="84" t="s">
        <v>333</v>
      </c>
      <c r="P22" s="84">
        <v>482293</v>
      </c>
      <c r="Q22" s="38" t="s">
        <v>340</v>
      </c>
      <c r="R22" s="38" t="s">
        <v>258</v>
      </c>
      <c r="S22" s="84" t="s">
        <v>367</v>
      </c>
      <c r="T22" s="84" t="s">
        <v>367</v>
      </c>
      <c r="U22" s="84" t="s">
        <v>289</v>
      </c>
      <c r="V22" s="84" t="s">
        <v>261</v>
      </c>
      <c r="W22" s="84">
        <v>0</v>
      </c>
      <c r="X22" s="38" t="s">
        <v>290</v>
      </c>
      <c r="Y22" s="84">
        <v>356602466</v>
      </c>
      <c r="Z22" s="38" t="s">
        <v>368</v>
      </c>
      <c r="AA22" s="108" t="s">
        <v>363</v>
      </c>
      <c r="AB22" s="84">
        <v>42000</v>
      </c>
      <c r="AC22" s="108" t="s">
        <v>265</v>
      </c>
      <c r="AD22" s="84">
        <v>24</v>
      </c>
      <c r="AE22" s="84" t="s">
        <v>266</v>
      </c>
      <c r="AF22" s="84" t="s">
        <v>364</v>
      </c>
      <c r="AG22" s="108" t="s">
        <v>365</v>
      </c>
      <c r="AH22" s="84" t="s">
        <v>269</v>
      </c>
      <c r="AI22" s="108" t="s">
        <v>366</v>
      </c>
      <c r="AJ22" s="84">
        <v>2240</v>
      </c>
      <c r="AK22" s="84">
        <v>2240</v>
      </c>
      <c r="AL22" s="108" t="s">
        <v>339</v>
      </c>
      <c r="AM22" s="84">
        <v>18159.38</v>
      </c>
      <c r="AN22" s="112">
        <v>8720.6200000000008</v>
      </c>
      <c r="AO22" s="112">
        <v>26880</v>
      </c>
      <c r="AP22" s="112">
        <v>23840.62</v>
      </c>
      <c r="AQ22" s="112">
        <v>3406.38</v>
      </c>
      <c r="AR22" s="112">
        <v>27247</v>
      </c>
      <c r="AS22" s="112">
        <v>1733.8</v>
      </c>
      <c r="AT22" s="112">
        <v>506.2</v>
      </c>
      <c r="AU22" s="112">
        <v>2240</v>
      </c>
      <c r="AV22" s="84">
        <v>13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367</v>
      </c>
      <c r="BG22" s="84"/>
      <c r="BH22" s="114" t="s">
        <v>273</v>
      </c>
      <c r="BI22" s="38" t="s">
        <v>110</v>
      </c>
      <c r="BJ22" s="85">
        <v>45819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278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2693</v>
      </c>
      <c r="J23" s="38" t="s">
        <v>332</v>
      </c>
      <c r="K23" s="84">
        <v>2693</v>
      </c>
      <c r="L23" s="84" t="s">
        <v>254</v>
      </c>
      <c r="M23" s="38" t="s">
        <v>255</v>
      </c>
      <c r="N23" s="84">
        <v>2567</v>
      </c>
      <c r="O23" s="84" t="s">
        <v>333</v>
      </c>
      <c r="P23" s="84">
        <v>3002</v>
      </c>
      <c r="Q23" s="38" t="s">
        <v>353</v>
      </c>
      <c r="R23" s="38" t="s">
        <v>258</v>
      </c>
      <c r="S23" s="84" t="s">
        <v>369</v>
      </c>
      <c r="T23" s="84" t="s">
        <v>369</v>
      </c>
      <c r="U23" s="84" t="s">
        <v>289</v>
      </c>
      <c r="V23" s="84" t="s">
        <v>261</v>
      </c>
      <c r="W23" s="84">
        <v>541</v>
      </c>
      <c r="X23" s="38" t="s">
        <v>290</v>
      </c>
      <c r="Y23" s="84">
        <v>351780486</v>
      </c>
      <c r="Z23" s="38" t="s">
        <v>370</v>
      </c>
      <c r="AA23" s="108" t="s">
        <v>371</v>
      </c>
      <c r="AB23" s="84">
        <v>44000</v>
      </c>
      <c r="AC23" s="108" t="s">
        <v>265</v>
      </c>
      <c r="AD23" s="84">
        <v>24</v>
      </c>
      <c r="AE23" s="84" t="s">
        <v>372</v>
      </c>
      <c r="AF23" s="84" t="s">
        <v>308</v>
      </c>
      <c r="AG23" s="108" t="s">
        <v>373</v>
      </c>
      <c r="AH23" s="84" t="s">
        <v>374</v>
      </c>
      <c r="AI23" s="108" t="s">
        <v>375</v>
      </c>
      <c r="AJ23" s="84">
        <v>2350</v>
      </c>
      <c r="AK23" s="84">
        <v>2350</v>
      </c>
      <c r="AL23" s="108" t="s">
        <v>326</v>
      </c>
      <c r="AM23" s="84">
        <v>40589.68</v>
      </c>
      <c r="AN23" s="112">
        <v>13460.32</v>
      </c>
      <c r="AO23" s="112">
        <v>54050</v>
      </c>
      <c r="AP23" s="112">
        <v>3410.32</v>
      </c>
      <c r="AQ23" s="112">
        <v>70.680000000000007</v>
      </c>
      <c r="AR23" s="112">
        <v>3481</v>
      </c>
      <c r="AS23" s="112">
        <v>0</v>
      </c>
      <c r="AT23" s="112">
        <v>0</v>
      </c>
      <c r="AU23" s="112">
        <v>0</v>
      </c>
      <c r="AV23" s="84">
        <v>23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369</v>
      </c>
      <c r="BG23" s="84"/>
      <c r="BH23" s="114" t="s">
        <v>273</v>
      </c>
      <c r="BI23" s="38" t="s">
        <v>110</v>
      </c>
      <c r="BJ23" s="85">
        <v>45819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/>
      <c r="BQ23" s="117"/>
      <c r="BR23" s="118" t="s">
        <v>274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2693</v>
      </c>
      <c r="J24" s="38" t="s">
        <v>332</v>
      </c>
      <c r="K24" s="84">
        <v>2693</v>
      </c>
      <c r="L24" s="84" t="s">
        <v>254</v>
      </c>
      <c r="M24" s="38" t="s">
        <v>255</v>
      </c>
      <c r="N24" s="84">
        <v>2567</v>
      </c>
      <c r="O24" s="84" t="s">
        <v>333</v>
      </c>
      <c r="P24" s="84">
        <v>482293</v>
      </c>
      <c r="Q24" s="38" t="s">
        <v>340</v>
      </c>
      <c r="R24" s="38" t="s">
        <v>258</v>
      </c>
      <c r="S24" s="84" t="s">
        <v>376</v>
      </c>
      <c r="T24" s="84" t="s">
        <v>376</v>
      </c>
      <c r="U24" s="84" t="s">
        <v>289</v>
      </c>
      <c r="V24" s="84" t="s">
        <v>261</v>
      </c>
      <c r="W24" s="84">
        <v>541</v>
      </c>
      <c r="X24" s="38" t="s">
        <v>377</v>
      </c>
      <c r="Y24" s="84">
        <v>351793160</v>
      </c>
      <c r="Z24" s="38" t="s">
        <v>378</v>
      </c>
      <c r="AA24" s="108" t="s">
        <v>379</v>
      </c>
      <c r="AB24" s="84">
        <v>52000</v>
      </c>
      <c r="AC24" s="108" t="s">
        <v>265</v>
      </c>
      <c r="AD24" s="84">
        <v>24</v>
      </c>
      <c r="AE24" s="84" t="s">
        <v>283</v>
      </c>
      <c r="AF24" s="84" t="s">
        <v>284</v>
      </c>
      <c r="AG24" s="108" t="s">
        <v>380</v>
      </c>
      <c r="AH24" s="84" t="s">
        <v>286</v>
      </c>
      <c r="AI24" s="108" t="s">
        <v>375</v>
      </c>
      <c r="AJ24" s="84">
        <v>2780</v>
      </c>
      <c r="AK24" s="84">
        <v>2780</v>
      </c>
      <c r="AL24" s="108" t="s">
        <v>271</v>
      </c>
      <c r="AM24" s="84">
        <v>48385.61</v>
      </c>
      <c r="AN24" s="112">
        <v>15554.39</v>
      </c>
      <c r="AO24" s="112">
        <v>63940</v>
      </c>
      <c r="AP24" s="112">
        <v>3614.39</v>
      </c>
      <c r="AQ24" s="112">
        <v>74.61</v>
      </c>
      <c r="AR24" s="112">
        <v>3689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376</v>
      </c>
      <c r="BG24" s="84"/>
      <c r="BH24" s="114" t="s">
        <v>273</v>
      </c>
      <c r="BI24" s="38" t="s">
        <v>110</v>
      </c>
      <c r="BJ24" s="85">
        <v>45819</v>
      </c>
      <c r="BK24" s="84"/>
      <c r="BL24" s="38" t="s">
        <v>115</v>
      </c>
      <c r="BM24" s="115"/>
      <c r="BN24" s="116" t="s">
        <v>201</v>
      </c>
      <c r="BO24" s="84" t="s">
        <v>247</v>
      </c>
      <c r="BP24" s="84"/>
      <c r="BQ24" s="117"/>
      <c r="BR24" s="118" t="s">
        <v>274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2693</v>
      </c>
      <c r="J25" s="38" t="s">
        <v>332</v>
      </c>
      <c r="K25" s="84">
        <v>2693</v>
      </c>
      <c r="L25" s="84" t="s">
        <v>254</v>
      </c>
      <c r="M25" s="38" t="s">
        <v>255</v>
      </c>
      <c r="N25" s="84">
        <v>2567</v>
      </c>
      <c r="O25" s="84" t="s">
        <v>333</v>
      </c>
      <c r="P25" s="84">
        <v>8905</v>
      </c>
      <c r="Q25" s="38" t="s">
        <v>334</v>
      </c>
      <c r="R25" s="38" t="s">
        <v>258</v>
      </c>
      <c r="S25" s="84" t="s">
        <v>381</v>
      </c>
      <c r="T25" s="84" t="s">
        <v>381</v>
      </c>
      <c r="U25" s="84" t="s">
        <v>289</v>
      </c>
      <c r="V25" s="84" t="s">
        <v>261</v>
      </c>
      <c r="W25" s="84">
        <v>541</v>
      </c>
      <c r="X25" s="38" t="s">
        <v>290</v>
      </c>
      <c r="Y25" s="84">
        <v>352471696</v>
      </c>
      <c r="Z25" s="38" t="s">
        <v>291</v>
      </c>
      <c r="AA25" s="108" t="s">
        <v>382</v>
      </c>
      <c r="AB25" s="84">
        <v>42000</v>
      </c>
      <c r="AC25" s="108" t="s">
        <v>265</v>
      </c>
      <c r="AD25" s="84">
        <v>24</v>
      </c>
      <c r="AE25" s="84" t="s">
        <v>266</v>
      </c>
      <c r="AF25" s="84" t="s">
        <v>267</v>
      </c>
      <c r="AG25" s="108" t="s">
        <v>383</v>
      </c>
      <c r="AH25" s="84" t="s">
        <v>269</v>
      </c>
      <c r="AI25" s="108" t="s">
        <v>270</v>
      </c>
      <c r="AJ25" s="84">
        <v>2240</v>
      </c>
      <c r="AK25" s="84">
        <v>2240</v>
      </c>
      <c r="AL25" s="108" t="s">
        <v>271</v>
      </c>
      <c r="AM25" s="84">
        <v>37659.47</v>
      </c>
      <c r="AN25" s="112">
        <v>11620.53</v>
      </c>
      <c r="AO25" s="112">
        <v>49280</v>
      </c>
      <c r="AP25" s="112">
        <v>4340.53</v>
      </c>
      <c r="AQ25" s="112">
        <v>136.47</v>
      </c>
      <c r="AR25" s="112">
        <v>4477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381</v>
      </c>
      <c r="BG25" s="84"/>
      <c r="BH25" s="114" t="s">
        <v>273</v>
      </c>
      <c r="BI25" s="38" t="s">
        <v>110</v>
      </c>
      <c r="BJ25" s="85">
        <v>45819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278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2693</v>
      </c>
      <c r="J26" s="38" t="s">
        <v>332</v>
      </c>
      <c r="K26" s="84">
        <v>2693</v>
      </c>
      <c r="L26" s="84" t="s">
        <v>254</v>
      </c>
      <c r="M26" s="38" t="s">
        <v>255</v>
      </c>
      <c r="N26" s="84">
        <v>2567</v>
      </c>
      <c r="O26" s="84" t="s">
        <v>333</v>
      </c>
      <c r="P26" s="84">
        <v>3002</v>
      </c>
      <c r="Q26" s="38" t="s">
        <v>353</v>
      </c>
      <c r="R26" s="38" t="s">
        <v>258</v>
      </c>
      <c r="S26" s="84" t="s">
        <v>384</v>
      </c>
      <c r="T26" s="84" t="s">
        <v>384</v>
      </c>
      <c r="U26" s="84" t="s">
        <v>289</v>
      </c>
      <c r="V26" s="84" t="s">
        <v>261</v>
      </c>
      <c r="W26" s="84">
        <v>541</v>
      </c>
      <c r="X26" s="38" t="s">
        <v>290</v>
      </c>
      <c r="Y26" s="84">
        <v>352926655</v>
      </c>
      <c r="Z26" s="38" t="s">
        <v>385</v>
      </c>
      <c r="AA26" s="108" t="s">
        <v>386</v>
      </c>
      <c r="AB26" s="84">
        <v>42000</v>
      </c>
      <c r="AC26" s="108" t="s">
        <v>265</v>
      </c>
      <c r="AD26" s="84">
        <v>24</v>
      </c>
      <c r="AE26" s="84" t="s">
        <v>266</v>
      </c>
      <c r="AF26" s="84" t="s">
        <v>267</v>
      </c>
      <c r="AG26" s="108" t="s">
        <v>387</v>
      </c>
      <c r="AH26" s="84" t="s">
        <v>269</v>
      </c>
      <c r="AI26" s="108" t="s">
        <v>287</v>
      </c>
      <c r="AJ26" s="84">
        <v>2240</v>
      </c>
      <c r="AK26" s="84">
        <v>2240</v>
      </c>
      <c r="AL26" s="108" t="s">
        <v>271</v>
      </c>
      <c r="AM26" s="84">
        <v>35665.49</v>
      </c>
      <c r="AN26" s="112">
        <v>11374.51</v>
      </c>
      <c r="AO26" s="112">
        <v>47040</v>
      </c>
      <c r="AP26" s="112">
        <v>6334.51</v>
      </c>
      <c r="AQ26" s="112">
        <v>264.49</v>
      </c>
      <c r="AR26" s="112">
        <v>6599</v>
      </c>
      <c r="AS26" s="112">
        <v>0</v>
      </c>
      <c r="AT26" s="112">
        <v>0</v>
      </c>
      <c r="AU26" s="112">
        <v>0</v>
      </c>
      <c r="AV26" s="84">
        <v>21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384</v>
      </c>
      <c r="BG26" s="84"/>
      <c r="BH26" s="114" t="s">
        <v>273</v>
      </c>
      <c r="BI26" s="38" t="s">
        <v>110</v>
      </c>
      <c r="BJ26" s="85">
        <v>45819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278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2693</v>
      </c>
      <c r="J27" s="38" t="s">
        <v>332</v>
      </c>
      <c r="K27" s="84">
        <v>2693</v>
      </c>
      <c r="L27" s="84" t="s">
        <v>254</v>
      </c>
      <c r="M27" s="38" t="s">
        <v>255</v>
      </c>
      <c r="N27" s="84">
        <v>2567</v>
      </c>
      <c r="O27" s="84" t="s">
        <v>333</v>
      </c>
      <c r="P27" s="84">
        <v>8905</v>
      </c>
      <c r="Q27" s="38" t="s">
        <v>334</v>
      </c>
      <c r="R27" s="38" t="s">
        <v>258</v>
      </c>
      <c r="S27" s="84" t="s">
        <v>388</v>
      </c>
      <c r="T27" s="84" t="s">
        <v>388</v>
      </c>
      <c r="U27" s="84" t="s">
        <v>289</v>
      </c>
      <c r="V27" s="84" t="s">
        <v>261</v>
      </c>
      <c r="W27" s="84">
        <v>541</v>
      </c>
      <c r="X27" s="38" t="s">
        <v>290</v>
      </c>
      <c r="Y27" s="84">
        <v>353324631</v>
      </c>
      <c r="Z27" s="38" t="s">
        <v>389</v>
      </c>
      <c r="AA27" s="108" t="s">
        <v>390</v>
      </c>
      <c r="AB27" s="84">
        <v>80000</v>
      </c>
      <c r="AC27" s="108" t="s">
        <v>265</v>
      </c>
      <c r="AD27" s="84">
        <v>24</v>
      </c>
      <c r="AE27" s="84" t="s">
        <v>307</v>
      </c>
      <c r="AF27" s="84" t="s">
        <v>284</v>
      </c>
      <c r="AG27" s="108" t="s">
        <v>391</v>
      </c>
      <c r="AH27" s="84" t="s">
        <v>286</v>
      </c>
      <c r="AI27" s="108" t="s">
        <v>300</v>
      </c>
      <c r="AJ27" s="84">
        <v>4270</v>
      </c>
      <c r="AK27" s="84">
        <v>4270</v>
      </c>
      <c r="AL27" s="108" t="s">
        <v>271</v>
      </c>
      <c r="AM27" s="84">
        <v>64207.89</v>
      </c>
      <c r="AN27" s="112">
        <v>21192.11</v>
      </c>
      <c r="AO27" s="112">
        <v>85400</v>
      </c>
      <c r="AP27" s="112">
        <v>15792.11</v>
      </c>
      <c r="AQ27" s="112">
        <v>818.89</v>
      </c>
      <c r="AR27" s="112">
        <v>16611</v>
      </c>
      <c r="AS27" s="112">
        <v>0</v>
      </c>
      <c r="AT27" s="112">
        <v>0</v>
      </c>
      <c r="AU27" s="112">
        <v>0</v>
      </c>
      <c r="AV27" s="84">
        <v>20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388</v>
      </c>
      <c r="BG27" s="84"/>
      <c r="BH27" s="114" t="s">
        <v>273</v>
      </c>
      <c r="BI27" s="38" t="s">
        <v>110</v>
      </c>
      <c r="BJ27" s="85">
        <v>45819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278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2693</v>
      </c>
      <c r="J28" s="38" t="s">
        <v>332</v>
      </c>
      <c r="K28" s="84">
        <v>2693</v>
      </c>
      <c r="L28" s="84" t="s">
        <v>254</v>
      </c>
      <c r="M28" s="38" t="s">
        <v>255</v>
      </c>
      <c r="N28" s="84">
        <v>2567</v>
      </c>
      <c r="O28" s="84" t="s">
        <v>333</v>
      </c>
      <c r="P28" s="84">
        <v>3002</v>
      </c>
      <c r="Q28" s="38" t="s">
        <v>353</v>
      </c>
      <c r="R28" s="38" t="s">
        <v>258</v>
      </c>
      <c r="S28" s="84" t="s">
        <v>392</v>
      </c>
      <c r="T28" s="84" t="s">
        <v>392</v>
      </c>
      <c r="U28" s="84" t="s">
        <v>289</v>
      </c>
      <c r="V28" s="84" t="s">
        <v>261</v>
      </c>
      <c r="W28" s="84">
        <v>541</v>
      </c>
      <c r="X28" s="38" t="s">
        <v>290</v>
      </c>
      <c r="Y28" s="84">
        <v>353385728</v>
      </c>
      <c r="Z28" s="38" t="s">
        <v>393</v>
      </c>
      <c r="AA28" s="108" t="s">
        <v>394</v>
      </c>
      <c r="AB28" s="84">
        <v>42000</v>
      </c>
      <c r="AC28" s="108" t="s">
        <v>265</v>
      </c>
      <c r="AD28" s="84">
        <v>24</v>
      </c>
      <c r="AE28" s="84" t="s">
        <v>266</v>
      </c>
      <c r="AF28" s="84" t="s">
        <v>267</v>
      </c>
      <c r="AG28" s="108" t="s">
        <v>395</v>
      </c>
      <c r="AH28" s="84" t="s">
        <v>269</v>
      </c>
      <c r="AI28" s="108" t="s">
        <v>311</v>
      </c>
      <c r="AJ28" s="84">
        <v>2240</v>
      </c>
      <c r="AK28" s="84">
        <v>2240</v>
      </c>
      <c r="AL28" s="108" t="s">
        <v>271</v>
      </c>
      <c r="AM28" s="84">
        <v>30581.759999999998</v>
      </c>
      <c r="AN28" s="112">
        <v>11978.24</v>
      </c>
      <c r="AO28" s="112">
        <v>42560</v>
      </c>
      <c r="AP28" s="112">
        <v>11418.24</v>
      </c>
      <c r="AQ28" s="112">
        <v>766.76</v>
      </c>
      <c r="AR28" s="112">
        <v>12185</v>
      </c>
      <c r="AS28" s="112">
        <v>0</v>
      </c>
      <c r="AT28" s="112">
        <v>0</v>
      </c>
      <c r="AU28" s="112">
        <v>0</v>
      </c>
      <c r="AV28" s="84">
        <v>19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392</v>
      </c>
      <c r="BG28" s="84"/>
      <c r="BH28" s="114" t="s">
        <v>273</v>
      </c>
      <c r="BI28" s="38" t="s">
        <v>110</v>
      </c>
      <c r="BJ28" s="85">
        <v>45819</v>
      </c>
      <c r="BK28" s="84"/>
      <c r="BL28" s="38" t="s">
        <v>115</v>
      </c>
      <c r="BM28" s="115"/>
      <c r="BN28" s="116" t="s">
        <v>201</v>
      </c>
      <c r="BO28" s="84" t="s">
        <v>247</v>
      </c>
      <c r="BP28" s="84"/>
      <c r="BQ28" s="117"/>
      <c r="BR28" s="118" t="s">
        <v>274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2693</v>
      </c>
      <c r="J29" s="38" t="s">
        <v>332</v>
      </c>
      <c r="K29" s="84">
        <v>2693</v>
      </c>
      <c r="L29" s="84" t="s">
        <v>254</v>
      </c>
      <c r="M29" s="38" t="s">
        <v>255</v>
      </c>
      <c r="N29" s="84">
        <v>2567</v>
      </c>
      <c r="O29" s="84" t="s">
        <v>333</v>
      </c>
      <c r="P29" s="84">
        <v>8905</v>
      </c>
      <c r="Q29" s="38" t="s">
        <v>334</v>
      </c>
      <c r="R29" s="38" t="s">
        <v>258</v>
      </c>
      <c r="S29" s="84" t="s">
        <v>396</v>
      </c>
      <c r="T29" s="84" t="s">
        <v>396</v>
      </c>
      <c r="U29" s="84" t="s">
        <v>289</v>
      </c>
      <c r="V29" s="84" t="s">
        <v>261</v>
      </c>
      <c r="W29" s="84">
        <v>541</v>
      </c>
      <c r="X29" s="38" t="s">
        <v>290</v>
      </c>
      <c r="Y29" s="84">
        <v>353999011</v>
      </c>
      <c r="Z29" s="38" t="s">
        <v>397</v>
      </c>
      <c r="AA29" s="108" t="s">
        <v>398</v>
      </c>
      <c r="AB29" s="84">
        <v>73000</v>
      </c>
      <c r="AC29" s="108" t="s">
        <v>265</v>
      </c>
      <c r="AD29" s="84">
        <v>24</v>
      </c>
      <c r="AE29" s="84" t="s">
        <v>372</v>
      </c>
      <c r="AF29" s="84" t="s">
        <v>399</v>
      </c>
      <c r="AG29" s="108" t="s">
        <v>391</v>
      </c>
      <c r="AH29" s="84" t="s">
        <v>374</v>
      </c>
      <c r="AI29" s="108" t="s">
        <v>345</v>
      </c>
      <c r="AJ29" s="84">
        <v>3900</v>
      </c>
      <c r="AK29" s="84">
        <v>3900</v>
      </c>
      <c r="AL29" s="108" t="s">
        <v>326</v>
      </c>
      <c r="AM29" s="84">
        <v>51348.639999999999</v>
      </c>
      <c r="AN29" s="112">
        <v>18851.36</v>
      </c>
      <c r="AO29" s="112">
        <v>70200</v>
      </c>
      <c r="AP29" s="112">
        <v>21651.360000000001</v>
      </c>
      <c r="AQ29" s="112">
        <v>1604.64</v>
      </c>
      <c r="AR29" s="112">
        <v>23256</v>
      </c>
      <c r="AS29" s="112">
        <v>0</v>
      </c>
      <c r="AT29" s="112">
        <v>0</v>
      </c>
      <c r="AU29" s="112">
        <v>0</v>
      </c>
      <c r="AV29" s="84">
        <v>18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396</v>
      </c>
      <c r="BG29" s="84"/>
      <c r="BH29" s="114" t="s">
        <v>273</v>
      </c>
      <c r="BI29" s="38" t="s">
        <v>110</v>
      </c>
      <c r="BJ29" s="85">
        <v>45819</v>
      </c>
      <c r="BK29" s="84"/>
      <c r="BL29" s="38" t="s">
        <v>115</v>
      </c>
      <c r="BM29" s="115"/>
      <c r="BN29" s="116" t="s">
        <v>201</v>
      </c>
      <c r="BO29" s="84" t="s">
        <v>247</v>
      </c>
      <c r="BP29" s="84"/>
      <c r="BQ29" s="117"/>
      <c r="BR29" s="118" t="s">
        <v>274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2693</v>
      </c>
      <c r="J30" s="38" t="s">
        <v>332</v>
      </c>
      <c r="K30" s="84">
        <v>2693</v>
      </c>
      <c r="L30" s="84" t="s">
        <v>254</v>
      </c>
      <c r="M30" s="38" t="s">
        <v>255</v>
      </c>
      <c r="N30" s="84">
        <v>2567</v>
      </c>
      <c r="O30" s="84" t="s">
        <v>333</v>
      </c>
      <c r="P30" s="84">
        <v>482293</v>
      </c>
      <c r="Q30" s="38" t="s">
        <v>340</v>
      </c>
      <c r="R30" s="38" t="s">
        <v>258</v>
      </c>
      <c r="S30" s="84" t="s">
        <v>400</v>
      </c>
      <c r="T30" s="84" t="s">
        <v>400</v>
      </c>
      <c r="U30" s="84" t="s">
        <v>289</v>
      </c>
      <c r="V30" s="84" t="s">
        <v>261</v>
      </c>
      <c r="W30" s="84">
        <v>541</v>
      </c>
      <c r="X30" s="38" t="s">
        <v>290</v>
      </c>
      <c r="Y30" s="84">
        <v>354367140</v>
      </c>
      <c r="Z30" s="38" t="s">
        <v>401</v>
      </c>
      <c r="AA30" s="108" t="s">
        <v>348</v>
      </c>
      <c r="AB30" s="84">
        <v>42000</v>
      </c>
      <c r="AC30" s="108" t="s">
        <v>265</v>
      </c>
      <c r="AD30" s="84">
        <v>24</v>
      </c>
      <c r="AE30" s="84" t="s">
        <v>266</v>
      </c>
      <c r="AF30" s="84" t="s">
        <v>267</v>
      </c>
      <c r="AG30" s="108" t="s">
        <v>349</v>
      </c>
      <c r="AH30" s="84" t="s">
        <v>269</v>
      </c>
      <c r="AI30" s="108" t="s">
        <v>316</v>
      </c>
      <c r="AJ30" s="84">
        <v>2240</v>
      </c>
      <c r="AK30" s="84">
        <v>2240</v>
      </c>
      <c r="AL30" s="108" t="s">
        <v>271</v>
      </c>
      <c r="AM30" s="84">
        <v>27065.46</v>
      </c>
      <c r="AN30" s="112">
        <v>11014.54</v>
      </c>
      <c r="AO30" s="112">
        <v>38080</v>
      </c>
      <c r="AP30" s="112">
        <v>14934.54</v>
      </c>
      <c r="AQ30" s="112">
        <v>1310.46</v>
      </c>
      <c r="AR30" s="112">
        <v>16245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400</v>
      </c>
      <c r="BG30" s="84"/>
      <c r="BH30" s="114" t="s">
        <v>273</v>
      </c>
      <c r="BI30" s="38" t="s">
        <v>110</v>
      </c>
      <c r="BJ30" s="85">
        <v>45819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278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2693</v>
      </c>
      <c r="J31" s="38" t="s">
        <v>332</v>
      </c>
      <c r="K31" s="84">
        <v>2693</v>
      </c>
      <c r="L31" s="84" t="s">
        <v>254</v>
      </c>
      <c r="M31" s="38" t="s">
        <v>255</v>
      </c>
      <c r="N31" s="84">
        <v>2567</v>
      </c>
      <c r="O31" s="84" t="s">
        <v>333</v>
      </c>
      <c r="P31" s="84">
        <v>482293</v>
      </c>
      <c r="Q31" s="38" t="s">
        <v>340</v>
      </c>
      <c r="R31" s="38" t="s">
        <v>258</v>
      </c>
      <c r="S31" s="84" t="s">
        <v>402</v>
      </c>
      <c r="T31" s="84" t="s">
        <v>402</v>
      </c>
      <c r="U31" s="84" t="s">
        <v>289</v>
      </c>
      <c r="V31" s="84" t="s">
        <v>261</v>
      </c>
      <c r="W31" s="84">
        <v>541</v>
      </c>
      <c r="X31" s="38" t="s">
        <v>290</v>
      </c>
      <c r="Y31" s="84">
        <v>354615438</v>
      </c>
      <c r="Z31" s="38" t="s">
        <v>403</v>
      </c>
      <c r="AA31" s="108" t="s">
        <v>404</v>
      </c>
      <c r="AB31" s="84">
        <v>42000</v>
      </c>
      <c r="AC31" s="108" t="s">
        <v>265</v>
      </c>
      <c r="AD31" s="84">
        <v>24</v>
      </c>
      <c r="AE31" s="84" t="s">
        <v>266</v>
      </c>
      <c r="AF31" s="84" t="s">
        <v>267</v>
      </c>
      <c r="AG31" s="108" t="s">
        <v>405</v>
      </c>
      <c r="AH31" s="84" t="s">
        <v>269</v>
      </c>
      <c r="AI31" s="108" t="s">
        <v>316</v>
      </c>
      <c r="AJ31" s="84">
        <v>2240</v>
      </c>
      <c r="AK31" s="84">
        <v>2240</v>
      </c>
      <c r="AL31" s="108" t="s">
        <v>271</v>
      </c>
      <c r="AM31" s="84">
        <v>27625.37</v>
      </c>
      <c r="AN31" s="112">
        <v>10454.629999999999</v>
      </c>
      <c r="AO31" s="112">
        <v>38080</v>
      </c>
      <c r="AP31" s="112">
        <v>14374.63</v>
      </c>
      <c r="AQ31" s="112">
        <v>1222.3699999999999</v>
      </c>
      <c r="AR31" s="112">
        <v>15597</v>
      </c>
      <c r="AS31" s="112">
        <v>0</v>
      </c>
      <c r="AT31" s="112">
        <v>0</v>
      </c>
      <c r="AU31" s="112">
        <v>0</v>
      </c>
      <c r="AV31" s="84">
        <v>17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402</v>
      </c>
      <c r="BG31" s="84"/>
      <c r="BH31" s="114" t="s">
        <v>273</v>
      </c>
      <c r="BI31" s="38" t="s">
        <v>110</v>
      </c>
      <c r="BJ31" s="85">
        <v>45819</v>
      </c>
      <c r="BK31" s="84"/>
      <c r="BL31" s="38" t="s">
        <v>115</v>
      </c>
      <c r="BM31" s="115"/>
      <c r="BN31" s="116" t="s">
        <v>201</v>
      </c>
      <c r="BO31" s="84" t="s">
        <v>247</v>
      </c>
      <c r="BP31" s="84"/>
      <c r="BQ31" s="117"/>
      <c r="BR31" s="118" t="s">
        <v>274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2693</v>
      </c>
      <c r="J32" s="38" t="s">
        <v>332</v>
      </c>
      <c r="K32" s="84">
        <v>2693</v>
      </c>
      <c r="L32" s="84" t="s">
        <v>254</v>
      </c>
      <c r="M32" s="38" t="s">
        <v>255</v>
      </c>
      <c r="N32" s="84">
        <v>2567</v>
      </c>
      <c r="O32" s="84" t="s">
        <v>333</v>
      </c>
      <c r="P32" s="84">
        <v>482293</v>
      </c>
      <c r="Q32" s="38" t="s">
        <v>340</v>
      </c>
      <c r="R32" s="38" t="s">
        <v>258</v>
      </c>
      <c r="S32" s="84" t="s">
        <v>406</v>
      </c>
      <c r="T32" s="84" t="s">
        <v>406</v>
      </c>
      <c r="U32" s="84" t="s">
        <v>280</v>
      </c>
      <c r="V32" s="84" t="s">
        <v>261</v>
      </c>
      <c r="W32" s="84">
        <v>0</v>
      </c>
      <c r="X32" s="38" t="s">
        <v>290</v>
      </c>
      <c r="Y32" s="84">
        <v>355119130</v>
      </c>
      <c r="Z32" s="38" t="s">
        <v>407</v>
      </c>
      <c r="AA32" s="108" t="s">
        <v>408</v>
      </c>
      <c r="AB32" s="84">
        <v>42000</v>
      </c>
      <c r="AC32" s="108" t="s">
        <v>265</v>
      </c>
      <c r="AD32" s="84">
        <v>24</v>
      </c>
      <c r="AE32" s="84" t="s">
        <v>266</v>
      </c>
      <c r="AF32" s="84" t="s">
        <v>267</v>
      </c>
      <c r="AG32" s="108" t="s">
        <v>409</v>
      </c>
      <c r="AH32" s="84" t="s">
        <v>269</v>
      </c>
      <c r="AI32" s="108" t="s">
        <v>410</v>
      </c>
      <c r="AJ32" s="84">
        <v>2240</v>
      </c>
      <c r="AK32" s="84">
        <v>2240</v>
      </c>
      <c r="AL32" s="108" t="s">
        <v>271</v>
      </c>
      <c r="AM32" s="84">
        <v>25944.76</v>
      </c>
      <c r="AN32" s="112">
        <v>9895.24</v>
      </c>
      <c r="AO32" s="112">
        <v>35840</v>
      </c>
      <c r="AP32" s="112">
        <v>16055.24</v>
      </c>
      <c r="AQ32" s="112">
        <v>1524.76</v>
      </c>
      <c r="AR32" s="112">
        <v>17580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406</v>
      </c>
      <c r="BG32" s="84"/>
      <c r="BH32" s="114" t="s">
        <v>273</v>
      </c>
      <c r="BI32" s="38" t="s">
        <v>110</v>
      </c>
      <c r="BJ32" s="85">
        <v>45819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278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2693</v>
      </c>
      <c r="J33" s="38" t="s">
        <v>332</v>
      </c>
      <c r="K33" s="84">
        <v>2693</v>
      </c>
      <c r="L33" s="84" t="s">
        <v>254</v>
      </c>
      <c r="M33" s="38" t="s">
        <v>255</v>
      </c>
      <c r="N33" s="84">
        <v>2567</v>
      </c>
      <c r="O33" s="84" t="s">
        <v>333</v>
      </c>
      <c r="P33" s="84">
        <v>3002</v>
      </c>
      <c r="Q33" s="38" t="s">
        <v>353</v>
      </c>
      <c r="R33" s="38" t="s">
        <v>321</v>
      </c>
      <c r="S33" s="84" t="s">
        <v>369</v>
      </c>
      <c r="T33" s="84" t="s">
        <v>369</v>
      </c>
      <c r="U33" s="84" t="s">
        <v>289</v>
      </c>
      <c r="V33" s="84" t="s">
        <v>261</v>
      </c>
      <c r="W33" s="84">
        <v>0</v>
      </c>
      <c r="X33" s="38" t="s">
        <v>290</v>
      </c>
      <c r="Y33" s="84">
        <v>355705454</v>
      </c>
      <c r="Z33" s="38" t="s">
        <v>370</v>
      </c>
      <c r="AA33" s="108" t="s">
        <v>411</v>
      </c>
      <c r="AB33" s="84">
        <v>20000</v>
      </c>
      <c r="AC33" s="108" t="s">
        <v>265</v>
      </c>
      <c r="AD33" s="84">
        <v>18</v>
      </c>
      <c r="AE33" s="84" t="s">
        <v>324</v>
      </c>
      <c r="AF33" s="84" t="s">
        <v>308</v>
      </c>
      <c r="AG33" s="108" t="s">
        <v>373</v>
      </c>
      <c r="AH33" s="84" t="s">
        <v>374</v>
      </c>
      <c r="AI33" s="108" t="s">
        <v>412</v>
      </c>
      <c r="AJ33" s="84">
        <v>1340</v>
      </c>
      <c r="AK33" s="84">
        <v>1340</v>
      </c>
      <c r="AL33" s="108" t="s">
        <v>271</v>
      </c>
      <c r="AM33" s="84">
        <v>16084.19</v>
      </c>
      <c r="AN33" s="112">
        <v>4015.81</v>
      </c>
      <c r="AO33" s="112">
        <v>20100</v>
      </c>
      <c r="AP33" s="112">
        <v>3915.81</v>
      </c>
      <c r="AQ33" s="112">
        <v>166.19</v>
      </c>
      <c r="AR33" s="112">
        <v>4082</v>
      </c>
      <c r="AS33" s="112">
        <v>0</v>
      </c>
      <c r="AT33" s="112">
        <v>0</v>
      </c>
      <c r="AU33" s="112">
        <v>0</v>
      </c>
      <c r="AV33" s="84">
        <v>15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369</v>
      </c>
      <c r="BG33" s="84"/>
      <c r="BH33" s="114" t="s">
        <v>273</v>
      </c>
      <c r="BI33" s="38" t="s">
        <v>110</v>
      </c>
      <c r="BJ33" s="85">
        <v>45819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278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2693</v>
      </c>
      <c r="J34" s="38" t="s">
        <v>332</v>
      </c>
      <c r="K34" s="84">
        <v>2693</v>
      </c>
      <c r="L34" s="84" t="s">
        <v>254</v>
      </c>
      <c r="M34" s="38" t="s">
        <v>255</v>
      </c>
      <c r="N34" s="84">
        <v>2567</v>
      </c>
      <c r="O34" s="84" t="s">
        <v>333</v>
      </c>
      <c r="P34" s="84">
        <v>8905</v>
      </c>
      <c r="Q34" s="38" t="s">
        <v>334</v>
      </c>
      <c r="R34" s="38" t="s">
        <v>321</v>
      </c>
      <c r="S34" s="84" t="s">
        <v>381</v>
      </c>
      <c r="T34" s="84" t="s">
        <v>381</v>
      </c>
      <c r="U34" s="84" t="s">
        <v>289</v>
      </c>
      <c r="V34" s="84" t="s">
        <v>261</v>
      </c>
      <c r="W34" s="84">
        <v>0</v>
      </c>
      <c r="X34" s="38" t="s">
        <v>290</v>
      </c>
      <c r="Y34" s="84">
        <v>356979024</v>
      </c>
      <c r="Z34" s="38" t="s">
        <v>291</v>
      </c>
      <c r="AA34" s="108" t="s">
        <v>413</v>
      </c>
      <c r="AB34" s="84">
        <v>40000</v>
      </c>
      <c r="AC34" s="108" t="s">
        <v>265</v>
      </c>
      <c r="AD34" s="84">
        <v>18</v>
      </c>
      <c r="AE34" s="84" t="s">
        <v>414</v>
      </c>
      <c r="AF34" s="84" t="s">
        <v>267</v>
      </c>
      <c r="AG34" s="108" t="s">
        <v>383</v>
      </c>
      <c r="AH34" s="84" t="s">
        <v>269</v>
      </c>
      <c r="AI34" s="108" t="s">
        <v>415</v>
      </c>
      <c r="AJ34" s="84">
        <v>2690</v>
      </c>
      <c r="AK34" s="84">
        <v>2690</v>
      </c>
      <c r="AL34" s="108" t="s">
        <v>271</v>
      </c>
      <c r="AM34" s="84">
        <v>24702.12</v>
      </c>
      <c r="AN34" s="112">
        <v>7577.88</v>
      </c>
      <c r="AO34" s="112">
        <v>32280</v>
      </c>
      <c r="AP34" s="112">
        <v>15297.88</v>
      </c>
      <c r="AQ34" s="112">
        <v>1155.1199999999999</v>
      </c>
      <c r="AR34" s="112">
        <v>16453</v>
      </c>
      <c r="AS34" s="112">
        <v>0</v>
      </c>
      <c r="AT34" s="112">
        <v>0</v>
      </c>
      <c r="AU34" s="112">
        <v>0</v>
      </c>
      <c r="AV34" s="84">
        <v>12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381</v>
      </c>
      <c r="BG34" s="84"/>
      <c r="BH34" s="114" t="s">
        <v>273</v>
      </c>
      <c r="BI34" s="38" t="s">
        <v>110</v>
      </c>
      <c r="BJ34" s="85">
        <v>45819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278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2693</v>
      </c>
      <c r="J35" s="38" t="s">
        <v>332</v>
      </c>
      <c r="K35" s="84">
        <v>2693</v>
      </c>
      <c r="L35" s="84" t="s">
        <v>254</v>
      </c>
      <c r="M35" s="38" t="s">
        <v>255</v>
      </c>
      <c r="N35" s="84">
        <v>2567</v>
      </c>
      <c r="O35" s="84" t="s">
        <v>333</v>
      </c>
      <c r="P35" s="84">
        <v>8905</v>
      </c>
      <c r="Q35" s="38" t="s">
        <v>334</v>
      </c>
      <c r="R35" s="38" t="s">
        <v>258</v>
      </c>
      <c r="S35" s="84" t="s">
        <v>416</v>
      </c>
      <c r="T35" s="84" t="s">
        <v>416</v>
      </c>
      <c r="U35" s="84" t="s">
        <v>260</v>
      </c>
      <c r="V35" s="84" t="s">
        <v>261</v>
      </c>
      <c r="W35" s="84">
        <v>0</v>
      </c>
      <c r="X35" s="38" t="s">
        <v>290</v>
      </c>
      <c r="Y35" s="84">
        <v>357439339</v>
      </c>
      <c r="Z35" s="38" t="s">
        <v>417</v>
      </c>
      <c r="AA35" s="108" t="s">
        <v>418</v>
      </c>
      <c r="AB35" s="84">
        <v>80000</v>
      </c>
      <c r="AC35" s="108" t="s">
        <v>265</v>
      </c>
      <c r="AD35" s="84">
        <v>24</v>
      </c>
      <c r="AE35" s="84" t="s">
        <v>330</v>
      </c>
      <c r="AF35" s="84" t="s">
        <v>308</v>
      </c>
      <c r="AG35" s="108" t="s">
        <v>391</v>
      </c>
      <c r="AH35" s="84" t="s">
        <v>310</v>
      </c>
      <c r="AI35" s="108" t="s">
        <v>331</v>
      </c>
      <c r="AJ35" s="84">
        <v>4270</v>
      </c>
      <c r="AK35" s="84">
        <v>4270</v>
      </c>
      <c r="AL35" s="108" t="s">
        <v>271</v>
      </c>
      <c r="AM35" s="84">
        <v>31234.39</v>
      </c>
      <c r="AN35" s="112">
        <v>15735.61</v>
      </c>
      <c r="AO35" s="112">
        <v>46970</v>
      </c>
      <c r="AP35" s="112">
        <v>48765.61</v>
      </c>
      <c r="AQ35" s="112">
        <v>7504.39</v>
      </c>
      <c r="AR35" s="112">
        <v>56270</v>
      </c>
      <c r="AS35" s="112">
        <v>0</v>
      </c>
      <c r="AT35" s="112">
        <v>0</v>
      </c>
      <c r="AU35" s="112">
        <v>0</v>
      </c>
      <c r="AV35" s="84">
        <v>11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416</v>
      </c>
      <c r="BG35" s="84"/>
      <c r="BH35" s="114" t="s">
        <v>273</v>
      </c>
      <c r="BI35" s="38" t="s">
        <v>110</v>
      </c>
      <c r="BJ35" s="85">
        <v>45819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278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2693</v>
      </c>
      <c r="J36" s="38" t="s">
        <v>332</v>
      </c>
      <c r="K36" s="84">
        <v>2693</v>
      </c>
      <c r="L36" s="84" t="s">
        <v>254</v>
      </c>
      <c r="M36" s="38" t="s">
        <v>255</v>
      </c>
      <c r="N36" s="84">
        <v>2567</v>
      </c>
      <c r="O36" s="84" t="s">
        <v>333</v>
      </c>
      <c r="P36" s="84">
        <v>482293</v>
      </c>
      <c r="Q36" s="38" t="s">
        <v>340</v>
      </c>
      <c r="R36" s="38" t="s">
        <v>258</v>
      </c>
      <c r="S36" s="84" t="s">
        <v>419</v>
      </c>
      <c r="T36" s="84" t="s">
        <v>419</v>
      </c>
      <c r="U36" s="84" t="s">
        <v>289</v>
      </c>
      <c r="V36" s="84" t="s">
        <v>261</v>
      </c>
      <c r="W36" s="84">
        <v>0</v>
      </c>
      <c r="X36" s="38" t="s">
        <v>290</v>
      </c>
      <c r="Y36" s="84">
        <v>357869130</v>
      </c>
      <c r="Z36" s="38" t="s">
        <v>420</v>
      </c>
      <c r="AA36" s="108" t="s">
        <v>421</v>
      </c>
      <c r="AB36" s="84">
        <v>65000</v>
      </c>
      <c r="AC36" s="108" t="s">
        <v>265</v>
      </c>
      <c r="AD36" s="84">
        <v>24</v>
      </c>
      <c r="AE36" s="84" t="s">
        <v>422</v>
      </c>
      <c r="AF36" s="84" t="s">
        <v>284</v>
      </c>
      <c r="AG36" s="108" t="s">
        <v>423</v>
      </c>
      <c r="AH36" s="84" t="s">
        <v>269</v>
      </c>
      <c r="AI36" s="108" t="s">
        <v>424</v>
      </c>
      <c r="AJ36" s="84">
        <v>3470</v>
      </c>
      <c r="AK36" s="84">
        <v>3470</v>
      </c>
      <c r="AL36" s="108" t="s">
        <v>271</v>
      </c>
      <c r="AM36" s="84">
        <v>22987.27</v>
      </c>
      <c r="AN36" s="112">
        <v>11712.73</v>
      </c>
      <c r="AO36" s="112">
        <v>34700</v>
      </c>
      <c r="AP36" s="112">
        <v>42012.73</v>
      </c>
      <c r="AQ36" s="112">
        <v>6910.27</v>
      </c>
      <c r="AR36" s="112">
        <v>48923</v>
      </c>
      <c r="AS36" s="112">
        <v>0</v>
      </c>
      <c r="AT36" s="112">
        <v>0</v>
      </c>
      <c r="AU36" s="112">
        <v>0</v>
      </c>
      <c r="AV36" s="84">
        <v>10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419</v>
      </c>
      <c r="BG36" s="84"/>
      <c r="BH36" s="114" t="s">
        <v>273</v>
      </c>
      <c r="BI36" s="38" t="s">
        <v>110</v>
      </c>
      <c r="BJ36" s="85">
        <v>45819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278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2080</v>
      </c>
      <c r="J37" s="38" t="s">
        <v>425</v>
      </c>
      <c r="K37" s="84">
        <v>2080</v>
      </c>
      <c r="L37" s="84" t="s">
        <v>426</v>
      </c>
      <c r="M37" s="38" t="s">
        <v>427</v>
      </c>
      <c r="N37" s="84">
        <v>2662</v>
      </c>
      <c r="O37" s="84" t="s">
        <v>428</v>
      </c>
      <c r="P37" s="84">
        <v>3164</v>
      </c>
      <c r="Q37" s="38" t="s">
        <v>429</v>
      </c>
      <c r="R37" s="38" t="s">
        <v>258</v>
      </c>
      <c r="S37" s="84" t="s">
        <v>430</v>
      </c>
      <c r="T37" s="84" t="s">
        <v>430</v>
      </c>
      <c r="U37" s="84" t="s">
        <v>260</v>
      </c>
      <c r="V37" s="84" t="s">
        <v>261</v>
      </c>
      <c r="W37" s="84">
        <v>541</v>
      </c>
      <c r="X37" s="38" t="s">
        <v>290</v>
      </c>
      <c r="Y37" s="84">
        <v>354075601</v>
      </c>
      <c r="Z37" s="38" t="s">
        <v>378</v>
      </c>
      <c r="AA37" s="108" t="s">
        <v>343</v>
      </c>
      <c r="AB37" s="84">
        <v>42000</v>
      </c>
      <c r="AC37" s="108" t="s">
        <v>431</v>
      </c>
      <c r="AD37" s="84">
        <v>24</v>
      </c>
      <c r="AE37" s="84" t="s">
        <v>266</v>
      </c>
      <c r="AF37" s="84" t="s">
        <v>267</v>
      </c>
      <c r="AG37" s="108" t="s">
        <v>432</v>
      </c>
      <c r="AH37" s="84" t="s">
        <v>269</v>
      </c>
      <c r="AI37" s="108" t="s">
        <v>433</v>
      </c>
      <c r="AJ37" s="84">
        <v>2240</v>
      </c>
      <c r="AK37" s="84">
        <v>2240</v>
      </c>
      <c r="AL37" s="108" t="s">
        <v>434</v>
      </c>
      <c r="AM37" s="84">
        <v>27727.56</v>
      </c>
      <c r="AN37" s="112">
        <v>10352.44</v>
      </c>
      <c r="AO37" s="112">
        <v>38080</v>
      </c>
      <c r="AP37" s="112">
        <v>14272.44</v>
      </c>
      <c r="AQ37" s="112">
        <v>1211.56</v>
      </c>
      <c r="AR37" s="112">
        <v>15484</v>
      </c>
      <c r="AS37" s="112">
        <v>1936.96</v>
      </c>
      <c r="AT37" s="112">
        <v>303.04000000000002</v>
      </c>
      <c r="AU37" s="112">
        <v>2240</v>
      </c>
      <c r="AV37" s="84">
        <v>18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430</v>
      </c>
      <c r="BG37" s="84"/>
      <c r="BH37" s="114" t="s">
        <v>273</v>
      </c>
      <c r="BI37" s="38" t="s">
        <v>110</v>
      </c>
      <c r="BJ37" s="85">
        <v>45819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278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2080</v>
      </c>
      <c r="J38" s="38" t="s">
        <v>425</v>
      </c>
      <c r="K38" s="84">
        <v>2080</v>
      </c>
      <c r="L38" s="84" t="s">
        <v>426</v>
      </c>
      <c r="M38" s="38" t="s">
        <v>427</v>
      </c>
      <c r="N38" s="84">
        <v>2662</v>
      </c>
      <c r="O38" s="84" t="s">
        <v>428</v>
      </c>
      <c r="P38" s="84">
        <v>3164</v>
      </c>
      <c r="Q38" s="38" t="s">
        <v>429</v>
      </c>
      <c r="R38" s="38" t="s">
        <v>258</v>
      </c>
      <c r="S38" s="84" t="s">
        <v>435</v>
      </c>
      <c r="T38" s="84" t="s">
        <v>435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351793230</v>
      </c>
      <c r="Z38" s="38" t="s">
        <v>436</v>
      </c>
      <c r="AA38" s="108" t="s">
        <v>379</v>
      </c>
      <c r="AB38" s="84">
        <v>42000</v>
      </c>
      <c r="AC38" s="108" t="s">
        <v>431</v>
      </c>
      <c r="AD38" s="84">
        <v>24</v>
      </c>
      <c r="AE38" s="84" t="s">
        <v>266</v>
      </c>
      <c r="AF38" s="84" t="s">
        <v>267</v>
      </c>
      <c r="AG38" s="108" t="s">
        <v>437</v>
      </c>
      <c r="AH38" s="84" t="s">
        <v>269</v>
      </c>
      <c r="AI38" s="108" t="s">
        <v>438</v>
      </c>
      <c r="AJ38" s="84">
        <v>2240</v>
      </c>
      <c r="AK38" s="84">
        <v>2240</v>
      </c>
      <c r="AL38" s="108" t="s">
        <v>439</v>
      </c>
      <c r="AM38" s="84">
        <v>39014.449999999997</v>
      </c>
      <c r="AN38" s="112">
        <v>12505.55</v>
      </c>
      <c r="AO38" s="112">
        <v>51520</v>
      </c>
      <c r="AP38" s="112">
        <v>2985.55</v>
      </c>
      <c r="AQ38" s="112">
        <v>61.45</v>
      </c>
      <c r="AR38" s="112">
        <v>3047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435</v>
      </c>
      <c r="BG38" s="84"/>
      <c r="BH38" s="114" t="s">
        <v>273</v>
      </c>
      <c r="BI38" s="38" t="s">
        <v>110</v>
      </c>
      <c r="BJ38" s="85">
        <v>45819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278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2080</v>
      </c>
      <c r="J39" s="38" t="s">
        <v>425</v>
      </c>
      <c r="K39" s="84">
        <v>2080</v>
      </c>
      <c r="L39" s="84" t="s">
        <v>426</v>
      </c>
      <c r="M39" s="38" t="s">
        <v>427</v>
      </c>
      <c r="N39" s="84">
        <v>2662</v>
      </c>
      <c r="O39" s="84" t="s">
        <v>428</v>
      </c>
      <c r="P39" s="84">
        <v>3164</v>
      </c>
      <c r="Q39" s="38" t="s">
        <v>429</v>
      </c>
      <c r="R39" s="38" t="s">
        <v>258</v>
      </c>
      <c r="S39" s="84" t="s">
        <v>440</v>
      </c>
      <c r="T39" s="84" t="s">
        <v>440</v>
      </c>
      <c r="U39" s="84" t="s">
        <v>260</v>
      </c>
      <c r="V39" s="84" t="s">
        <v>261</v>
      </c>
      <c r="W39" s="84">
        <v>541</v>
      </c>
      <c r="X39" s="38" t="s">
        <v>262</v>
      </c>
      <c r="Y39" s="84">
        <v>351897766</v>
      </c>
      <c r="Z39" s="38" t="s">
        <v>441</v>
      </c>
      <c r="AA39" s="108" t="s">
        <v>442</v>
      </c>
      <c r="AB39" s="84">
        <v>73000</v>
      </c>
      <c r="AC39" s="108" t="s">
        <v>431</v>
      </c>
      <c r="AD39" s="84">
        <v>24</v>
      </c>
      <c r="AE39" s="84" t="s">
        <v>372</v>
      </c>
      <c r="AF39" s="84" t="s">
        <v>399</v>
      </c>
      <c r="AG39" s="108" t="s">
        <v>443</v>
      </c>
      <c r="AH39" s="84" t="s">
        <v>374</v>
      </c>
      <c r="AI39" s="108" t="s">
        <v>438</v>
      </c>
      <c r="AJ39" s="84">
        <v>3900</v>
      </c>
      <c r="AK39" s="84">
        <v>3900</v>
      </c>
      <c r="AL39" s="108" t="s">
        <v>439</v>
      </c>
      <c r="AM39" s="84">
        <v>68241.289999999994</v>
      </c>
      <c r="AN39" s="112">
        <v>21458.71</v>
      </c>
      <c r="AO39" s="112">
        <v>89700</v>
      </c>
      <c r="AP39" s="112">
        <v>4758.71</v>
      </c>
      <c r="AQ39" s="112">
        <v>98.29</v>
      </c>
      <c r="AR39" s="112">
        <v>4857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440</v>
      </c>
      <c r="BG39" s="84"/>
      <c r="BH39" s="114" t="s">
        <v>273</v>
      </c>
      <c r="BI39" s="38" t="s">
        <v>110</v>
      </c>
      <c r="BJ39" s="85">
        <v>45819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278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2080</v>
      </c>
      <c r="J40" s="38" t="s">
        <v>425</v>
      </c>
      <c r="K40" s="84">
        <v>2080</v>
      </c>
      <c r="L40" s="84" t="s">
        <v>426</v>
      </c>
      <c r="M40" s="38" t="s">
        <v>427</v>
      </c>
      <c r="N40" s="84">
        <v>2662</v>
      </c>
      <c r="O40" s="84" t="s">
        <v>428</v>
      </c>
      <c r="P40" s="84">
        <v>3164</v>
      </c>
      <c r="Q40" s="38" t="s">
        <v>429</v>
      </c>
      <c r="R40" s="38" t="s">
        <v>258</v>
      </c>
      <c r="S40" s="84" t="s">
        <v>444</v>
      </c>
      <c r="T40" s="84" t="s">
        <v>444</v>
      </c>
      <c r="U40" s="84" t="s">
        <v>260</v>
      </c>
      <c r="V40" s="84" t="s">
        <v>261</v>
      </c>
      <c r="W40" s="84">
        <v>541</v>
      </c>
      <c r="X40" s="38" t="s">
        <v>290</v>
      </c>
      <c r="Y40" s="84">
        <v>352669675</v>
      </c>
      <c r="Z40" s="38" t="s">
        <v>445</v>
      </c>
      <c r="AA40" s="108" t="s">
        <v>446</v>
      </c>
      <c r="AB40" s="84">
        <v>42000</v>
      </c>
      <c r="AC40" s="108" t="s">
        <v>431</v>
      </c>
      <c r="AD40" s="84">
        <v>24</v>
      </c>
      <c r="AE40" s="84" t="s">
        <v>266</v>
      </c>
      <c r="AF40" s="84" t="s">
        <v>267</v>
      </c>
      <c r="AG40" s="108" t="s">
        <v>447</v>
      </c>
      <c r="AH40" s="84" t="s">
        <v>269</v>
      </c>
      <c r="AI40" s="108" t="s">
        <v>448</v>
      </c>
      <c r="AJ40" s="84">
        <v>2240</v>
      </c>
      <c r="AK40" s="84">
        <v>2240</v>
      </c>
      <c r="AL40" s="108" t="s">
        <v>439</v>
      </c>
      <c r="AM40" s="84">
        <v>35187.339999999997</v>
      </c>
      <c r="AN40" s="112">
        <v>11852.66</v>
      </c>
      <c r="AO40" s="112">
        <v>47040</v>
      </c>
      <c r="AP40" s="112">
        <v>6812.66</v>
      </c>
      <c r="AQ40" s="112">
        <v>295.33999999999997</v>
      </c>
      <c r="AR40" s="112">
        <v>7108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444</v>
      </c>
      <c r="BG40" s="84"/>
      <c r="BH40" s="114" t="s">
        <v>273</v>
      </c>
      <c r="BI40" s="38" t="s">
        <v>110</v>
      </c>
      <c r="BJ40" s="85">
        <v>45819</v>
      </c>
      <c r="BK40" s="84"/>
      <c r="BL40" s="38" t="s">
        <v>115</v>
      </c>
      <c r="BM40" s="115"/>
      <c r="BN40" s="116" t="s">
        <v>201</v>
      </c>
      <c r="BO40" s="84" t="s">
        <v>247</v>
      </c>
      <c r="BP40" s="84"/>
      <c r="BQ40" s="117"/>
      <c r="BR40" s="118" t="s">
        <v>274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2080</v>
      </c>
      <c r="J41" s="38" t="s">
        <v>425</v>
      </c>
      <c r="K41" s="84">
        <v>2080</v>
      </c>
      <c r="L41" s="84" t="s">
        <v>426</v>
      </c>
      <c r="M41" s="38" t="s">
        <v>427</v>
      </c>
      <c r="N41" s="84">
        <v>2662</v>
      </c>
      <c r="O41" s="84" t="s">
        <v>428</v>
      </c>
      <c r="P41" s="84">
        <v>3164</v>
      </c>
      <c r="Q41" s="38" t="s">
        <v>429</v>
      </c>
      <c r="R41" s="38" t="s">
        <v>258</v>
      </c>
      <c r="S41" s="84" t="s">
        <v>449</v>
      </c>
      <c r="T41" s="84" t="s">
        <v>449</v>
      </c>
      <c r="U41" s="84" t="s">
        <v>260</v>
      </c>
      <c r="V41" s="84" t="s">
        <v>261</v>
      </c>
      <c r="W41" s="84">
        <v>541</v>
      </c>
      <c r="X41" s="38" t="s">
        <v>290</v>
      </c>
      <c r="Y41" s="84">
        <v>353023939</v>
      </c>
      <c r="Z41" s="38" t="s">
        <v>450</v>
      </c>
      <c r="AA41" s="108" t="s">
        <v>451</v>
      </c>
      <c r="AB41" s="84">
        <v>76000</v>
      </c>
      <c r="AC41" s="108" t="s">
        <v>431</v>
      </c>
      <c r="AD41" s="84">
        <v>24</v>
      </c>
      <c r="AE41" s="84" t="s">
        <v>307</v>
      </c>
      <c r="AF41" s="84" t="s">
        <v>308</v>
      </c>
      <c r="AG41" s="108" t="s">
        <v>443</v>
      </c>
      <c r="AH41" s="84" t="s">
        <v>310</v>
      </c>
      <c r="AI41" s="108" t="s">
        <v>452</v>
      </c>
      <c r="AJ41" s="84">
        <v>4060</v>
      </c>
      <c r="AK41" s="84">
        <v>4060</v>
      </c>
      <c r="AL41" s="108" t="s">
        <v>439</v>
      </c>
      <c r="AM41" s="84">
        <v>59388.71</v>
      </c>
      <c r="AN41" s="112">
        <v>21811.29</v>
      </c>
      <c r="AO41" s="112">
        <v>81200</v>
      </c>
      <c r="AP41" s="112">
        <v>16611.29</v>
      </c>
      <c r="AQ41" s="112">
        <v>916.1</v>
      </c>
      <c r="AR41" s="112">
        <v>17527.39</v>
      </c>
      <c r="AS41" s="112">
        <v>0</v>
      </c>
      <c r="AT41" s="112">
        <v>0</v>
      </c>
      <c r="AU41" s="112">
        <v>0</v>
      </c>
      <c r="AV41" s="84">
        <v>20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449</v>
      </c>
      <c r="BG41" s="84"/>
      <c r="BH41" s="114" t="s">
        <v>273</v>
      </c>
      <c r="BI41" s="38" t="s">
        <v>110</v>
      </c>
      <c r="BJ41" s="85">
        <v>45819</v>
      </c>
      <c r="BK41" s="84"/>
      <c r="BL41" s="38" t="s">
        <v>115</v>
      </c>
      <c r="BM41" s="115"/>
      <c r="BN41" s="116" t="s">
        <v>201</v>
      </c>
      <c r="BO41" s="84" t="s">
        <v>247</v>
      </c>
      <c r="BP41" s="84"/>
      <c r="BQ41" s="117"/>
      <c r="BR41" s="118" t="s">
        <v>274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2080</v>
      </c>
      <c r="J42" s="38" t="s">
        <v>425</v>
      </c>
      <c r="K42" s="84">
        <v>2080</v>
      </c>
      <c r="L42" s="84" t="s">
        <v>426</v>
      </c>
      <c r="M42" s="38" t="s">
        <v>427</v>
      </c>
      <c r="N42" s="84">
        <v>2662</v>
      </c>
      <c r="O42" s="84" t="s">
        <v>428</v>
      </c>
      <c r="P42" s="84">
        <v>3164</v>
      </c>
      <c r="Q42" s="38" t="s">
        <v>429</v>
      </c>
      <c r="R42" s="38" t="s">
        <v>258</v>
      </c>
      <c r="S42" s="84" t="s">
        <v>453</v>
      </c>
      <c r="T42" s="84" t="s">
        <v>453</v>
      </c>
      <c r="U42" s="84" t="s">
        <v>260</v>
      </c>
      <c r="V42" s="84" t="s">
        <v>261</v>
      </c>
      <c r="W42" s="84">
        <v>541</v>
      </c>
      <c r="X42" s="38" t="s">
        <v>290</v>
      </c>
      <c r="Y42" s="84">
        <v>353560000</v>
      </c>
      <c r="Z42" s="38" t="s">
        <v>454</v>
      </c>
      <c r="AA42" s="108" t="s">
        <v>306</v>
      </c>
      <c r="AB42" s="84">
        <v>42000</v>
      </c>
      <c r="AC42" s="108" t="s">
        <v>431</v>
      </c>
      <c r="AD42" s="84">
        <v>24</v>
      </c>
      <c r="AE42" s="84" t="s">
        <v>266</v>
      </c>
      <c r="AF42" s="84" t="s">
        <v>267</v>
      </c>
      <c r="AG42" s="108" t="s">
        <v>455</v>
      </c>
      <c r="AH42" s="84" t="s">
        <v>269</v>
      </c>
      <c r="AI42" s="108" t="s">
        <v>456</v>
      </c>
      <c r="AJ42" s="84">
        <v>2240</v>
      </c>
      <c r="AK42" s="84">
        <v>2240</v>
      </c>
      <c r="AL42" s="108" t="s">
        <v>439</v>
      </c>
      <c r="AM42" s="84">
        <v>31541.07</v>
      </c>
      <c r="AN42" s="112">
        <v>11018.93</v>
      </c>
      <c r="AO42" s="112">
        <v>42560</v>
      </c>
      <c r="AP42" s="112">
        <v>10458.93</v>
      </c>
      <c r="AQ42" s="112">
        <v>662.07</v>
      </c>
      <c r="AR42" s="112">
        <v>11121</v>
      </c>
      <c r="AS42" s="112">
        <v>0</v>
      </c>
      <c r="AT42" s="112">
        <v>0</v>
      </c>
      <c r="AU42" s="112">
        <v>0</v>
      </c>
      <c r="AV42" s="84">
        <v>19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453</v>
      </c>
      <c r="BG42" s="84"/>
      <c r="BH42" s="114" t="s">
        <v>273</v>
      </c>
      <c r="BI42" s="38" t="s">
        <v>110</v>
      </c>
      <c r="BJ42" s="85">
        <v>45819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278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2080</v>
      </c>
      <c r="J43" s="38" t="s">
        <v>425</v>
      </c>
      <c r="K43" s="84">
        <v>2080</v>
      </c>
      <c r="L43" s="84" t="s">
        <v>426</v>
      </c>
      <c r="M43" s="38" t="s">
        <v>427</v>
      </c>
      <c r="N43" s="84">
        <v>2662</v>
      </c>
      <c r="O43" s="84" t="s">
        <v>428</v>
      </c>
      <c r="P43" s="84">
        <v>3164</v>
      </c>
      <c r="Q43" s="38" t="s">
        <v>429</v>
      </c>
      <c r="R43" s="38" t="s">
        <v>258</v>
      </c>
      <c r="S43" s="84" t="s">
        <v>457</v>
      </c>
      <c r="T43" s="84" t="s">
        <v>457</v>
      </c>
      <c r="U43" s="84" t="s">
        <v>260</v>
      </c>
      <c r="V43" s="84" t="s">
        <v>261</v>
      </c>
      <c r="W43" s="84">
        <v>541</v>
      </c>
      <c r="X43" s="38" t="s">
        <v>290</v>
      </c>
      <c r="Y43" s="84">
        <v>354075567</v>
      </c>
      <c r="Z43" s="38" t="s">
        <v>458</v>
      </c>
      <c r="AA43" s="108" t="s">
        <v>343</v>
      </c>
      <c r="AB43" s="84">
        <v>73000</v>
      </c>
      <c r="AC43" s="108" t="s">
        <v>431</v>
      </c>
      <c r="AD43" s="84">
        <v>24</v>
      </c>
      <c r="AE43" s="84" t="s">
        <v>307</v>
      </c>
      <c r="AF43" s="84" t="s">
        <v>308</v>
      </c>
      <c r="AG43" s="108" t="s">
        <v>459</v>
      </c>
      <c r="AH43" s="84" t="s">
        <v>310</v>
      </c>
      <c r="AI43" s="108" t="s">
        <v>433</v>
      </c>
      <c r="AJ43" s="84">
        <v>3900</v>
      </c>
      <c r="AK43" s="84">
        <v>3900</v>
      </c>
      <c r="AL43" s="108" t="s">
        <v>439</v>
      </c>
      <c r="AM43" s="84">
        <v>51703.56</v>
      </c>
      <c r="AN43" s="112">
        <v>18496.439999999999</v>
      </c>
      <c r="AO43" s="112">
        <v>70200</v>
      </c>
      <c r="AP43" s="112">
        <v>21296.44</v>
      </c>
      <c r="AQ43" s="112">
        <v>1557.56</v>
      </c>
      <c r="AR43" s="112">
        <v>22854</v>
      </c>
      <c r="AS43" s="112">
        <v>0</v>
      </c>
      <c r="AT43" s="112">
        <v>0</v>
      </c>
      <c r="AU43" s="112">
        <v>0</v>
      </c>
      <c r="AV43" s="84">
        <v>18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457</v>
      </c>
      <c r="BG43" s="84"/>
      <c r="BH43" s="114" t="s">
        <v>273</v>
      </c>
      <c r="BI43" s="38" t="s">
        <v>110</v>
      </c>
      <c r="BJ43" s="85">
        <v>45819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278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2080</v>
      </c>
      <c r="J44" s="38" t="s">
        <v>425</v>
      </c>
      <c r="K44" s="84">
        <v>2080</v>
      </c>
      <c r="L44" s="84" t="s">
        <v>426</v>
      </c>
      <c r="M44" s="38" t="s">
        <v>427</v>
      </c>
      <c r="N44" s="84">
        <v>2662</v>
      </c>
      <c r="O44" s="84" t="s">
        <v>428</v>
      </c>
      <c r="P44" s="84">
        <v>3164</v>
      </c>
      <c r="Q44" s="38" t="s">
        <v>429</v>
      </c>
      <c r="R44" s="38" t="s">
        <v>258</v>
      </c>
      <c r="S44" s="84" t="s">
        <v>460</v>
      </c>
      <c r="T44" s="84" t="s">
        <v>460</v>
      </c>
      <c r="U44" s="84" t="s">
        <v>260</v>
      </c>
      <c r="V44" s="84" t="s">
        <v>261</v>
      </c>
      <c r="W44" s="84">
        <v>541</v>
      </c>
      <c r="X44" s="38" t="s">
        <v>290</v>
      </c>
      <c r="Y44" s="84">
        <v>354077232</v>
      </c>
      <c r="Z44" s="38" t="s">
        <v>461</v>
      </c>
      <c r="AA44" s="108" t="s">
        <v>343</v>
      </c>
      <c r="AB44" s="84">
        <v>73000</v>
      </c>
      <c r="AC44" s="108" t="s">
        <v>431</v>
      </c>
      <c r="AD44" s="84">
        <v>24</v>
      </c>
      <c r="AE44" s="84" t="s">
        <v>372</v>
      </c>
      <c r="AF44" s="84" t="s">
        <v>267</v>
      </c>
      <c r="AG44" s="108" t="s">
        <v>459</v>
      </c>
      <c r="AH44" s="84" t="s">
        <v>269</v>
      </c>
      <c r="AI44" s="108" t="s">
        <v>433</v>
      </c>
      <c r="AJ44" s="84">
        <v>3900</v>
      </c>
      <c r="AK44" s="84">
        <v>3900</v>
      </c>
      <c r="AL44" s="108" t="s">
        <v>439</v>
      </c>
      <c r="AM44" s="84">
        <v>51703.56</v>
      </c>
      <c r="AN44" s="112">
        <v>18496.439999999999</v>
      </c>
      <c r="AO44" s="112">
        <v>70200</v>
      </c>
      <c r="AP44" s="112">
        <v>21296.44</v>
      </c>
      <c r="AQ44" s="112">
        <v>1557.56</v>
      </c>
      <c r="AR44" s="112">
        <v>22854</v>
      </c>
      <c r="AS44" s="112">
        <v>0</v>
      </c>
      <c r="AT44" s="112">
        <v>0</v>
      </c>
      <c r="AU44" s="112">
        <v>0</v>
      </c>
      <c r="AV44" s="84">
        <v>18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460</v>
      </c>
      <c r="BG44" s="84"/>
      <c r="BH44" s="114" t="s">
        <v>273</v>
      </c>
      <c r="BI44" s="38" t="s">
        <v>110</v>
      </c>
      <c r="BJ44" s="85">
        <v>45819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278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2080</v>
      </c>
      <c r="J45" s="38" t="s">
        <v>425</v>
      </c>
      <c r="K45" s="84">
        <v>2080</v>
      </c>
      <c r="L45" s="84" t="s">
        <v>426</v>
      </c>
      <c r="M45" s="38" t="s">
        <v>427</v>
      </c>
      <c r="N45" s="84">
        <v>2662</v>
      </c>
      <c r="O45" s="84" t="s">
        <v>428</v>
      </c>
      <c r="P45" s="84">
        <v>3115</v>
      </c>
      <c r="Q45" s="38" t="s">
        <v>462</v>
      </c>
      <c r="R45" s="38" t="s">
        <v>258</v>
      </c>
      <c r="S45" s="84" t="s">
        <v>463</v>
      </c>
      <c r="T45" s="84" t="s">
        <v>463</v>
      </c>
      <c r="U45" s="84" t="s">
        <v>280</v>
      </c>
      <c r="V45" s="84" t="s">
        <v>261</v>
      </c>
      <c r="W45" s="84">
        <v>0</v>
      </c>
      <c r="X45" s="38" t="s">
        <v>290</v>
      </c>
      <c r="Y45" s="84">
        <v>354337962</v>
      </c>
      <c r="Z45" s="38" t="s">
        <v>464</v>
      </c>
      <c r="AA45" s="108" t="s">
        <v>465</v>
      </c>
      <c r="AB45" s="84">
        <v>52000</v>
      </c>
      <c r="AC45" s="108" t="s">
        <v>431</v>
      </c>
      <c r="AD45" s="84">
        <v>24</v>
      </c>
      <c r="AE45" s="84" t="s">
        <v>283</v>
      </c>
      <c r="AF45" s="84" t="s">
        <v>284</v>
      </c>
      <c r="AG45" s="108" t="s">
        <v>466</v>
      </c>
      <c r="AH45" s="84" t="s">
        <v>269</v>
      </c>
      <c r="AI45" s="108" t="s">
        <v>467</v>
      </c>
      <c r="AJ45" s="84">
        <v>2780</v>
      </c>
      <c r="AK45" s="84">
        <v>2780</v>
      </c>
      <c r="AL45" s="108" t="s">
        <v>439</v>
      </c>
      <c r="AM45" s="84">
        <v>33693.449999999997</v>
      </c>
      <c r="AN45" s="112">
        <v>13566.55</v>
      </c>
      <c r="AO45" s="112">
        <v>47260</v>
      </c>
      <c r="AP45" s="112">
        <v>18306.55</v>
      </c>
      <c r="AQ45" s="112">
        <v>1590.45</v>
      </c>
      <c r="AR45" s="112">
        <v>19897</v>
      </c>
      <c r="AS45" s="112">
        <v>0</v>
      </c>
      <c r="AT45" s="112">
        <v>0</v>
      </c>
      <c r="AU45" s="112">
        <v>0</v>
      </c>
      <c r="AV45" s="84">
        <v>17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463</v>
      </c>
      <c r="BG45" s="84"/>
      <c r="BH45" s="114" t="s">
        <v>273</v>
      </c>
      <c r="BI45" s="38" t="s">
        <v>110</v>
      </c>
      <c r="BJ45" s="85">
        <v>45819</v>
      </c>
      <c r="BK45" s="84"/>
      <c r="BL45" s="38" t="s">
        <v>115</v>
      </c>
      <c r="BM45" s="115"/>
      <c r="BN45" s="116" t="s">
        <v>201</v>
      </c>
      <c r="BO45" s="84" t="s">
        <v>247</v>
      </c>
      <c r="BP45" s="84"/>
      <c r="BQ45" s="117"/>
      <c r="BR45" s="118" t="s">
        <v>274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2080</v>
      </c>
      <c r="J46" s="38" t="s">
        <v>425</v>
      </c>
      <c r="K46" s="84">
        <v>2080</v>
      </c>
      <c r="L46" s="84" t="s">
        <v>426</v>
      </c>
      <c r="M46" s="38" t="s">
        <v>427</v>
      </c>
      <c r="N46" s="84">
        <v>2662</v>
      </c>
      <c r="O46" s="84" t="s">
        <v>428</v>
      </c>
      <c r="P46" s="84">
        <v>3474</v>
      </c>
      <c r="Q46" s="38" t="s">
        <v>468</v>
      </c>
      <c r="R46" s="38" t="s">
        <v>258</v>
      </c>
      <c r="S46" s="84" t="s">
        <v>469</v>
      </c>
      <c r="T46" s="84" t="s">
        <v>469</v>
      </c>
      <c r="U46" s="84" t="s">
        <v>470</v>
      </c>
      <c r="V46" s="84" t="s">
        <v>261</v>
      </c>
      <c r="W46" s="84">
        <v>0</v>
      </c>
      <c r="X46" s="38" t="s">
        <v>290</v>
      </c>
      <c r="Y46" s="84">
        <v>354343799</v>
      </c>
      <c r="Z46" s="38" t="s">
        <v>471</v>
      </c>
      <c r="AA46" s="108" t="s">
        <v>465</v>
      </c>
      <c r="AB46" s="84">
        <v>52000</v>
      </c>
      <c r="AC46" s="108" t="s">
        <v>431</v>
      </c>
      <c r="AD46" s="84">
        <v>24</v>
      </c>
      <c r="AE46" s="84" t="s">
        <v>357</v>
      </c>
      <c r="AF46" s="84" t="s">
        <v>267</v>
      </c>
      <c r="AG46" s="108" t="s">
        <v>472</v>
      </c>
      <c r="AH46" s="84" t="s">
        <v>269</v>
      </c>
      <c r="AI46" s="108" t="s">
        <v>467</v>
      </c>
      <c r="AJ46" s="84">
        <v>2780</v>
      </c>
      <c r="AK46" s="84">
        <v>2780</v>
      </c>
      <c r="AL46" s="108" t="s">
        <v>473</v>
      </c>
      <c r="AM46" s="84">
        <v>33693.449999999997</v>
      </c>
      <c r="AN46" s="112">
        <v>13566.55</v>
      </c>
      <c r="AO46" s="112">
        <v>47260</v>
      </c>
      <c r="AP46" s="112">
        <v>18306.55</v>
      </c>
      <c r="AQ46" s="112">
        <v>1590.45</v>
      </c>
      <c r="AR46" s="112">
        <v>19897</v>
      </c>
      <c r="AS46" s="112">
        <v>0</v>
      </c>
      <c r="AT46" s="112">
        <v>0</v>
      </c>
      <c r="AU46" s="112">
        <v>0</v>
      </c>
      <c r="AV46" s="84">
        <v>17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469</v>
      </c>
      <c r="BG46" s="84"/>
      <c r="BH46" s="114" t="s">
        <v>273</v>
      </c>
      <c r="BI46" s="38" t="s">
        <v>110</v>
      </c>
      <c r="BJ46" s="85">
        <v>45819</v>
      </c>
      <c r="BK46" s="84"/>
      <c r="BL46" s="38" t="s">
        <v>115</v>
      </c>
      <c r="BM46" s="115"/>
      <c r="BN46" s="116" t="s">
        <v>201</v>
      </c>
      <c r="BO46" s="84" t="s">
        <v>247</v>
      </c>
      <c r="BP46" s="84"/>
      <c r="BQ46" s="117"/>
      <c r="BR46" s="118" t="s">
        <v>274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2080</v>
      </c>
      <c r="J47" s="38" t="s">
        <v>425</v>
      </c>
      <c r="K47" s="84">
        <v>2080</v>
      </c>
      <c r="L47" s="84" t="s">
        <v>426</v>
      </c>
      <c r="M47" s="38" t="s">
        <v>427</v>
      </c>
      <c r="N47" s="84">
        <v>2662</v>
      </c>
      <c r="O47" s="84" t="s">
        <v>428</v>
      </c>
      <c r="P47" s="84">
        <v>3474</v>
      </c>
      <c r="Q47" s="38" t="s">
        <v>468</v>
      </c>
      <c r="R47" s="38" t="s">
        <v>258</v>
      </c>
      <c r="S47" s="84" t="s">
        <v>474</v>
      </c>
      <c r="T47" s="84" t="s">
        <v>474</v>
      </c>
      <c r="U47" s="84" t="s">
        <v>260</v>
      </c>
      <c r="V47" s="84" t="s">
        <v>261</v>
      </c>
      <c r="W47" s="84">
        <v>0</v>
      </c>
      <c r="X47" s="38" t="s">
        <v>290</v>
      </c>
      <c r="Y47" s="84">
        <v>355812483</v>
      </c>
      <c r="Z47" s="38" t="s">
        <v>475</v>
      </c>
      <c r="AA47" s="108" t="s">
        <v>476</v>
      </c>
      <c r="AB47" s="84">
        <v>42000</v>
      </c>
      <c r="AC47" s="108" t="s">
        <v>431</v>
      </c>
      <c r="AD47" s="84">
        <v>24</v>
      </c>
      <c r="AE47" s="84" t="s">
        <v>266</v>
      </c>
      <c r="AF47" s="84" t="s">
        <v>267</v>
      </c>
      <c r="AG47" s="108" t="s">
        <v>477</v>
      </c>
      <c r="AH47" s="84" t="s">
        <v>269</v>
      </c>
      <c r="AI47" s="108" t="s">
        <v>478</v>
      </c>
      <c r="AJ47" s="84">
        <v>2240</v>
      </c>
      <c r="AK47" s="84">
        <v>2240</v>
      </c>
      <c r="AL47" s="108" t="s">
        <v>439</v>
      </c>
      <c r="AM47" s="84">
        <v>23945.21</v>
      </c>
      <c r="AN47" s="112">
        <v>9654.7900000000009</v>
      </c>
      <c r="AO47" s="112">
        <v>33600</v>
      </c>
      <c r="AP47" s="112">
        <v>18054.79</v>
      </c>
      <c r="AQ47" s="112">
        <v>1924.21</v>
      </c>
      <c r="AR47" s="112">
        <v>19979</v>
      </c>
      <c r="AS47" s="112">
        <v>0</v>
      </c>
      <c r="AT47" s="112">
        <v>0</v>
      </c>
      <c r="AU47" s="112">
        <v>0</v>
      </c>
      <c r="AV47" s="84">
        <v>15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474</v>
      </c>
      <c r="BG47" s="84"/>
      <c r="BH47" s="114" t="s">
        <v>273</v>
      </c>
      <c r="BI47" s="38" t="s">
        <v>110</v>
      </c>
      <c r="BJ47" s="85">
        <v>45819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278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2080</v>
      </c>
      <c r="J48" s="38" t="s">
        <v>425</v>
      </c>
      <c r="K48" s="84">
        <v>2080</v>
      </c>
      <c r="L48" s="84" t="s">
        <v>426</v>
      </c>
      <c r="M48" s="38" t="s">
        <v>427</v>
      </c>
      <c r="N48" s="84">
        <v>2662</v>
      </c>
      <c r="O48" s="84" t="s">
        <v>428</v>
      </c>
      <c r="P48" s="84">
        <v>3474</v>
      </c>
      <c r="Q48" s="38" t="s">
        <v>468</v>
      </c>
      <c r="R48" s="38" t="s">
        <v>258</v>
      </c>
      <c r="S48" s="84" t="s">
        <v>479</v>
      </c>
      <c r="T48" s="84" t="s">
        <v>479</v>
      </c>
      <c r="U48" s="84" t="s">
        <v>260</v>
      </c>
      <c r="V48" s="84" t="s">
        <v>261</v>
      </c>
      <c r="W48" s="84">
        <v>0</v>
      </c>
      <c r="X48" s="38" t="s">
        <v>290</v>
      </c>
      <c r="Y48" s="84">
        <v>355812658</v>
      </c>
      <c r="Z48" s="38" t="s">
        <v>393</v>
      </c>
      <c r="AA48" s="108" t="s">
        <v>476</v>
      </c>
      <c r="AB48" s="84">
        <v>42000</v>
      </c>
      <c r="AC48" s="108" t="s">
        <v>431</v>
      </c>
      <c r="AD48" s="84">
        <v>24</v>
      </c>
      <c r="AE48" s="84" t="s">
        <v>266</v>
      </c>
      <c r="AF48" s="84" t="s">
        <v>267</v>
      </c>
      <c r="AG48" s="108" t="s">
        <v>477</v>
      </c>
      <c r="AH48" s="84" t="s">
        <v>269</v>
      </c>
      <c r="AI48" s="108" t="s">
        <v>478</v>
      </c>
      <c r="AJ48" s="84">
        <v>2240</v>
      </c>
      <c r="AK48" s="84">
        <v>2240</v>
      </c>
      <c r="AL48" s="108" t="s">
        <v>326</v>
      </c>
      <c r="AM48" s="84">
        <v>23945.21</v>
      </c>
      <c r="AN48" s="112">
        <v>9654.7900000000009</v>
      </c>
      <c r="AO48" s="112">
        <v>33600</v>
      </c>
      <c r="AP48" s="112">
        <v>18054.79</v>
      </c>
      <c r="AQ48" s="112">
        <v>1924.21</v>
      </c>
      <c r="AR48" s="112">
        <v>19979</v>
      </c>
      <c r="AS48" s="112">
        <v>0</v>
      </c>
      <c r="AT48" s="112">
        <v>0</v>
      </c>
      <c r="AU48" s="112">
        <v>0</v>
      </c>
      <c r="AV48" s="84">
        <v>15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479</v>
      </c>
      <c r="BG48" s="84"/>
      <c r="BH48" s="114" t="s">
        <v>273</v>
      </c>
      <c r="BI48" s="38" t="s">
        <v>110</v>
      </c>
      <c r="BJ48" s="85">
        <v>45819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278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2300</v>
      </c>
      <c r="J49" s="38" t="s">
        <v>332</v>
      </c>
      <c r="K49" s="84">
        <v>2300</v>
      </c>
      <c r="L49" s="84" t="s">
        <v>480</v>
      </c>
      <c r="M49" s="38" t="s">
        <v>481</v>
      </c>
      <c r="N49" s="84">
        <v>3816</v>
      </c>
      <c r="O49" s="84" t="s">
        <v>482</v>
      </c>
      <c r="P49" s="84">
        <v>4489</v>
      </c>
      <c r="Q49" s="38" t="s">
        <v>483</v>
      </c>
      <c r="R49" s="38" t="s">
        <v>258</v>
      </c>
      <c r="S49" s="84" t="s">
        <v>484</v>
      </c>
      <c r="T49" s="84" t="s">
        <v>484</v>
      </c>
      <c r="U49" s="84" t="s">
        <v>260</v>
      </c>
      <c r="V49" s="84" t="s">
        <v>261</v>
      </c>
      <c r="W49" s="84">
        <v>541</v>
      </c>
      <c r="X49" s="38" t="s">
        <v>290</v>
      </c>
      <c r="Y49" s="84">
        <v>350247682</v>
      </c>
      <c r="Z49" s="38" t="s">
        <v>485</v>
      </c>
      <c r="AA49" s="108" t="s">
        <v>486</v>
      </c>
      <c r="AB49" s="84">
        <v>41952</v>
      </c>
      <c r="AC49" s="108" t="s">
        <v>265</v>
      </c>
      <c r="AD49" s="84">
        <v>24</v>
      </c>
      <c r="AE49" s="84" t="s">
        <v>266</v>
      </c>
      <c r="AF49" s="84" t="s">
        <v>284</v>
      </c>
      <c r="AG49" s="108" t="s">
        <v>487</v>
      </c>
      <c r="AH49" s="84" t="s">
        <v>269</v>
      </c>
      <c r="AI49" s="108" t="s">
        <v>488</v>
      </c>
      <c r="AJ49" s="84">
        <v>2616</v>
      </c>
      <c r="AK49" s="84">
        <v>2250</v>
      </c>
      <c r="AL49" s="108" t="s">
        <v>489</v>
      </c>
      <c r="AM49" s="84">
        <v>39748.78</v>
      </c>
      <c r="AN49" s="112">
        <v>12367.22</v>
      </c>
      <c r="AO49" s="112">
        <v>52116</v>
      </c>
      <c r="AP49" s="112">
        <v>2203.2199999999998</v>
      </c>
      <c r="AQ49" s="112">
        <v>46.78</v>
      </c>
      <c r="AR49" s="112">
        <v>2250</v>
      </c>
      <c r="AS49" s="112">
        <v>2203.2199999999998</v>
      </c>
      <c r="AT49" s="112">
        <v>46.78</v>
      </c>
      <c r="AU49" s="112">
        <v>2250</v>
      </c>
      <c r="AV49" s="84">
        <v>28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484</v>
      </c>
      <c r="BG49" s="84"/>
      <c r="BH49" s="114" t="s">
        <v>273</v>
      </c>
      <c r="BI49" s="38" t="s">
        <v>110</v>
      </c>
      <c r="BJ49" s="85">
        <v>45819</v>
      </c>
      <c r="BK49" s="84"/>
      <c r="BL49" s="38" t="s">
        <v>114</v>
      </c>
      <c r="BM49" s="115" t="s">
        <v>119</v>
      </c>
      <c r="BN49" s="116" t="s">
        <v>200</v>
      </c>
      <c r="BO49" s="84" t="s">
        <v>245</v>
      </c>
      <c r="BP49" s="84">
        <v>2250</v>
      </c>
      <c r="BQ49" s="117" t="s">
        <v>202</v>
      </c>
      <c r="BR49" s="118" t="s">
        <v>490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2300</v>
      </c>
      <c r="J50" s="38" t="s">
        <v>332</v>
      </c>
      <c r="K50" s="84">
        <v>2300</v>
      </c>
      <c r="L50" s="84" t="s">
        <v>480</v>
      </c>
      <c r="M50" s="38" t="s">
        <v>481</v>
      </c>
      <c r="N50" s="84">
        <v>3816</v>
      </c>
      <c r="O50" s="84" t="s">
        <v>482</v>
      </c>
      <c r="P50" s="84">
        <v>4489</v>
      </c>
      <c r="Q50" s="38" t="s">
        <v>483</v>
      </c>
      <c r="R50" s="38" t="s">
        <v>258</v>
      </c>
      <c r="S50" s="84" t="s">
        <v>491</v>
      </c>
      <c r="T50" s="84" t="s">
        <v>491</v>
      </c>
      <c r="U50" s="84" t="s">
        <v>260</v>
      </c>
      <c r="V50" s="84" t="s">
        <v>261</v>
      </c>
      <c r="W50" s="84">
        <v>541</v>
      </c>
      <c r="X50" s="38" t="s">
        <v>290</v>
      </c>
      <c r="Y50" s="84">
        <v>353710626</v>
      </c>
      <c r="Z50" s="38" t="s">
        <v>492</v>
      </c>
      <c r="AA50" s="108" t="s">
        <v>493</v>
      </c>
      <c r="AB50" s="84">
        <v>42000</v>
      </c>
      <c r="AC50" s="108" t="s">
        <v>265</v>
      </c>
      <c r="AD50" s="84">
        <v>24</v>
      </c>
      <c r="AE50" s="84" t="s">
        <v>266</v>
      </c>
      <c r="AF50" s="84" t="s">
        <v>267</v>
      </c>
      <c r="AG50" s="108" t="s">
        <v>494</v>
      </c>
      <c r="AH50" s="84" t="s">
        <v>269</v>
      </c>
      <c r="AI50" s="108" t="s">
        <v>345</v>
      </c>
      <c r="AJ50" s="84">
        <v>2240</v>
      </c>
      <c r="AK50" s="84">
        <v>2240</v>
      </c>
      <c r="AL50" s="108" t="s">
        <v>495</v>
      </c>
      <c r="AM50" s="84">
        <v>26687.78</v>
      </c>
      <c r="AN50" s="112">
        <v>11392.22</v>
      </c>
      <c r="AO50" s="112">
        <v>38080</v>
      </c>
      <c r="AP50" s="112">
        <v>15312.22</v>
      </c>
      <c r="AQ50" s="112">
        <v>1373.78</v>
      </c>
      <c r="AR50" s="112">
        <v>16686</v>
      </c>
      <c r="AS50" s="112">
        <v>1914.88</v>
      </c>
      <c r="AT50" s="112">
        <v>325.12</v>
      </c>
      <c r="AU50" s="112">
        <v>2240</v>
      </c>
      <c r="AV50" s="84">
        <v>18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491</v>
      </c>
      <c r="BG50" s="84"/>
      <c r="BH50" s="114" t="s">
        <v>273</v>
      </c>
      <c r="BI50" s="38" t="s">
        <v>110</v>
      </c>
      <c r="BJ50" s="85">
        <v>45819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278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2300</v>
      </c>
      <c r="J51" s="38" t="s">
        <v>332</v>
      </c>
      <c r="K51" s="84">
        <v>2300</v>
      </c>
      <c r="L51" s="84" t="s">
        <v>480</v>
      </c>
      <c r="M51" s="38" t="s">
        <v>481</v>
      </c>
      <c r="N51" s="84">
        <v>3816</v>
      </c>
      <c r="O51" s="84" t="s">
        <v>482</v>
      </c>
      <c r="P51" s="84">
        <v>4489</v>
      </c>
      <c r="Q51" s="38" t="s">
        <v>483</v>
      </c>
      <c r="R51" s="38" t="s">
        <v>258</v>
      </c>
      <c r="S51" s="84" t="s">
        <v>496</v>
      </c>
      <c r="T51" s="84" t="s">
        <v>496</v>
      </c>
      <c r="U51" s="84" t="s">
        <v>260</v>
      </c>
      <c r="V51" s="84" t="s">
        <v>261</v>
      </c>
      <c r="W51" s="84">
        <v>541</v>
      </c>
      <c r="X51" s="38" t="s">
        <v>262</v>
      </c>
      <c r="Y51" s="84">
        <v>352092277</v>
      </c>
      <c r="Z51" s="38" t="s">
        <v>497</v>
      </c>
      <c r="AA51" s="108" t="s">
        <v>498</v>
      </c>
      <c r="AB51" s="84">
        <v>42000</v>
      </c>
      <c r="AC51" s="108" t="s">
        <v>265</v>
      </c>
      <c r="AD51" s="84">
        <v>24</v>
      </c>
      <c r="AE51" s="84" t="s">
        <v>266</v>
      </c>
      <c r="AF51" s="84" t="s">
        <v>267</v>
      </c>
      <c r="AG51" s="108" t="s">
        <v>499</v>
      </c>
      <c r="AH51" s="84" t="s">
        <v>269</v>
      </c>
      <c r="AI51" s="108" t="s">
        <v>270</v>
      </c>
      <c r="AJ51" s="84">
        <v>2240</v>
      </c>
      <c r="AK51" s="84">
        <v>2240</v>
      </c>
      <c r="AL51" s="108" t="s">
        <v>271</v>
      </c>
      <c r="AM51" s="84">
        <v>36417.29</v>
      </c>
      <c r="AN51" s="112">
        <v>12862.71</v>
      </c>
      <c r="AO51" s="112">
        <v>49280</v>
      </c>
      <c r="AP51" s="112">
        <v>5582.71</v>
      </c>
      <c r="AQ51" s="112">
        <v>188.29</v>
      </c>
      <c r="AR51" s="112">
        <v>5771</v>
      </c>
      <c r="AS51" s="112">
        <v>0</v>
      </c>
      <c r="AT51" s="112">
        <v>0</v>
      </c>
      <c r="AU51" s="112">
        <v>0</v>
      </c>
      <c r="AV51" s="84">
        <v>22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496</v>
      </c>
      <c r="BG51" s="84"/>
      <c r="BH51" s="114" t="s">
        <v>273</v>
      </c>
      <c r="BI51" s="38" t="s">
        <v>110</v>
      </c>
      <c r="BJ51" s="85">
        <v>45819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278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2300</v>
      </c>
      <c r="J52" s="38" t="s">
        <v>332</v>
      </c>
      <c r="K52" s="84">
        <v>2300</v>
      </c>
      <c r="L52" s="84" t="s">
        <v>480</v>
      </c>
      <c r="M52" s="38" t="s">
        <v>481</v>
      </c>
      <c r="N52" s="84">
        <v>3816</v>
      </c>
      <c r="O52" s="84" t="s">
        <v>482</v>
      </c>
      <c r="P52" s="84">
        <v>4489</v>
      </c>
      <c r="Q52" s="38" t="s">
        <v>483</v>
      </c>
      <c r="R52" s="38" t="s">
        <v>258</v>
      </c>
      <c r="S52" s="84" t="s">
        <v>500</v>
      </c>
      <c r="T52" s="84" t="s">
        <v>500</v>
      </c>
      <c r="U52" s="84" t="s">
        <v>260</v>
      </c>
      <c r="V52" s="84" t="s">
        <v>261</v>
      </c>
      <c r="W52" s="84">
        <v>541</v>
      </c>
      <c r="X52" s="38" t="s">
        <v>290</v>
      </c>
      <c r="Y52" s="84">
        <v>353270444</v>
      </c>
      <c r="Z52" s="38" t="s">
        <v>501</v>
      </c>
      <c r="AA52" s="108" t="s">
        <v>502</v>
      </c>
      <c r="AB52" s="84">
        <v>42000</v>
      </c>
      <c r="AC52" s="108" t="s">
        <v>265</v>
      </c>
      <c r="AD52" s="84">
        <v>24</v>
      </c>
      <c r="AE52" s="84" t="s">
        <v>266</v>
      </c>
      <c r="AF52" s="84" t="s">
        <v>267</v>
      </c>
      <c r="AG52" s="108" t="s">
        <v>503</v>
      </c>
      <c r="AH52" s="84" t="s">
        <v>269</v>
      </c>
      <c r="AI52" s="108" t="s">
        <v>300</v>
      </c>
      <c r="AJ52" s="84">
        <v>2240</v>
      </c>
      <c r="AK52" s="84">
        <v>2240</v>
      </c>
      <c r="AL52" s="108" t="s">
        <v>271</v>
      </c>
      <c r="AM52" s="84">
        <v>33708.82</v>
      </c>
      <c r="AN52" s="112">
        <v>11091.18</v>
      </c>
      <c r="AO52" s="112">
        <v>44800</v>
      </c>
      <c r="AP52" s="112">
        <v>8291.18</v>
      </c>
      <c r="AQ52" s="112">
        <v>430.82</v>
      </c>
      <c r="AR52" s="112">
        <v>8722</v>
      </c>
      <c r="AS52" s="112">
        <v>0</v>
      </c>
      <c r="AT52" s="112">
        <v>0</v>
      </c>
      <c r="AU52" s="112">
        <v>0</v>
      </c>
      <c r="AV52" s="84">
        <v>20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500</v>
      </c>
      <c r="BG52" s="84"/>
      <c r="BH52" s="114" t="s">
        <v>273</v>
      </c>
      <c r="BI52" s="38" t="s">
        <v>110</v>
      </c>
      <c r="BJ52" s="85">
        <v>45819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278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2300</v>
      </c>
      <c r="J53" s="38" t="s">
        <v>332</v>
      </c>
      <c r="K53" s="84">
        <v>2300</v>
      </c>
      <c r="L53" s="84" t="s">
        <v>480</v>
      </c>
      <c r="M53" s="38" t="s">
        <v>481</v>
      </c>
      <c r="N53" s="84">
        <v>3816</v>
      </c>
      <c r="O53" s="84" t="s">
        <v>482</v>
      </c>
      <c r="P53" s="84">
        <v>4489</v>
      </c>
      <c r="Q53" s="38" t="s">
        <v>483</v>
      </c>
      <c r="R53" s="38" t="s">
        <v>258</v>
      </c>
      <c r="S53" s="84" t="s">
        <v>504</v>
      </c>
      <c r="T53" s="84" t="s">
        <v>504</v>
      </c>
      <c r="U53" s="84" t="s">
        <v>260</v>
      </c>
      <c r="V53" s="84" t="s">
        <v>261</v>
      </c>
      <c r="W53" s="84">
        <v>541</v>
      </c>
      <c r="X53" s="38" t="s">
        <v>290</v>
      </c>
      <c r="Y53" s="84">
        <v>354242493</v>
      </c>
      <c r="Z53" s="38" t="s">
        <v>505</v>
      </c>
      <c r="AA53" s="108" t="s">
        <v>506</v>
      </c>
      <c r="AB53" s="84">
        <v>42000</v>
      </c>
      <c r="AC53" s="108" t="s">
        <v>265</v>
      </c>
      <c r="AD53" s="84">
        <v>24</v>
      </c>
      <c r="AE53" s="84" t="s">
        <v>266</v>
      </c>
      <c r="AF53" s="84" t="s">
        <v>267</v>
      </c>
      <c r="AG53" s="108" t="s">
        <v>507</v>
      </c>
      <c r="AH53" s="84" t="s">
        <v>269</v>
      </c>
      <c r="AI53" s="108" t="s">
        <v>316</v>
      </c>
      <c r="AJ53" s="84">
        <v>2240</v>
      </c>
      <c r="AK53" s="84">
        <v>2240</v>
      </c>
      <c r="AL53" s="108" t="s">
        <v>271</v>
      </c>
      <c r="AM53" s="84">
        <v>26785.51</v>
      </c>
      <c r="AN53" s="112">
        <v>11294.49</v>
      </c>
      <c r="AO53" s="112">
        <v>38080</v>
      </c>
      <c r="AP53" s="112">
        <v>15214.49</v>
      </c>
      <c r="AQ53" s="112">
        <v>1353.51</v>
      </c>
      <c r="AR53" s="112">
        <v>16568</v>
      </c>
      <c r="AS53" s="112">
        <v>0</v>
      </c>
      <c r="AT53" s="112">
        <v>0</v>
      </c>
      <c r="AU53" s="112">
        <v>0</v>
      </c>
      <c r="AV53" s="84">
        <v>17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504</v>
      </c>
      <c r="BG53" s="84"/>
      <c r="BH53" s="114" t="s">
        <v>273</v>
      </c>
      <c r="BI53" s="38" t="s">
        <v>110</v>
      </c>
      <c r="BJ53" s="85">
        <v>45819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278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2300</v>
      </c>
      <c r="J54" s="38" t="s">
        <v>332</v>
      </c>
      <c r="K54" s="84">
        <v>2300</v>
      </c>
      <c r="L54" s="84" t="s">
        <v>480</v>
      </c>
      <c r="M54" s="38" t="s">
        <v>481</v>
      </c>
      <c r="N54" s="84">
        <v>3816</v>
      </c>
      <c r="O54" s="84" t="s">
        <v>482</v>
      </c>
      <c r="P54" s="84">
        <v>4489</v>
      </c>
      <c r="Q54" s="38" t="s">
        <v>483</v>
      </c>
      <c r="R54" s="38" t="s">
        <v>258</v>
      </c>
      <c r="S54" s="84" t="s">
        <v>508</v>
      </c>
      <c r="T54" s="84" t="s">
        <v>508</v>
      </c>
      <c r="U54" s="84" t="s">
        <v>260</v>
      </c>
      <c r="V54" s="84" t="s">
        <v>261</v>
      </c>
      <c r="W54" s="84">
        <v>0</v>
      </c>
      <c r="X54" s="38" t="s">
        <v>290</v>
      </c>
      <c r="Y54" s="84">
        <v>356707230</v>
      </c>
      <c r="Z54" s="38" t="s">
        <v>389</v>
      </c>
      <c r="AA54" s="108" t="s">
        <v>509</v>
      </c>
      <c r="AB54" s="84">
        <v>42000</v>
      </c>
      <c r="AC54" s="108" t="s">
        <v>265</v>
      </c>
      <c r="AD54" s="84">
        <v>24</v>
      </c>
      <c r="AE54" s="84" t="s">
        <v>266</v>
      </c>
      <c r="AF54" s="84" t="s">
        <v>364</v>
      </c>
      <c r="AG54" s="108" t="s">
        <v>510</v>
      </c>
      <c r="AH54" s="84" t="s">
        <v>269</v>
      </c>
      <c r="AI54" s="108" t="s">
        <v>415</v>
      </c>
      <c r="AJ54" s="84">
        <v>2240</v>
      </c>
      <c r="AK54" s="84">
        <v>2240</v>
      </c>
      <c r="AL54" s="108" t="s">
        <v>271</v>
      </c>
      <c r="AM54" s="84">
        <v>17629.39</v>
      </c>
      <c r="AN54" s="112">
        <v>9250.61</v>
      </c>
      <c r="AO54" s="112">
        <v>26880</v>
      </c>
      <c r="AP54" s="112">
        <v>24370.61</v>
      </c>
      <c r="AQ54" s="112">
        <v>3543.39</v>
      </c>
      <c r="AR54" s="112">
        <v>27914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508</v>
      </c>
      <c r="BG54" s="84"/>
      <c r="BH54" s="114" t="s">
        <v>273</v>
      </c>
      <c r="BI54" s="38" t="s">
        <v>110</v>
      </c>
      <c r="BJ54" s="85">
        <v>45819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278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2812</v>
      </c>
      <c r="J55" s="38" t="s">
        <v>511</v>
      </c>
      <c r="K55" s="84">
        <v>2812</v>
      </c>
      <c r="L55" s="84" t="s">
        <v>426</v>
      </c>
      <c r="M55" s="38" t="s">
        <v>427</v>
      </c>
      <c r="N55" s="84">
        <v>4522</v>
      </c>
      <c r="O55" s="84" t="s">
        <v>512</v>
      </c>
      <c r="P55" s="84">
        <v>11590</v>
      </c>
      <c r="Q55" s="38" t="s">
        <v>513</v>
      </c>
      <c r="R55" s="38" t="s">
        <v>258</v>
      </c>
      <c r="S55" s="84" t="s">
        <v>514</v>
      </c>
      <c r="T55" s="84" t="s">
        <v>514</v>
      </c>
      <c r="U55" s="84" t="s">
        <v>260</v>
      </c>
      <c r="V55" s="84" t="s">
        <v>261</v>
      </c>
      <c r="W55" s="84">
        <v>541</v>
      </c>
      <c r="X55" s="38" t="s">
        <v>296</v>
      </c>
      <c r="Y55" s="84">
        <v>352717039</v>
      </c>
      <c r="Z55" s="38" t="s">
        <v>515</v>
      </c>
      <c r="AA55" s="108" t="s">
        <v>516</v>
      </c>
      <c r="AB55" s="84">
        <v>42000</v>
      </c>
      <c r="AC55" s="108" t="s">
        <v>431</v>
      </c>
      <c r="AD55" s="84">
        <v>24</v>
      </c>
      <c r="AE55" s="84" t="s">
        <v>266</v>
      </c>
      <c r="AF55" s="84" t="s">
        <v>267</v>
      </c>
      <c r="AG55" s="108" t="s">
        <v>517</v>
      </c>
      <c r="AH55" s="84" t="s">
        <v>269</v>
      </c>
      <c r="AI55" s="108" t="s">
        <v>448</v>
      </c>
      <c r="AJ55" s="84">
        <v>2240</v>
      </c>
      <c r="AK55" s="84">
        <v>2240</v>
      </c>
      <c r="AL55" s="108" t="s">
        <v>518</v>
      </c>
      <c r="AM55" s="84">
        <v>33092.97</v>
      </c>
      <c r="AN55" s="112">
        <v>11707.03</v>
      </c>
      <c r="AO55" s="112">
        <v>44800</v>
      </c>
      <c r="AP55" s="112">
        <v>8907.0300000000007</v>
      </c>
      <c r="AQ55" s="112">
        <v>486.97</v>
      </c>
      <c r="AR55" s="112">
        <v>9394</v>
      </c>
      <c r="AS55" s="112">
        <v>2050.88</v>
      </c>
      <c r="AT55" s="112">
        <v>189.12</v>
      </c>
      <c r="AU55" s="112">
        <v>2240</v>
      </c>
      <c r="AV55" s="84">
        <v>21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514</v>
      </c>
      <c r="BG55" s="84"/>
      <c r="BH55" s="114" t="s">
        <v>273</v>
      </c>
      <c r="BI55" s="38" t="s">
        <v>110</v>
      </c>
      <c r="BJ55" s="85">
        <v>45819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278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2812</v>
      </c>
      <c r="J56" s="38" t="s">
        <v>511</v>
      </c>
      <c r="K56" s="84">
        <v>2812</v>
      </c>
      <c r="L56" s="84" t="s">
        <v>426</v>
      </c>
      <c r="M56" s="38" t="s">
        <v>427</v>
      </c>
      <c r="N56" s="84">
        <v>4522</v>
      </c>
      <c r="O56" s="84" t="s">
        <v>512</v>
      </c>
      <c r="P56" s="84">
        <v>11590</v>
      </c>
      <c r="Q56" s="38" t="s">
        <v>513</v>
      </c>
      <c r="R56" s="38" t="s">
        <v>258</v>
      </c>
      <c r="S56" s="84" t="s">
        <v>519</v>
      </c>
      <c r="T56" s="84" t="s">
        <v>519</v>
      </c>
      <c r="U56" s="84" t="s">
        <v>260</v>
      </c>
      <c r="V56" s="84" t="s">
        <v>261</v>
      </c>
      <c r="W56" s="84">
        <v>0</v>
      </c>
      <c r="X56" s="38" t="s">
        <v>290</v>
      </c>
      <c r="Y56" s="84">
        <v>355901646</v>
      </c>
      <c r="Z56" s="38" t="s">
        <v>520</v>
      </c>
      <c r="AA56" s="108" t="s">
        <v>521</v>
      </c>
      <c r="AB56" s="84">
        <v>42000</v>
      </c>
      <c r="AC56" s="108" t="s">
        <v>431</v>
      </c>
      <c r="AD56" s="84">
        <v>24</v>
      </c>
      <c r="AE56" s="84" t="s">
        <v>266</v>
      </c>
      <c r="AF56" s="84" t="s">
        <v>267</v>
      </c>
      <c r="AG56" s="108" t="s">
        <v>522</v>
      </c>
      <c r="AH56" s="84" t="s">
        <v>269</v>
      </c>
      <c r="AI56" s="108" t="s">
        <v>478</v>
      </c>
      <c r="AJ56" s="84">
        <v>2240</v>
      </c>
      <c r="AK56" s="84">
        <v>2240</v>
      </c>
      <c r="AL56" s="108" t="s">
        <v>523</v>
      </c>
      <c r="AM56" s="84">
        <v>18733.77</v>
      </c>
      <c r="AN56" s="112">
        <v>8146.23</v>
      </c>
      <c r="AO56" s="112">
        <v>26880</v>
      </c>
      <c r="AP56" s="112">
        <v>23266.23</v>
      </c>
      <c r="AQ56" s="112">
        <v>3248.77</v>
      </c>
      <c r="AR56" s="112">
        <v>26515</v>
      </c>
      <c r="AS56" s="112">
        <v>5365.03</v>
      </c>
      <c r="AT56" s="112">
        <v>1354.97</v>
      </c>
      <c r="AU56" s="112">
        <v>6720</v>
      </c>
      <c r="AV56" s="84">
        <v>15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519</v>
      </c>
      <c r="BG56" s="84"/>
      <c r="BH56" s="114" t="s">
        <v>273</v>
      </c>
      <c r="BI56" s="38" t="s">
        <v>110</v>
      </c>
      <c r="BJ56" s="85">
        <v>45819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278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2812</v>
      </c>
      <c r="J57" s="38" t="s">
        <v>511</v>
      </c>
      <c r="K57" s="84">
        <v>2812</v>
      </c>
      <c r="L57" s="84" t="s">
        <v>426</v>
      </c>
      <c r="M57" s="38" t="s">
        <v>427</v>
      </c>
      <c r="N57" s="84">
        <v>4522</v>
      </c>
      <c r="O57" s="84" t="s">
        <v>512</v>
      </c>
      <c r="P57" s="84">
        <v>400039</v>
      </c>
      <c r="Q57" s="38" t="s">
        <v>524</v>
      </c>
      <c r="R57" s="38" t="s">
        <v>258</v>
      </c>
      <c r="S57" s="84" t="s">
        <v>525</v>
      </c>
      <c r="T57" s="84" t="s">
        <v>525</v>
      </c>
      <c r="U57" s="84" t="s">
        <v>260</v>
      </c>
      <c r="V57" s="84" t="s">
        <v>261</v>
      </c>
      <c r="W57" s="84">
        <v>541</v>
      </c>
      <c r="X57" s="38" t="s">
        <v>296</v>
      </c>
      <c r="Y57" s="84">
        <v>352703033</v>
      </c>
      <c r="Z57" s="38" t="s">
        <v>526</v>
      </c>
      <c r="AA57" s="108" t="s">
        <v>516</v>
      </c>
      <c r="AB57" s="84">
        <v>52000</v>
      </c>
      <c r="AC57" s="108" t="s">
        <v>431</v>
      </c>
      <c r="AD57" s="84">
        <v>24</v>
      </c>
      <c r="AE57" s="84" t="s">
        <v>357</v>
      </c>
      <c r="AF57" s="84" t="s">
        <v>267</v>
      </c>
      <c r="AG57" s="108" t="s">
        <v>527</v>
      </c>
      <c r="AH57" s="84" t="s">
        <v>269</v>
      </c>
      <c r="AI57" s="108" t="s">
        <v>448</v>
      </c>
      <c r="AJ57" s="84">
        <v>2780</v>
      </c>
      <c r="AK57" s="84">
        <v>2780</v>
      </c>
      <c r="AL57" s="108" t="s">
        <v>439</v>
      </c>
      <c r="AM57" s="84">
        <v>43684.83</v>
      </c>
      <c r="AN57" s="112">
        <v>14695.17</v>
      </c>
      <c r="AO57" s="112">
        <v>58380</v>
      </c>
      <c r="AP57" s="112">
        <v>8315.17</v>
      </c>
      <c r="AQ57" s="112">
        <v>356.83</v>
      </c>
      <c r="AR57" s="112">
        <v>8672</v>
      </c>
      <c r="AS57" s="112">
        <v>0</v>
      </c>
      <c r="AT57" s="112">
        <v>0</v>
      </c>
      <c r="AU57" s="112">
        <v>0</v>
      </c>
      <c r="AV57" s="84">
        <v>21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525</v>
      </c>
      <c r="BG57" s="84"/>
      <c r="BH57" s="114" t="s">
        <v>273</v>
      </c>
      <c r="BI57" s="38" t="s">
        <v>110</v>
      </c>
      <c r="BJ57" s="85">
        <v>45819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278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2812</v>
      </c>
      <c r="J58" s="38" t="s">
        <v>511</v>
      </c>
      <c r="K58" s="84">
        <v>2812</v>
      </c>
      <c r="L58" s="84" t="s">
        <v>426</v>
      </c>
      <c r="M58" s="38" t="s">
        <v>427</v>
      </c>
      <c r="N58" s="84">
        <v>4522</v>
      </c>
      <c r="O58" s="84" t="s">
        <v>512</v>
      </c>
      <c r="P58" s="84">
        <v>11590</v>
      </c>
      <c r="Q58" s="38" t="s">
        <v>513</v>
      </c>
      <c r="R58" s="38" t="s">
        <v>258</v>
      </c>
      <c r="S58" s="84" t="s">
        <v>528</v>
      </c>
      <c r="T58" s="84" t="s">
        <v>528</v>
      </c>
      <c r="U58" s="84" t="s">
        <v>260</v>
      </c>
      <c r="V58" s="84" t="s">
        <v>261</v>
      </c>
      <c r="W58" s="84">
        <v>541</v>
      </c>
      <c r="X58" s="38" t="s">
        <v>296</v>
      </c>
      <c r="Y58" s="84">
        <v>353047451</v>
      </c>
      <c r="Z58" s="38" t="s">
        <v>529</v>
      </c>
      <c r="AA58" s="108" t="s">
        <v>530</v>
      </c>
      <c r="AB58" s="84">
        <v>52000</v>
      </c>
      <c r="AC58" s="108" t="s">
        <v>431</v>
      </c>
      <c r="AD58" s="84">
        <v>24</v>
      </c>
      <c r="AE58" s="84" t="s">
        <v>283</v>
      </c>
      <c r="AF58" s="84" t="s">
        <v>267</v>
      </c>
      <c r="AG58" s="108" t="s">
        <v>531</v>
      </c>
      <c r="AH58" s="84" t="s">
        <v>269</v>
      </c>
      <c r="AI58" s="108" t="s">
        <v>452</v>
      </c>
      <c r="AJ58" s="84">
        <v>2780</v>
      </c>
      <c r="AK58" s="84">
        <v>2780</v>
      </c>
      <c r="AL58" s="108" t="s">
        <v>439</v>
      </c>
      <c r="AM58" s="84">
        <v>40738.660000000003</v>
      </c>
      <c r="AN58" s="112">
        <v>14861.34</v>
      </c>
      <c r="AO58" s="112">
        <v>55600</v>
      </c>
      <c r="AP58" s="112">
        <v>11261.34</v>
      </c>
      <c r="AQ58" s="112">
        <v>617.54999999999995</v>
      </c>
      <c r="AR58" s="112">
        <v>11878.89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528</v>
      </c>
      <c r="BG58" s="84"/>
      <c r="BH58" s="114" t="s">
        <v>273</v>
      </c>
      <c r="BI58" s="38" t="s">
        <v>110</v>
      </c>
      <c r="BJ58" s="85">
        <v>45819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278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2257</v>
      </c>
      <c r="J59" s="38" t="s">
        <v>532</v>
      </c>
      <c r="K59" s="84">
        <v>2257</v>
      </c>
      <c r="L59" s="84" t="s">
        <v>533</v>
      </c>
      <c r="M59" s="38" t="s">
        <v>534</v>
      </c>
      <c r="N59" s="84">
        <v>5833</v>
      </c>
      <c r="O59" s="84" t="s">
        <v>535</v>
      </c>
      <c r="P59" s="84">
        <v>6933</v>
      </c>
      <c r="Q59" s="38" t="s">
        <v>536</v>
      </c>
      <c r="R59" s="38" t="s">
        <v>258</v>
      </c>
      <c r="S59" s="84" t="s">
        <v>537</v>
      </c>
      <c r="T59" s="84" t="s">
        <v>537</v>
      </c>
      <c r="U59" s="84" t="s">
        <v>260</v>
      </c>
      <c r="V59" s="84" t="s">
        <v>261</v>
      </c>
      <c r="W59" s="84">
        <v>0</v>
      </c>
      <c r="X59" s="38" t="s">
        <v>290</v>
      </c>
      <c r="Y59" s="84">
        <v>355914057</v>
      </c>
      <c r="Z59" s="38" t="s">
        <v>538</v>
      </c>
      <c r="AA59" s="108" t="s">
        <v>521</v>
      </c>
      <c r="AB59" s="84">
        <v>42000</v>
      </c>
      <c r="AC59" s="108" t="s">
        <v>539</v>
      </c>
      <c r="AD59" s="84">
        <v>24</v>
      </c>
      <c r="AE59" s="84" t="s">
        <v>266</v>
      </c>
      <c r="AF59" s="84" t="s">
        <v>267</v>
      </c>
      <c r="AG59" s="108" t="s">
        <v>522</v>
      </c>
      <c r="AH59" s="84" t="s">
        <v>269</v>
      </c>
      <c r="AI59" s="108" t="s">
        <v>540</v>
      </c>
      <c r="AJ59" s="84">
        <v>2240</v>
      </c>
      <c r="AK59" s="84">
        <v>2240</v>
      </c>
      <c r="AL59" s="108" t="s">
        <v>541</v>
      </c>
      <c r="AM59" s="84">
        <v>24137.200000000001</v>
      </c>
      <c r="AN59" s="112">
        <v>9462.7999999999993</v>
      </c>
      <c r="AO59" s="112">
        <v>33600</v>
      </c>
      <c r="AP59" s="112">
        <v>17862.8</v>
      </c>
      <c r="AQ59" s="112">
        <v>1885.2</v>
      </c>
      <c r="AR59" s="112">
        <v>19748</v>
      </c>
      <c r="AS59" s="112">
        <v>0</v>
      </c>
      <c r="AT59" s="112">
        <v>0</v>
      </c>
      <c r="AU59" s="112">
        <v>0</v>
      </c>
      <c r="AV59" s="84">
        <v>15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537</v>
      </c>
      <c r="BG59" s="84"/>
      <c r="BH59" s="114" t="s">
        <v>273</v>
      </c>
      <c r="BI59" s="38" t="s">
        <v>110</v>
      </c>
      <c r="BJ59" s="85">
        <v>45820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278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2257</v>
      </c>
      <c r="J60" s="38" t="s">
        <v>532</v>
      </c>
      <c r="K60" s="84">
        <v>2257</v>
      </c>
      <c r="L60" s="84" t="s">
        <v>533</v>
      </c>
      <c r="M60" s="38" t="s">
        <v>534</v>
      </c>
      <c r="N60" s="84">
        <v>5833</v>
      </c>
      <c r="O60" s="84" t="s">
        <v>535</v>
      </c>
      <c r="P60" s="84">
        <v>6933</v>
      </c>
      <c r="Q60" s="38" t="s">
        <v>536</v>
      </c>
      <c r="R60" s="38" t="s">
        <v>258</v>
      </c>
      <c r="S60" s="84" t="s">
        <v>542</v>
      </c>
      <c r="T60" s="84" t="s">
        <v>542</v>
      </c>
      <c r="U60" s="84" t="s">
        <v>260</v>
      </c>
      <c r="V60" s="84" t="s">
        <v>261</v>
      </c>
      <c r="W60" s="84">
        <v>0</v>
      </c>
      <c r="X60" s="38" t="s">
        <v>290</v>
      </c>
      <c r="Y60" s="84">
        <v>355969490</v>
      </c>
      <c r="Z60" s="38" t="s">
        <v>543</v>
      </c>
      <c r="AA60" s="108" t="s">
        <v>544</v>
      </c>
      <c r="AB60" s="84">
        <v>42000</v>
      </c>
      <c r="AC60" s="108" t="s">
        <v>539</v>
      </c>
      <c r="AD60" s="84">
        <v>24</v>
      </c>
      <c r="AE60" s="84" t="s">
        <v>266</v>
      </c>
      <c r="AF60" s="84" t="s">
        <v>267</v>
      </c>
      <c r="AG60" s="108" t="s">
        <v>545</v>
      </c>
      <c r="AH60" s="84" t="s">
        <v>269</v>
      </c>
      <c r="AI60" s="108" t="s">
        <v>546</v>
      </c>
      <c r="AJ60" s="84">
        <v>2240</v>
      </c>
      <c r="AK60" s="84">
        <v>2240</v>
      </c>
      <c r="AL60" s="108" t="s">
        <v>541</v>
      </c>
      <c r="AM60" s="84">
        <v>21237.98</v>
      </c>
      <c r="AN60" s="112">
        <v>10122.02</v>
      </c>
      <c r="AO60" s="112">
        <v>31360</v>
      </c>
      <c r="AP60" s="112">
        <v>20762.02</v>
      </c>
      <c r="AQ60" s="112">
        <v>2539.98</v>
      </c>
      <c r="AR60" s="112">
        <v>23302</v>
      </c>
      <c r="AS60" s="112">
        <v>0</v>
      </c>
      <c r="AT60" s="112">
        <v>0</v>
      </c>
      <c r="AU60" s="112">
        <v>0</v>
      </c>
      <c r="AV60" s="84">
        <v>14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542</v>
      </c>
      <c r="BG60" s="84"/>
      <c r="BH60" s="114" t="s">
        <v>273</v>
      </c>
      <c r="BI60" s="38" t="s">
        <v>110</v>
      </c>
      <c r="BJ60" s="85">
        <v>45820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278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2257</v>
      </c>
      <c r="J61" s="38" t="s">
        <v>532</v>
      </c>
      <c r="K61" s="84">
        <v>2257</v>
      </c>
      <c r="L61" s="84" t="s">
        <v>533</v>
      </c>
      <c r="M61" s="38" t="s">
        <v>534</v>
      </c>
      <c r="N61" s="84">
        <v>5833</v>
      </c>
      <c r="O61" s="84" t="s">
        <v>535</v>
      </c>
      <c r="P61" s="84">
        <v>6933</v>
      </c>
      <c r="Q61" s="38" t="s">
        <v>536</v>
      </c>
      <c r="R61" s="38" t="s">
        <v>258</v>
      </c>
      <c r="S61" s="84" t="s">
        <v>547</v>
      </c>
      <c r="T61" s="84" t="s">
        <v>547</v>
      </c>
      <c r="U61" s="84" t="s">
        <v>289</v>
      </c>
      <c r="V61" s="84" t="s">
        <v>261</v>
      </c>
      <c r="W61" s="84">
        <v>0</v>
      </c>
      <c r="X61" s="38" t="s">
        <v>290</v>
      </c>
      <c r="Y61" s="84">
        <v>356060454</v>
      </c>
      <c r="Z61" s="38" t="s">
        <v>548</v>
      </c>
      <c r="AA61" s="108" t="s">
        <v>549</v>
      </c>
      <c r="AB61" s="84">
        <v>72000</v>
      </c>
      <c r="AC61" s="108" t="s">
        <v>539</v>
      </c>
      <c r="AD61" s="84">
        <v>24</v>
      </c>
      <c r="AE61" s="84" t="s">
        <v>357</v>
      </c>
      <c r="AF61" s="84" t="s">
        <v>267</v>
      </c>
      <c r="AG61" s="108" t="s">
        <v>550</v>
      </c>
      <c r="AH61" s="84" t="s">
        <v>269</v>
      </c>
      <c r="AI61" s="108" t="s">
        <v>546</v>
      </c>
      <c r="AJ61" s="84">
        <v>3840</v>
      </c>
      <c r="AK61" s="84">
        <v>3840</v>
      </c>
      <c r="AL61" s="108" t="s">
        <v>541</v>
      </c>
      <c r="AM61" s="84">
        <v>36730.44</v>
      </c>
      <c r="AN61" s="112">
        <v>17029.560000000001</v>
      </c>
      <c r="AO61" s="112">
        <v>53760</v>
      </c>
      <c r="AP61" s="112">
        <v>35269.56</v>
      </c>
      <c r="AQ61" s="112">
        <v>4280.4399999999996</v>
      </c>
      <c r="AR61" s="112">
        <v>39550</v>
      </c>
      <c r="AS61" s="112">
        <v>0</v>
      </c>
      <c r="AT61" s="112">
        <v>0</v>
      </c>
      <c r="AU61" s="112">
        <v>0</v>
      </c>
      <c r="AV61" s="84">
        <v>14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547</v>
      </c>
      <c r="BG61" s="84"/>
      <c r="BH61" s="114" t="s">
        <v>273</v>
      </c>
      <c r="BI61" s="38" t="s">
        <v>110</v>
      </c>
      <c r="BJ61" s="85">
        <v>45820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278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2257</v>
      </c>
      <c r="J62" s="38" t="s">
        <v>532</v>
      </c>
      <c r="K62" s="84">
        <v>2257</v>
      </c>
      <c r="L62" s="84" t="s">
        <v>551</v>
      </c>
      <c r="M62" s="38" t="s">
        <v>552</v>
      </c>
      <c r="N62" s="84">
        <v>4367</v>
      </c>
      <c r="O62" s="84" t="s">
        <v>553</v>
      </c>
      <c r="P62" s="84">
        <v>5141</v>
      </c>
      <c r="Q62" s="38" t="s">
        <v>554</v>
      </c>
      <c r="R62" s="38" t="s">
        <v>258</v>
      </c>
      <c r="S62" s="84" t="s">
        <v>555</v>
      </c>
      <c r="T62" s="84" t="s">
        <v>555</v>
      </c>
      <c r="U62" s="84" t="s">
        <v>289</v>
      </c>
      <c r="V62" s="84" t="s">
        <v>261</v>
      </c>
      <c r="W62" s="84">
        <v>0</v>
      </c>
      <c r="X62" s="38" t="s">
        <v>290</v>
      </c>
      <c r="Y62" s="84">
        <v>355023532</v>
      </c>
      <c r="Z62" s="38" t="s">
        <v>291</v>
      </c>
      <c r="AA62" s="108" t="s">
        <v>556</v>
      </c>
      <c r="AB62" s="84">
        <v>42000</v>
      </c>
      <c r="AC62" s="108" t="s">
        <v>557</v>
      </c>
      <c r="AD62" s="84">
        <v>24</v>
      </c>
      <c r="AE62" s="84" t="s">
        <v>266</v>
      </c>
      <c r="AF62" s="84" t="s">
        <v>267</v>
      </c>
      <c r="AG62" s="108" t="s">
        <v>558</v>
      </c>
      <c r="AH62" s="84" t="s">
        <v>269</v>
      </c>
      <c r="AI62" s="108" t="s">
        <v>559</v>
      </c>
      <c r="AJ62" s="84">
        <v>2240</v>
      </c>
      <c r="AK62" s="84">
        <v>2240</v>
      </c>
      <c r="AL62" s="108" t="s">
        <v>560</v>
      </c>
      <c r="AM62" s="84">
        <v>23777.95</v>
      </c>
      <c r="AN62" s="112">
        <v>9822.0499999999993</v>
      </c>
      <c r="AO62" s="112">
        <v>33600</v>
      </c>
      <c r="AP62" s="112">
        <v>18222.05</v>
      </c>
      <c r="AQ62" s="112">
        <v>1967.95</v>
      </c>
      <c r="AR62" s="112">
        <v>20190</v>
      </c>
      <c r="AS62" s="112">
        <v>1853.09</v>
      </c>
      <c r="AT62" s="112">
        <v>386.91</v>
      </c>
      <c r="AU62" s="112">
        <v>2240</v>
      </c>
      <c r="AV62" s="84">
        <v>16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555</v>
      </c>
      <c r="BG62" s="84"/>
      <c r="BH62" s="114" t="s">
        <v>273</v>
      </c>
      <c r="BI62" s="38" t="s">
        <v>110</v>
      </c>
      <c r="BJ62" s="85">
        <v>45820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278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2257</v>
      </c>
      <c r="J63" s="38" t="s">
        <v>532</v>
      </c>
      <c r="K63" s="84">
        <v>2257</v>
      </c>
      <c r="L63" s="84" t="s">
        <v>551</v>
      </c>
      <c r="M63" s="38" t="s">
        <v>552</v>
      </c>
      <c r="N63" s="84">
        <v>4367</v>
      </c>
      <c r="O63" s="84" t="s">
        <v>553</v>
      </c>
      <c r="P63" s="84">
        <v>5141</v>
      </c>
      <c r="Q63" s="38" t="s">
        <v>554</v>
      </c>
      <c r="R63" s="38" t="s">
        <v>258</v>
      </c>
      <c r="S63" s="84" t="s">
        <v>561</v>
      </c>
      <c r="T63" s="84" t="s">
        <v>561</v>
      </c>
      <c r="U63" s="84" t="s">
        <v>289</v>
      </c>
      <c r="V63" s="84" t="s">
        <v>261</v>
      </c>
      <c r="W63" s="84">
        <v>0</v>
      </c>
      <c r="X63" s="38" t="s">
        <v>290</v>
      </c>
      <c r="Y63" s="84">
        <v>355024353</v>
      </c>
      <c r="Z63" s="38" t="s">
        <v>562</v>
      </c>
      <c r="AA63" s="108" t="s">
        <v>556</v>
      </c>
      <c r="AB63" s="84">
        <v>80000</v>
      </c>
      <c r="AC63" s="108" t="s">
        <v>557</v>
      </c>
      <c r="AD63" s="84">
        <v>24</v>
      </c>
      <c r="AE63" s="84" t="s">
        <v>372</v>
      </c>
      <c r="AF63" s="84" t="s">
        <v>308</v>
      </c>
      <c r="AG63" s="108" t="s">
        <v>527</v>
      </c>
      <c r="AH63" s="84" t="s">
        <v>374</v>
      </c>
      <c r="AI63" s="108" t="s">
        <v>559</v>
      </c>
      <c r="AJ63" s="84">
        <v>4270</v>
      </c>
      <c r="AK63" s="84">
        <v>4270</v>
      </c>
      <c r="AL63" s="108" t="s">
        <v>563</v>
      </c>
      <c r="AM63" s="84">
        <v>48883.59</v>
      </c>
      <c r="AN63" s="112">
        <v>19436.41</v>
      </c>
      <c r="AO63" s="112">
        <v>68320</v>
      </c>
      <c r="AP63" s="112">
        <v>31116.41</v>
      </c>
      <c r="AQ63" s="112">
        <v>2998.59</v>
      </c>
      <c r="AR63" s="112">
        <v>34115</v>
      </c>
      <c r="AS63" s="112">
        <v>0</v>
      </c>
      <c r="AT63" s="112">
        <v>0</v>
      </c>
      <c r="AU63" s="112">
        <v>0</v>
      </c>
      <c r="AV63" s="84">
        <v>16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561</v>
      </c>
      <c r="BG63" s="84"/>
      <c r="BH63" s="114" t="s">
        <v>273</v>
      </c>
      <c r="BI63" s="38" t="s">
        <v>110</v>
      </c>
      <c r="BJ63" s="85">
        <v>45820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278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3078</v>
      </c>
      <c r="J64" s="38" t="s">
        <v>564</v>
      </c>
      <c r="K64" s="84">
        <v>3078</v>
      </c>
      <c r="L64" s="84" t="s">
        <v>551</v>
      </c>
      <c r="M64" s="38" t="s">
        <v>552</v>
      </c>
      <c r="N64" s="84">
        <v>5525</v>
      </c>
      <c r="O64" s="84" t="s">
        <v>565</v>
      </c>
      <c r="P64" s="84">
        <v>6540</v>
      </c>
      <c r="Q64" s="38" t="s">
        <v>566</v>
      </c>
      <c r="R64" s="38" t="s">
        <v>258</v>
      </c>
      <c r="S64" s="84" t="s">
        <v>567</v>
      </c>
      <c r="T64" s="84" t="s">
        <v>567</v>
      </c>
      <c r="U64" s="84" t="s">
        <v>260</v>
      </c>
      <c r="V64" s="84" t="s">
        <v>261</v>
      </c>
      <c r="W64" s="84">
        <v>541</v>
      </c>
      <c r="X64" s="38" t="s">
        <v>296</v>
      </c>
      <c r="Y64" s="84">
        <v>353210598</v>
      </c>
      <c r="Z64" s="38" t="s">
        <v>568</v>
      </c>
      <c r="AA64" s="108" t="s">
        <v>569</v>
      </c>
      <c r="AB64" s="84">
        <v>42000</v>
      </c>
      <c r="AC64" s="108" t="s">
        <v>570</v>
      </c>
      <c r="AD64" s="84">
        <v>24</v>
      </c>
      <c r="AE64" s="84" t="s">
        <v>266</v>
      </c>
      <c r="AF64" s="84" t="s">
        <v>267</v>
      </c>
      <c r="AG64" s="108" t="s">
        <v>571</v>
      </c>
      <c r="AH64" s="84" t="s">
        <v>269</v>
      </c>
      <c r="AI64" s="108" t="s">
        <v>572</v>
      </c>
      <c r="AJ64" s="84">
        <v>2240</v>
      </c>
      <c r="AK64" s="84">
        <v>2240</v>
      </c>
      <c r="AL64" s="108" t="s">
        <v>573</v>
      </c>
      <c r="AM64" s="84">
        <v>33283.17</v>
      </c>
      <c r="AN64" s="112">
        <v>11516.83</v>
      </c>
      <c r="AO64" s="112">
        <v>44800</v>
      </c>
      <c r="AP64" s="112">
        <v>8716.83</v>
      </c>
      <c r="AQ64" s="112">
        <v>467.17</v>
      </c>
      <c r="AR64" s="112">
        <v>9184</v>
      </c>
      <c r="AS64" s="112">
        <v>0</v>
      </c>
      <c r="AT64" s="112">
        <v>0</v>
      </c>
      <c r="AU64" s="112">
        <v>0</v>
      </c>
      <c r="AV64" s="84">
        <v>20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567</v>
      </c>
      <c r="BG64" s="84"/>
      <c r="BH64" s="114" t="s">
        <v>273</v>
      </c>
      <c r="BI64" s="38" t="s">
        <v>110</v>
      </c>
      <c r="BJ64" s="85">
        <v>45820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278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3078</v>
      </c>
      <c r="J65" s="38" t="s">
        <v>564</v>
      </c>
      <c r="K65" s="84">
        <v>3078</v>
      </c>
      <c r="L65" s="84" t="s">
        <v>551</v>
      </c>
      <c r="M65" s="38" t="s">
        <v>552</v>
      </c>
      <c r="N65" s="84">
        <v>5525</v>
      </c>
      <c r="O65" s="84" t="s">
        <v>565</v>
      </c>
      <c r="P65" s="84">
        <v>6540</v>
      </c>
      <c r="Q65" s="38" t="s">
        <v>566</v>
      </c>
      <c r="R65" s="38" t="s">
        <v>258</v>
      </c>
      <c r="S65" s="84" t="s">
        <v>574</v>
      </c>
      <c r="T65" s="84" t="s">
        <v>574</v>
      </c>
      <c r="U65" s="84" t="s">
        <v>280</v>
      </c>
      <c r="V65" s="84" t="s">
        <v>261</v>
      </c>
      <c r="W65" s="84">
        <v>0</v>
      </c>
      <c r="X65" s="38" t="s">
        <v>290</v>
      </c>
      <c r="Y65" s="84">
        <v>355731830</v>
      </c>
      <c r="Z65" s="38" t="s">
        <v>575</v>
      </c>
      <c r="AA65" s="108" t="s">
        <v>411</v>
      </c>
      <c r="AB65" s="84">
        <v>63000</v>
      </c>
      <c r="AC65" s="108" t="s">
        <v>570</v>
      </c>
      <c r="AD65" s="84">
        <v>24</v>
      </c>
      <c r="AE65" s="84" t="s">
        <v>357</v>
      </c>
      <c r="AF65" s="84" t="s">
        <v>358</v>
      </c>
      <c r="AG65" s="108" t="s">
        <v>576</v>
      </c>
      <c r="AH65" s="84" t="s">
        <v>374</v>
      </c>
      <c r="AI65" s="108" t="s">
        <v>577</v>
      </c>
      <c r="AJ65" s="84">
        <v>3360</v>
      </c>
      <c r="AK65" s="84">
        <v>3360</v>
      </c>
      <c r="AL65" s="108" t="s">
        <v>573</v>
      </c>
      <c r="AM65" s="84">
        <v>35975.39</v>
      </c>
      <c r="AN65" s="112">
        <v>14424.61</v>
      </c>
      <c r="AO65" s="112">
        <v>50400</v>
      </c>
      <c r="AP65" s="112">
        <v>27024.61</v>
      </c>
      <c r="AQ65" s="112">
        <v>2875.39</v>
      </c>
      <c r="AR65" s="112">
        <v>29900</v>
      </c>
      <c r="AS65" s="112">
        <v>0</v>
      </c>
      <c r="AT65" s="112">
        <v>0</v>
      </c>
      <c r="AU65" s="112">
        <v>0</v>
      </c>
      <c r="AV65" s="84">
        <v>15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574</v>
      </c>
      <c r="BG65" s="84"/>
      <c r="BH65" s="114" t="s">
        <v>273</v>
      </c>
      <c r="BI65" s="38" t="s">
        <v>110</v>
      </c>
      <c r="BJ65" s="85">
        <v>45820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278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3078</v>
      </c>
      <c r="J66" s="38" t="s">
        <v>564</v>
      </c>
      <c r="K66" s="84">
        <v>3078</v>
      </c>
      <c r="L66" s="84" t="s">
        <v>551</v>
      </c>
      <c r="M66" s="38" t="s">
        <v>552</v>
      </c>
      <c r="N66" s="84">
        <v>5525</v>
      </c>
      <c r="O66" s="84" t="s">
        <v>565</v>
      </c>
      <c r="P66" s="84">
        <v>391953</v>
      </c>
      <c r="Q66" s="38" t="s">
        <v>578</v>
      </c>
      <c r="R66" s="38" t="s">
        <v>321</v>
      </c>
      <c r="S66" s="84" t="s">
        <v>579</v>
      </c>
      <c r="T66" s="84" t="s">
        <v>579</v>
      </c>
      <c r="U66" s="84" t="s">
        <v>280</v>
      </c>
      <c r="V66" s="84" t="s">
        <v>261</v>
      </c>
      <c r="W66" s="84">
        <v>0</v>
      </c>
      <c r="X66" s="38" t="s">
        <v>290</v>
      </c>
      <c r="Y66" s="84">
        <v>356040408</v>
      </c>
      <c r="Z66" s="38" t="s">
        <v>441</v>
      </c>
      <c r="AA66" s="108" t="s">
        <v>580</v>
      </c>
      <c r="AB66" s="84">
        <v>17000</v>
      </c>
      <c r="AC66" s="108" t="s">
        <v>570</v>
      </c>
      <c r="AD66" s="84">
        <v>18</v>
      </c>
      <c r="AE66" s="84" t="s">
        <v>324</v>
      </c>
      <c r="AF66" s="84" t="s">
        <v>581</v>
      </c>
      <c r="AG66" s="108" t="s">
        <v>582</v>
      </c>
      <c r="AH66" s="84" t="s">
        <v>286</v>
      </c>
      <c r="AI66" s="108" t="s">
        <v>583</v>
      </c>
      <c r="AJ66" s="84">
        <v>1140</v>
      </c>
      <c r="AK66" s="84">
        <v>1140</v>
      </c>
      <c r="AL66" s="108" t="s">
        <v>573</v>
      </c>
      <c r="AM66" s="84">
        <v>12420.03</v>
      </c>
      <c r="AN66" s="112">
        <v>3539.97</v>
      </c>
      <c r="AO66" s="112">
        <v>15960</v>
      </c>
      <c r="AP66" s="112">
        <v>4579.97</v>
      </c>
      <c r="AQ66" s="112">
        <v>250.03</v>
      </c>
      <c r="AR66" s="112">
        <v>4830</v>
      </c>
      <c r="AS66" s="112">
        <v>0</v>
      </c>
      <c r="AT66" s="112">
        <v>0</v>
      </c>
      <c r="AU66" s="112">
        <v>0</v>
      </c>
      <c r="AV66" s="84">
        <v>14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579</v>
      </c>
      <c r="BG66" s="84"/>
      <c r="BH66" s="114" t="s">
        <v>273</v>
      </c>
      <c r="BI66" s="38" t="s">
        <v>110</v>
      </c>
      <c r="BJ66" s="85">
        <v>45820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278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3078</v>
      </c>
      <c r="J67" s="38" t="s">
        <v>564</v>
      </c>
      <c r="K67" s="84">
        <v>3078</v>
      </c>
      <c r="L67" s="84" t="s">
        <v>551</v>
      </c>
      <c r="M67" s="38" t="s">
        <v>552</v>
      </c>
      <c r="N67" s="84">
        <v>5525</v>
      </c>
      <c r="O67" s="84" t="s">
        <v>565</v>
      </c>
      <c r="P67" s="84">
        <v>6540</v>
      </c>
      <c r="Q67" s="38" t="s">
        <v>566</v>
      </c>
      <c r="R67" s="38" t="s">
        <v>258</v>
      </c>
      <c r="S67" s="84" t="s">
        <v>584</v>
      </c>
      <c r="T67" s="84" t="s">
        <v>584</v>
      </c>
      <c r="U67" s="84" t="s">
        <v>280</v>
      </c>
      <c r="V67" s="84" t="s">
        <v>261</v>
      </c>
      <c r="W67" s="84">
        <v>0</v>
      </c>
      <c r="X67" s="38" t="s">
        <v>290</v>
      </c>
      <c r="Y67" s="84">
        <v>358250501</v>
      </c>
      <c r="Z67" s="38" t="s">
        <v>505</v>
      </c>
      <c r="AA67" s="108" t="s">
        <v>585</v>
      </c>
      <c r="AB67" s="84">
        <v>80000</v>
      </c>
      <c r="AC67" s="108" t="s">
        <v>570</v>
      </c>
      <c r="AD67" s="84">
        <v>24</v>
      </c>
      <c r="AE67" s="84" t="s">
        <v>586</v>
      </c>
      <c r="AF67" s="84" t="s">
        <v>399</v>
      </c>
      <c r="AG67" s="108" t="s">
        <v>576</v>
      </c>
      <c r="AH67" s="84" t="s">
        <v>374</v>
      </c>
      <c r="AI67" s="108" t="s">
        <v>587</v>
      </c>
      <c r="AJ67" s="84">
        <v>4260</v>
      </c>
      <c r="AK67" s="84">
        <v>4260</v>
      </c>
      <c r="AL67" s="108" t="s">
        <v>573</v>
      </c>
      <c r="AM67" s="84">
        <v>25498.53</v>
      </c>
      <c r="AN67" s="112">
        <v>12841.47</v>
      </c>
      <c r="AO67" s="112">
        <v>38340</v>
      </c>
      <c r="AP67" s="112">
        <v>54501.47</v>
      </c>
      <c r="AQ67" s="112">
        <v>9437.5300000000007</v>
      </c>
      <c r="AR67" s="112">
        <v>63939</v>
      </c>
      <c r="AS67" s="112">
        <v>0</v>
      </c>
      <c r="AT67" s="112">
        <v>0</v>
      </c>
      <c r="AU67" s="112">
        <v>0</v>
      </c>
      <c r="AV67" s="84">
        <v>9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584</v>
      </c>
      <c r="BG67" s="84"/>
      <c r="BH67" s="114" t="s">
        <v>273</v>
      </c>
      <c r="BI67" s="38" t="s">
        <v>110</v>
      </c>
      <c r="BJ67" s="85">
        <v>45820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278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3698</v>
      </c>
      <c r="J68" s="38" t="s">
        <v>588</v>
      </c>
      <c r="K68" s="84">
        <v>3698</v>
      </c>
      <c r="L68" s="84" t="s">
        <v>426</v>
      </c>
      <c r="M68" s="38" t="s">
        <v>427</v>
      </c>
      <c r="N68" s="84">
        <v>5474</v>
      </c>
      <c r="O68" s="84" t="s">
        <v>589</v>
      </c>
      <c r="P68" s="84">
        <v>502279</v>
      </c>
      <c r="Q68" s="38" t="s">
        <v>590</v>
      </c>
      <c r="R68" s="38" t="s">
        <v>258</v>
      </c>
      <c r="S68" s="84" t="s">
        <v>591</v>
      </c>
      <c r="T68" s="84" t="s">
        <v>591</v>
      </c>
      <c r="U68" s="84" t="s">
        <v>260</v>
      </c>
      <c r="V68" s="84" t="s">
        <v>261</v>
      </c>
      <c r="W68" s="84">
        <v>541</v>
      </c>
      <c r="X68" s="38" t="s">
        <v>262</v>
      </c>
      <c r="Y68" s="84">
        <v>352511162</v>
      </c>
      <c r="Z68" s="38" t="s">
        <v>592</v>
      </c>
      <c r="AA68" s="108" t="s">
        <v>264</v>
      </c>
      <c r="AB68" s="84">
        <v>42000</v>
      </c>
      <c r="AC68" s="108" t="s">
        <v>593</v>
      </c>
      <c r="AD68" s="84">
        <v>24</v>
      </c>
      <c r="AE68" s="84" t="s">
        <v>266</v>
      </c>
      <c r="AF68" s="84" t="s">
        <v>267</v>
      </c>
      <c r="AG68" s="108" t="s">
        <v>268</v>
      </c>
      <c r="AH68" s="84" t="s">
        <v>269</v>
      </c>
      <c r="AI68" s="108" t="s">
        <v>594</v>
      </c>
      <c r="AJ68" s="84">
        <v>2240</v>
      </c>
      <c r="AK68" s="84">
        <v>2240</v>
      </c>
      <c r="AL68" s="108" t="s">
        <v>595</v>
      </c>
      <c r="AM68" s="84">
        <v>35643.18</v>
      </c>
      <c r="AN68" s="112">
        <v>11396.82</v>
      </c>
      <c r="AO68" s="112">
        <v>47040</v>
      </c>
      <c r="AP68" s="112">
        <v>6356.82</v>
      </c>
      <c r="AQ68" s="112">
        <v>267.18</v>
      </c>
      <c r="AR68" s="112">
        <v>6624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591</v>
      </c>
      <c r="BG68" s="84"/>
      <c r="BH68" s="114" t="s">
        <v>273</v>
      </c>
      <c r="BI68" s="38" t="s">
        <v>110</v>
      </c>
      <c r="BJ68" s="85">
        <v>45820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278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3698</v>
      </c>
      <c r="J69" s="38" t="s">
        <v>588</v>
      </c>
      <c r="K69" s="84">
        <v>3698</v>
      </c>
      <c r="L69" s="84" t="s">
        <v>426</v>
      </c>
      <c r="M69" s="38" t="s">
        <v>427</v>
      </c>
      <c r="N69" s="84">
        <v>5474</v>
      </c>
      <c r="O69" s="84" t="s">
        <v>589</v>
      </c>
      <c r="P69" s="84">
        <v>502279</v>
      </c>
      <c r="Q69" s="38" t="s">
        <v>590</v>
      </c>
      <c r="R69" s="38" t="s">
        <v>258</v>
      </c>
      <c r="S69" s="84" t="s">
        <v>596</v>
      </c>
      <c r="T69" s="84" t="s">
        <v>596</v>
      </c>
      <c r="U69" s="84" t="s">
        <v>289</v>
      </c>
      <c r="V69" s="84" t="s">
        <v>261</v>
      </c>
      <c r="W69" s="84">
        <v>541</v>
      </c>
      <c r="X69" s="38" t="s">
        <v>262</v>
      </c>
      <c r="Y69" s="84">
        <v>352511265</v>
      </c>
      <c r="Z69" s="38" t="s">
        <v>471</v>
      </c>
      <c r="AA69" s="108" t="s">
        <v>264</v>
      </c>
      <c r="AB69" s="84">
        <v>42000</v>
      </c>
      <c r="AC69" s="108" t="s">
        <v>593</v>
      </c>
      <c r="AD69" s="84">
        <v>24</v>
      </c>
      <c r="AE69" s="84" t="s">
        <v>266</v>
      </c>
      <c r="AF69" s="84" t="s">
        <v>267</v>
      </c>
      <c r="AG69" s="108" t="s">
        <v>268</v>
      </c>
      <c r="AH69" s="84" t="s">
        <v>269</v>
      </c>
      <c r="AI69" s="108" t="s">
        <v>594</v>
      </c>
      <c r="AJ69" s="84">
        <v>2240</v>
      </c>
      <c r="AK69" s="84">
        <v>2240</v>
      </c>
      <c r="AL69" s="108" t="s">
        <v>495</v>
      </c>
      <c r="AM69" s="84">
        <v>35643.18</v>
      </c>
      <c r="AN69" s="112">
        <v>11396.82</v>
      </c>
      <c r="AO69" s="112">
        <v>47040</v>
      </c>
      <c r="AP69" s="112">
        <v>6356.82</v>
      </c>
      <c r="AQ69" s="112">
        <v>267.18</v>
      </c>
      <c r="AR69" s="112">
        <v>6624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596</v>
      </c>
      <c r="BG69" s="84"/>
      <c r="BH69" s="114" t="s">
        <v>273</v>
      </c>
      <c r="BI69" s="38" t="s">
        <v>110</v>
      </c>
      <c r="BJ69" s="85">
        <v>45820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 t="s">
        <v>278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3698</v>
      </c>
      <c r="J70" s="38" t="s">
        <v>588</v>
      </c>
      <c r="K70" s="84">
        <v>3698</v>
      </c>
      <c r="L70" s="84" t="s">
        <v>426</v>
      </c>
      <c r="M70" s="38" t="s">
        <v>427</v>
      </c>
      <c r="N70" s="84">
        <v>5474</v>
      </c>
      <c r="O70" s="84" t="s">
        <v>589</v>
      </c>
      <c r="P70" s="84">
        <v>6472</v>
      </c>
      <c r="Q70" s="38" t="s">
        <v>597</v>
      </c>
      <c r="R70" s="38" t="s">
        <v>258</v>
      </c>
      <c r="S70" s="84" t="s">
        <v>598</v>
      </c>
      <c r="T70" s="84" t="s">
        <v>598</v>
      </c>
      <c r="U70" s="84" t="s">
        <v>280</v>
      </c>
      <c r="V70" s="84" t="s">
        <v>261</v>
      </c>
      <c r="W70" s="84">
        <v>0</v>
      </c>
      <c r="X70" s="38" t="s">
        <v>290</v>
      </c>
      <c r="Y70" s="84">
        <v>355789975</v>
      </c>
      <c r="Z70" s="38" t="s">
        <v>599</v>
      </c>
      <c r="AA70" s="108" t="s">
        <v>476</v>
      </c>
      <c r="AB70" s="84">
        <v>68000</v>
      </c>
      <c r="AC70" s="108" t="s">
        <v>593</v>
      </c>
      <c r="AD70" s="84">
        <v>24</v>
      </c>
      <c r="AE70" s="84" t="s">
        <v>372</v>
      </c>
      <c r="AF70" s="84" t="s">
        <v>308</v>
      </c>
      <c r="AG70" s="108" t="s">
        <v>600</v>
      </c>
      <c r="AH70" s="84" t="s">
        <v>374</v>
      </c>
      <c r="AI70" s="108" t="s">
        <v>601</v>
      </c>
      <c r="AJ70" s="84">
        <v>3630</v>
      </c>
      <c r="AK70" s="84">
        <v>3630</v>
      </c>
      <c r="AL70" s="108" t="s">
        <v>595</v>
      </c>
      <c r="AM70" s="84">
        <v>35574.080000000002</v>
      </c>
      <c r="AN70" s="112">
        <v>15245.92</v>
      </c>
      <c r="AO70" s="112">
        <v>50820</v>
      </c>
      <c r="AP70" s="112">
        <v>32425.919999999998</v>
      </c>
      <c r="AQ70" s="112">
        <v>3853.08</v>
      </c>
      <c r="AR70" s="112">
        <v>36279</v>
      </c>
      <c r="AS70" s="112">
        <v>0</v>
      </c>
      <c r="AT70" s="112">
        <v>0</v>
      </c>
      <c r="AU70" s="112">
        <v>0</v>
      </c>
      <c r="AV70" s="84">
        <v>14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598</v>
      </c>
      <c r="BG70" s="84"/>
      <c r="BH70" s="114" t="s">
        <v>273</v>
      </c>
      <c r="BI70" s="38" t="s">
        <v>110</v>
      </c>
      <c r="BJ70" s="85">
        <v>45820</v>
      </c>
      <c r="BK70" s="84"/>
      <c r="BL70" s="38" t="s">
        <v>115</v>
      </c>
      <c r="BM70" s="115"/>
      <c r="BN70" s="116" t="s">
        <v>201</v>
      </c>
      <c r="BO70" s="84" t="s">
        <v>247</v>
      </c>
      <c r="BP70" s="84"/>
      <c r="BQ70" s="117"/>
      <c r="BR70" s="118" t="s">
        <v>274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3698</v>
      </c>
      <c r="J71" s="38" t="s">
        <v>588</v>
      </c>
      <c r="K71" s="84">
        <v>3698</v>
      </c>
      <c r="L71" s="84" t="s">
        <v>426</v>
      </c>
      <c r="M71" s="38" t="s">
        <v>427</v>
      </c>
      <c r="N71" s="84">
        <v>5474</v>
      </c>
      <c r="O71" s="84" t="s">
        <v>589</v>
      </c>
      <c r="P71" s="84">
        <v>6472</v>
      </c>
      <c r="Q71" s="38" t="s">
        <v>597</v>
      </c>
      <c r="R71" s="38" t="s">
        <v>258</v>
      </c>
      <c r="S71" s="84" t="s">
        <v>602</v>
      </c>
      <c r="T71" s="84" t="s">
        <v>602</v>
      </c>
      <c r="U71" s="84" t="s">
        <v>260</v>
      </c>
      <c r="V71" s="84" t="s">
        <v>261</v>
      </c>
      <c r="W71" s="84">
        <v>0</v>
      </c>
      <c r="X71" s="38" t="s">
        <v>290</v>
      </c>
      <c r="Y71" s="84">
        <v>356742716</v>
      </c>
      <c r="Z71" s="38" t="s">
        <v>603</v>
      </c>
      <c r="AA71" s="108" t="s">
        <v>604</v>
      </c>
      <c r="AB71" s="84">
        <v>42000</v>
      </c>
      <c r="AC71" s="108" t="s">
        <v>593</v>
      </c>
      <c r="AD71" s="84">
        <v>30</v>
      </c>
      <c r="AE71" s="84" t="s">
        <v>357</v>
      </c>
      <c r="AF71" s="84" t="s">
        <v>358</v>
      </c>
      <c r="AG71" s="108" t="s">
        <v>605</v>
      </c>
      <c r="AH71" s="84" t="s">
        <v>286</v>
      </c>
      <c r="AI71" s="108" t="s">
        <v>606</v>
      </c>
      <c r="AJ71" s="84">
        <v>1900</v>
      </c>
      <c r="AK71" s="84">
        <v>1900</v>
      </c>
      <c r="AL71" s="108" t="s">
        <v>595</v>
      </c>
      <c r="AM71" s="84">
        <v>11860.93</v>
      </c>
      <c r="AN71" s="112">
        <v>9039.07</v>
      </c>
      <c r="AO71" s="112">
        <v>20900</v>
      </c>
      <c r="AP71" s="112">
        <v>30139.07</v>
      </c>
      <c r="AQ71" s="112">
        <v>6842.93</v>
      </c>
      <c r="AR71" s="112">
        <v>36982</v>
      </c>
      <c r="AS71" s="112">
        <v>0</v>
      </c>
      <c r="AT71" s="112">
        <v>0</v>
      </c>
      <c r="AU71" s="112">
        <v>0</v>
      </c>
      <c r="AV71" s="84">
        <v>11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602</v>
      </c>
      <c r="BG71" s="84"/>
      <c r="BH71" s="114" t="s">
        <v>273</v>
      </c>
      <c r="BI71" s="38" t="s">
        <v>110</v>
      </c>
      <c r="BJ71" s="85">
        <v>45820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278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3078</v>
      </c>
      <c r="J72" s="38" t="s">
        <v>564</v>
      </c>
      <c r="K72" s="84">
        <v>3078</v>
      </c>
      <c r="L72" s="84" t="s">
        <v>426</v>
      </c>
      <c r="M72" s="38" t="s">
        <v>427</v>
      </c>
      <c r="N72" s="84">
        <v>7182</v>
      </c>
      <c r="O72" s="84" t="s">
        <v>607</v>
      </c>
      <c r="P72" s="84">
        <v>572905</v>
      </c>
      <c r="Q72" s="38" t="s">
        <v>608</v>
      </c>
      <c r="R72" s="38" t="s">
        <v>258</v>
      </c>
      <c r="S72" s="84" t="s">
        <v>609</v>
      </c>
      <c r="T72" s="84" t="s">
        <v>609</v>
      </c>
      <c r="U72" s="84" t="s">
        <v>289</v>
      </c>
      <c r="V72" s="84" t="s">
        <v>261</v>
      </c>
      <c r="W72" s="84">
        <v>541</v>
      </c>
      <c r="X72" s="38" t="s">
        <v>290</v>
      </c>
      <c r="Y72" s="84">
        <v>353347337</v>
      </c>
      <c r="Z72" s="38" t="s">
        <v>610</v>
      </c>
      <c r="AA72" s="108" t="s">
        <v>611</v>
      </c>
      <c r="AB72" s="84">
        <v>42000</v>
      </c>
      <c r="AC72" s="108" t="s">
        <v>570</v>
      </c>
      <c r="AD72" s="84">
        <v>24</v>
      </c>
      <c r="AE72" s="84" t="s">
        <v>266</v>
      </c>
      <c r="AF72" s="84" t="s">
        <v>267</v>
      </c>
      <c r="AG72" s="108" t="s">
        <v>612</v>
      </c>
      <c r="AH72" s="84" t="s">
        <v>269</v>
      </c>
      <c r="AI72" s="108" t="s">
        <v>613</v>
      </c>
      <c r="AJ72" s="84">
        <v>2240</v>
      </c>
      <c r="AK72" s="84">
        <v>2240</v>
      </c>
      <c r="AL72" s="108" t="s">
        <v>614</v>
      </c>
      <c r="AM72" s="84">
        <v>28748.28</v>
      </c>
      <c r="AN72" s="112">
        <v>11571.72</v>
      </c>
      <c r="AO72" s="112">
        <v>40320</v>
      </c>
      <c r="AP72" s="112">
        <v>13251.72</v>
      </c>
      <c r="AQ72" s="112">
        <v>1035.28</v>
      </c>
      <c r="AR72" s="112">
        <v>14287</v>
      </c>
      <c r="AS72" s="112">
        <v>1958.63</v>
      </c>
      <c r="AT72" s="112">
        <v>281.37</v>
      </c>
      <c r="AU72" s="112">
        <v>2240</v>
      </c>
      <c r="AV72" s="84">
        <v>19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609</v>
      </c>
      <c r="BG72" s="84"/>
      <c r="BH72" s="114" t="s">
        <v>273</v>
      </c>
      <c r="BI72" s="38" t="s">
        <v>110</v>
      </c>
      <c r="BJ72" s="85">
        <v>45820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278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3078</v>
      </c>
      <c r="J73" s="38" t="s">
        <v>564</v>
      </c>
      <c r="K73" s="84">
        <v>3078</v>
      </c>
      <c r="L73" s="84" t="s">
        <v>426</v>
      </c>
      <c r="M73" s="38" t="s">
        <v>427</v>
      </c>
      <c r="N73" s="84">
        <v>7182</v>
      </c>
      <c r="O73" s="84" t="s">
        <v>607</v>
      </c>
      <c r="P73" s="84">
        <v>572905</v>
      </c>
      <c r="Q73" s="38" t="s">
        <v>608</v>
      </c>
      <c r="R73" s="38" t="s">
        <v>258</v>
      </c>
      <c r="S73" s="84" t="s">
        <v>615</v>
      </c>
      <c r="T73" s="84" t="s">
        <v>615</v>
      </c>
      <c r="U73" s="84" t="s">
        <v>260</v>
      </c>
      <c r="V73" s="84" t="s">
        <v>261</v>
      </c>
      <c r="W73" s="84">
        <v>541</v>
      </c>
      <c r="X73" s="38" t="s">
        <v>290</v>
      </c>
      <c r="Y73" s="84">
        <v>353479300</v>
      </c>
      <c r="Z73" s="38" t="s">
        <v>616</v>
      </c>
      <c r="AA73" s="108" t="s">
        <v>617</v>
      </c>
      <c r="AB73" s="84">
        <v>42000</v>
      </c>
      <c r="AC73" s="108" t="s">
        <v>570</v>
      </c>
      <c r="AD73" s="84">
        <v>24</v>
      </c>
      <c r="AE73" s="84" t="s">
        <v>266</v>
      </c>
      <c r="AF73" s="84" t="s">
        <v>267</v>
      </c>
      <c r="AG73" s="108" t="s">
        <v>618</v>
      </c>
      <c r="AH73" s="84" t="s">
        <v>269</v>
      </c>
      <c r="AI73" s="108" t="s">
        <v>613</v>
      </c>
      <c r="AJ73" s="84">
        <v>2240</v>
      </c>
      <c r="AK73" s="84">
        <v>2240</v>
      </c>
      <c r="AL73" s="108" t="s">
        <v>495</v>
      </c>
      <c r="AM73" s="84">
        <v>29769.279999999999</v>
      </c>
      <c r="AN73" s="112">
        <v>10550.72</v>
      </c>
      <c r="AO73" s="112">
        <v>40320</v>
      </c>
      <c r="AP73" s="112">
        <v>12230.72</v>
      </c>
      <c r="AQ73" s="112">
        <v>899.28</v>
      </c>
      <c r="AR73" s="112">
        <v>13130</v>
      </c>
      <c r="AS73" s="112">
        <v>1980.31</v>
      </c>
      <c r="AT73" s="112">
        <v>259.69</v>
      </c>
      <c r="AU73" s="112">
        <v>2240</v>
      </c>
      <c r="AV73" s="84">
        <v>19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615</v>
      </c>
      <c r="BG73" s="84"/>
      <c r="BH73" s="114" t="s">
        <v>273</v>
      </c>
      <c r="BI73" s="38" t="s">
        <v>110</v>
      </c>
      <c r="BJ73" s="85">
        <v>45820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278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3078</v>
      </c>
      <c r="J74" s="38" t="s">
        <v>564</v>
      </c>
      <c r="K74" s="84">
        <v>3078</v>
      </c>
      <c r="L74" s="84" t="s">
        <v>426</v>
      </c>
      <c r="M74" s="38" t="s">
        <v>427</v>
      </c>
      <c r="N74" s="84">
        <v>7182</v>
      </c>
      <c r="O74" s="84" t="s">
        <v>607</v>
      </c>
      <c r="P74" s="84">
        <v>572905</v>
      </c>
      <c r="Q74" s="38" t="s">
        <v>608</v>
      </c>
      <c r="R74" s="38" t="s">
        <v>258</v>
      </c>
      <c r="S74" s="84" t="s">
        <v>619</v>
      </c>
      <c r="T74" s="84" t="s">
        <v>619</v>
      </c>
      <c r="U74" s="84" t="s">
        <v>260</v>
      </c>
      <c r="V74" s="84" t="s">
        <v>261</v>
      </c>
      <c r="W74" s="84">
        <v>0</v>
      </c>
      <c r="X74" s="38" t="s">
        <v>290</v>
      </c>
      <c r="Y74" s="84">
        <v>354865049</v>
      </c>
      <c r="Z74" s="38" t="s">
        <v>620</v>
      </c>
      <c r="AA74" s="108" t="s">
        <v>621</v>
      </c>
      <c r="AB74" s="84">
        <v>42000</v>
      </c>
      <c r="AC74" s="108" t="s">
        <v>570</v>
      </c>
      <c r="AD74" s="84">
        <v>24</v>
      </c>
      <c r="AE74" s="84" t="s">
        <v>266</v>
      </c>
      <c r="AF74" s="84" t="s">
        <v>267</v>
      </c>
      <c r="AG74" s="108" t="s">
        <v>622</v>
      </c>
      <c r="AH74" s="84" t="s">
        <v>269</v>
      </c>
      <c r="AI74" s="108" t="s">
        <v>623</v>
      </c>
      <c r="AJ74" s="84">
        <v>2240</v>
      </c>
      <c r="AK74" s="84">
        <v>2240</v>
      </c>
      <c r="AL74" s="108" t="s">
        <v>495</v>
      </c>
      <c r="AM74" s="84">
        <v>23470.799999999999</v>
      </c>
      <c r="AN74" s="112">
        <v>10129.200000000001</v>
      </c>
      <c r="AO74" s="112">
        <v>33600</v>
      </c>
      <c r="AP74" s="112">
        <v>18529.2</v>
      </c>
      <c r="AQ74" s="112">
        <v>2031.8</v>
      </c>
      <c r="AR74" s="112">
        <v>20561</v>
      </c>
      <c r="AS74" s="112">
        <v>1846.57</v>
      </c>
      <c r="AT74" s="112">
        <v>393.43</v>
      </c>
      <c r="AU74" s="112">
        <v>2240</v>
      </c>
      <c r="AV74" s="84">
        <v>16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619</v>
      </c>
      <c r="BG74" s="84"/>
      <c r="BH74" s="114" t="s">
        <v>273</v>
      </c>
      <c r="BI74" s="38" t="s">
        <v>110</v>
      </c>
      <c r="BJ74" s="85">
        <v>45820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278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3078</v>
      </c>
      <c r="J75" s="38" t="s">
        <v>564</v>
      </c>
      <c r="K75" s="84">
        <v>3078</v>
      </c>
      <c r="L75" s="84" t="s">
        <v>426</v>
      </c>
      <c r="M75" s="38" t="s">
        <v>427</v>
      </c>
      <c r="N75" s="84">
        <v>7182</v>
      </c>
      <c r="O75" s="84" t="s">
        <v>607</v>
      </c>
      <c r="P75" s="84">
        <v>572905</v>
      </c>
      <c r="Q75" s="38" t="s">
        <v>608</v>
      </c>
      <c r="R75" s="38" t="s">
        <v>258</v>
      </c>
      <c r="S75" s="84" t="s">
        <v>624</v>
      </c>
      <c r="T75" s="84" t="s">
        <v>624</v>
      </c>
      <c r="U75" s="84" t="s">
        <v>260</v>
      </c>
      <c r="V75" s="84" t="s">
        <v>261</v>
      </c>
      <c r="W75" s="84">
        <v>541</v>
      </c>
      <c r="X75" s="38" t="s">
        <v>290</v>
      </c>
      <c r="Y75" s="84">
        <v>353347359</v>
      </c>
      <c r="Z75" s="38" t="s">
        <v>625</v>
      </c>
      <c r="AA75" s="108" t="s">
        <v>611</v>
      </c>
      <c r="AB75" s="84">
        <v>42000</v>
      </c>
      <c r="AC75" s="108" t="s">
        <v>570</v>
      </c>
      <c r="AD75" s="84">
        <v>24</v>
      </c>
      <c r="AE75" s="84" t="s">
        <v>266</v>
      </c>
      <c r="AF75" s="84" t="s">
        <v>267</v>
      </c>
      <c r="AG75" s="108" t="s">
        <v>612</v>
      </c>
      <c r="AH75" s="84" t="s">
        <v>269</v>
      </c>
      <c r="AI75" s="108" t="s">
        <v>613</v>
      </c>
      <c r="AJ75" s="84">
        <v>2240</v>
      </c>
      <c r="AK75" s="84">
        <v>2240</v>
      </c>
      <c r="AL75" s="108" t="s">
        <v>573</v>
      </c>
      <c r="AM75" s="84">
        <v>30706.91</v>
      </c>
      <c r="AN75" s="112">
        <v>11853.09</v>
      </c>
      <c r="AO75" s="112">
        <v>42560</v>
      </c>
      <c r="AP75" s="112">
        <v>11293.09</v>
      </c>
      <c r="AQ75" s="112">
        <v>753.91</v>
      </c>
      <c r="AR75" s="112">
        <v>12047</v>
      </c>
      <c r="AS75" s="112">
        <v>0</v>
      </c>
      <c r="AT75" s="112">
        <v>0</v>
      </c>
      <c r="AU75" s="112">
        <v>0</v>
      </c>
      <c r="AV75" s="84">
        <v>19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624</v>
      </c>
      <c r="BG75" s="84"/>
      <c r="BH75" s="114" t="s">
        <v>273</v>
      </c>
      <c r="BI75" s="38" t="s">
        <v>110</v>
      </c>
      <c r="BJ75" s="85">
        <v>45820</v>
      </c>
      <c r="BK75" s="84"/>
      <c r="BL75" s="38" t="s">
        <v>115</v>
      </c>
      <c r="BM75" s="115"/>
      <c r="BN75" s="116" t="s">
        <v>201</v>
      </c>
      <c r="BO75" s="84" t="s">
        <v>247</v>
      </c>
      <c r="BP75" s="84"/>
      <c r="BQ75" s="117"/>
      <c r="BR75" s="118" t="s">
        <v>274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3078</v>
      </c>
      <c r="J76" s="38" t="s">
        <v>564</v>
      </c>
      <c r="K76" s="84">
        <v>3078</v>
      </c>
      <c r="L76" s="84" t="s">
        <v>426</v>
      </c>
      <c r="M76" s="38" t="s">
        <v>427</v>
      </c>
      <c r="N76" s="84">
        <v>7182</v>
      </c>
      <c r="O76" s="84" t="s">
        <v>607</v>
      </c>
      <c r="P76" s="84">
        <v>572905</v>
      </c>
      <c r="Q76" s="38" t="s">
        <v>608</v>
      </c>
      <c r="R76" s="38" t="s">
        <v>258</v>
      </c>
      <c r="S76" s="84" t="s">
        <v>626</v>
      </c>
      <c r="T76" s="84" t="s">
        <v>626</v>
      </c>
      <c r="U76" s="84" t="s">
        <v>289</v>
      </c>
      <c r="V76" s="84" t="s">
        <v>261</v>
      </c>
      <c r="W76" s="84">
        <v>541</v>
      </c>
      <c r="X76" s="38" t="s">
        <v>290</v>
      </c>
      <c r="Y76" s="84">
        <v>353347371</v>
      </c>
      <c r="Z76" s="38" t="s">
        <v>627</v>
      </c>
      <c r="AA76" s="108" t="s">
        <v>611</v>
      </c>
      <c r="AB76" s="84">
        <v>42000</v>
      </c>
      <c r="AC76" s="108" t="s">
        <v>570</v>
      </c>
      <c r="AD76" s="84">
        <v>24</v>
      </c>
      <c r="AE76" s="84" t="s">
        <v>266</v>
      </c>
      <c r="AF76" s="84" t="s">
        <v>267</v>
      </c>
      <c r="AG76" s="108" t="s">
        <v>612</v>
      </c>
      <c r="AH76" s="84" t="s">
        <v>269</v>
      </c>
      <c r="AI76" s="108" t="s">
        <v>613</v>
      </c>
      <c r="AJ76" s="84">
        <v>2240</v>
      </c>
      <c r="AK76" s="84">
        <v>2240</v>
      </c>
      <c r="AL76" s="108" t="s">
        <v>573</v>
      </c>
      <c r="AM76" s="84">
        <v>30706.91</v>
      </c>
      <c r="AN76" s="112">
        <v>11853.09</v>
      </c>
      <c r="AO76" s="112">
        <v>42560</v>
      </c>
      <c r="AP76" s="112">
        <v>11293.09</v>
      </c>
      <c r="AQ76" s="112">
        <v>753.91</v>
      </c>
      <c r="AR76" s="112">
        <v>12047</v>
      </c>
      <c r="AS76" s="112">
        <v>0</v>
      </c>
      <c r="AT76" s="112">
        <v>0</v>
      </c>
      <c r="AU76" s="112">
        <v>0</v>
      </c>
      <c r="AV76" s="84">
        <v>19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626</v>
      </c>
      <c r="BG76" s="84"/>
      <c r="BH76" s="114" t="s">
        <v>273</v>
      </c>
      <c r="BI76" s="38" t="s">
        <v>110</v>
      </c>
      <c r="BJ76" s="85">
        <v>45820</v>
      </c>
      <c r="BK76" s="84"/>
      <c r="BL76" s="38" t="s">
        <v>115</v>
      </c>
      <c r="BM76" s="115"/>
      <c r="BN76" s="116" t="s">
        <v>201</v>
      </c>
      <c r="BO76" s="84" t="s">
        <v>247</v>
      </c>
      <c r="BP76" s="84"/>
      <c r="BQ76" s="117"/>
      <c r="BR76" s="118" t="s">
        <v>274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3078</v>
      </c>
      <c r="J77" s="38" t="s">
        <v>564</v>
      </c>
      <c r="K77" s="84">
        <v>3078</v>
      </c>
      <c r="L77" s="84" t="s">
        <v>426</v>
      </c>
      <c r="M77" s="38" t="s">
        <v>427</v>
      </c>
      <c r="N77" s="84">
        <v>7182</v>
      </c>
      <c r="O77" s="84" t="s">
        <v>607</v>
      </c>
      <c r="P77" s="84">
        <v>572905</v>
      </c>
      <c r="Q77" s="38" t="s">
        <v>608</v>
      </c>
      <c r="R77" s="38" t="s">
        <v>258</v>
      </c>
      <c r="S77" s="84" t="s">
        <v>628</v>
      </c>
      <c r="T77" s="84" t="s">
        <v>628</v>
      </c>
      <c r="U77" s="84" t="s">
        <v>289</v>
      </c>
      <c r="V77" s="84" t="s">
        <v>261</v>
      </c>
      <c r="W77" s="84">
        <v>541</v>
      </c>
      <c r="X77" s="38" t="s">
        <v>296</v>
      </c>
      <c r="Y77" s="84">
        <v>353347391</v>
      </c>
      <c r="Z77" s="38" t="s">
        <v>629</v>
      </c>
      <c r="AA77" s="108" t="s">
        <v>611</v>
      </c>
      <c r="AB77" s="84">
        <v>32000</v>
      </c>
      <c r="AC77" s="108" t="s">
        <v>570</v>
      </c>
      <c r="AD77" s="84">
        <v>24</v>
      </c>
      <c r="AE77" s="84" t="s">
        <v>266</v>
      </c>
      <c r="AF77" s="84" t="s">
        <v>267</v>
      </c>
      <c r="AG77" s="108" t="s">
        <v>612</v>
      </c>
      <c r="AH77" s="84" t="s">
        <v>269</v>
      </c>
      <c r="AI77" s="108" t="s">
        <v>613</v>
      </c>
      <c r="AJ77" s="84">
        <v>1710</v>
      </c>
      <c r="AK77" s="84">
        <v>1710</v>
      </c>
      <c r="AL77" s="108" t="s">
        <v>473</v>
      </c>
      <c r="AM77" s="84">
        <v>23472.46</v>
      </c>
      <c r="AN77" s="112">
        <v>9017.5400000000009</v>
      </c>
      <c r="AO77" s="112">
        <v>32490</v>
      </c>
      <c r="AP77" s="112">
        <v>8527.5400000000009</v>
      </c>
      <c r="AQ77" s="112">
        <v>565.46</v>
      </c>
      <c r="AR77" s="112">
        <v>9093</v>
      </c>
      <c r="AS77" s="112">
        <v>0</v>
      </c>
      <c r="AT77" s="112">
        <v>0</v>
      </c>
      <c r="AU77" s="112">
        <v>0</v>
      </c>
      <c r="AV77" s="84">
        <v>19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628</v>
      </c>
      <c r="BG77" s="84"/>
      <c r="BH77" s="114" t="s">
        <v>273</v>
      </c>
      <c r="BI77" s="38" t="s">
        <v>110</v>
      </c>
      <c r="BJ77" s="85">
        <v>45820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278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3078</v>
      </c>
      <c r="J78" s="38" t="s">
        <v>564</v>
      </c>
      <c r="K78" s="84">
        <v>3078</v>
      </c>
      <c r="L78" s="84" t="s">
        <v>551</v>
      </c>
      <c r="M78" s="38" t="s">
        <v>552</v>
      </c>
      <c r="N78" s="84">
        <v>8407</v>
      </c>
      <c r="O78" s="84" t="s">
        <v>630</v>
      </c>
      <c r="P78" s="84">
        <v>10312</v>
      </c>
      <c r="Q78" s="38" t="s">
        <v>631</v>
      </c>
      <c r="R78" s="38" t="s">
        <v>258</v>
      </c>
      <c r="S78" s="84" t="s">
        <v>632</v>
      </c>
      <c r="T78" s="84" t="s">
        <v>632</v>
      </c>
      <c r="U78" s="84" t="s">
        <v>260</v>
      </c>
      <c r="V78" s="84" t="s">
        <v>261</v>
      </c>
      <c r="W78" s="84">
        <v>541</v>
      </c>
      <c r="X78" s="38" t="s">
        <v>262</v>
      </c>
      <c r="Y78" s="84">
        <v>352392825</v>
      </c>
      <c r="Z78" s="38" t="s">
        <v>633</v>
      </c>
      <c r="AA78" s="108" t="s">
        <v>438</v>
      </c>
      <c r="AB78" s="84">
        <v>63000</v>
      </c>
      <c r="AC78" s="108" t="s">
        <v>570</v>
      </c>
      <c r="AD78" s="84">
        <v>24</v>
      </c>
      <c r="AE78" s="84" t="s">
        <v>357</v>
      </c>
      <c r="AF78" s="84" t="s">
        <v>267</v>
      </c>
      <c r="AG78" s="108" t="s">
        <v>634</v>
      </c>
      <c r="AH78" s="84" t="s">
        <v>269</v>
      </c>
      <c r="AI78" s="108" t="s">
        <v>635</v>
      </c>
      <c r="AJ78" s="84">
        <v>3360</v>
      </c>
      <c r="AK78" s="84">
        <v>3360</v>
      </c>
      <c r="AL78" s="108" t="s">
        <v>573</v>
      </c>
      <c r="AM78" s="84">
        <v>51411.68</v>
      </c>
      <c r="AN78" s="112">
        <v>19148.32</v>
      </c>
      <c r="AO78" s="112">
        <v>70560</v>
      </c>
      <c r="AP78" s="112">
        <v>11588.32</v>
      </c>
      <c r="AQ78" s="112">
        <v>530.67999999999995</v>
      </c>
      <c r="AR78" s="112">
        <v>12119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632</v>
      </c>
      <c r="BG78" s="84"/>
      <c r="BH78" s="114" t="s">
        <v>273</v>
      </c>
      <c r="BI78" s="38" t="s">
        <v>110</v>
      </c>
      <c r="BJ78" s="85">
        <v>45820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278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3078</v>
      </c>
      <c r="J79" s="38" t="s">
        <v>564</v>
      </c>
      <c r="K79" s="84">
        <v>3078</v>
      </c>
      <c r="L79" s="84" t="s">
        <v>551</v>
      </c>
      <c r="M79" s="38" t="s">
        <v>552</v>
      </c>
      <c r="N79" s="84">
        <v>8407</v>
      </c>
      <c r="O79" s="84" t="s">
        <v>630</v>
      </c>
      <c r="P79" s="84">
        <v>10312</v>
      </c>
      <c r="Q79" s="38" t="s">
        <v>631</v>
      </c>
      <c r="R79" s="38" t="s">
        <v>258</v>
      </c>
      <c r="S79" s="84" t="s">
        <v>636</v>
      </c>
      <c r="T79" s="84" t="s">
        <v>636</v>
      </c>
      <c r="U79" s="84" t="s">
        <v>289</v>
      </c>
      <c r="V79" s="84" t="s">
        <v>261</v>
      </c>
      <c r="W79" s="84">
        <v>0</v>
      </c>
      <c r="X79" s="38" t="s">
        <v>290</v>
      </c>
      <c r="Y79" s="84">
        <v>355225912</v>
      </c>
      <c r="Z79" s="38" t="s">
        <v>543</v>
      </c>
      <c r="AA79" s="108" t="s">
        <v>637</v>
      </c>
      <c r="AB79" s="84">
        <v>65000</v>
      </c>
      <c r="AC79" s="108" t="s">
        <v>570</v>
      </c>
      <c r="AD79" s="84">
        <v>24</v>
      </c>
      <c r="AE79" s="84" t="s">
        <v>283</v>
      </c>
      <c r="AF79" s="84" t="s">
        <v>581</v>
      </c>
      <c r="AG79" s="108" t="s">
        <v>638</v>
      </c>
      <c r="AH79" s="84" t="s">
        <v>286</v>
      </c>
      <c r="AI79" s="108" t="s">
        <v>577</v>
      </c>
      <c r="AJ79" s="84">
        <v>3470</v>
      </c>
      <c r="AK79" s="84">
        <v>3470</v>
      </c>
      <c r="AL79" s="108" t="s">
        <v>573</v>
      </c>
      <c r="AM79" s="84">
        <v>36046.379999999997</v>
      </c>
      <c r="AN79" s="112">
        <v>16003.62</v>
      </c>
      <c r="AO79" s="112">
        <v>52050</v>
      </c>
      <c r="AP79" s="112">
        <v>28953.62</v>
      </c>
      <c r="AQ79" s="112">
        <v>3181.38</v>
      </c>
      <c r="AR79" s="112">
        <v>32135</v>
      </c>
      <c r="AS79" s="112">
        <v>0</v>
      </c>
      <c r="AT79" s="112">
        <v>0</v>
      </c>
      <c r="AU79" s="112">
        <v>0</v>
      </c>
      <c r="AV79" s="84">
        <v>15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636</v>
      </c>
      <c r="BG79" s="84"/>
      <c r="BH79" s="114" t="s">
        <v>273</v>
      </c>
      <c r="BI79" s="38" t="s">
        <v>110</v>
      </c>
      <c r="BJ79" s="85">
        <v>45820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278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3078</v>
      </c>
      <c r="J80" s="38" t="s">
        <v>564</v>
      </c>
      <c r="K80" s="84">
        <v>3078</v>
      </c>
      <c r="L80" s="84" t="s">
        <v>551</v>
      </c>
      <c r="M80" s="38" t="s">
        <v>552</v>
      </c>
      <c r="N80" s="84">
        <v>8407</v>
      </c>
      <c r="O80" s="84" t="s">
        <v>630</v>
      </c>
      <c r="P80" s="84">
        <v>10312</v>
      </c>
      <c r="Q80" s="38" t="s">
        <v>631</v>
      </c>
      <c r="R80" s="38" t="s">
        <v>321</v>
      </c>
      <c r="S80" s="84" t="s">
        <v>639</v>
      </c>
      <c r="T80" s="84" t="s">
        <v>639</v>
      </c>
      <c r="U80" s="84" t="s">
        <v>260</v>
      </c>
      <c r="V80" s="84" t="s">
        <v>261</v>
      </c>
      <c r="W80" s="84">
        <v>0</v>
      </c>
      <c r="X80" s="38" t="s">
        <v>290</v>
      </c>
      <c r="Y80" s="84">
        <v>355666818</v>
      </c>
      <c r="Z80" s="38" t="s">
        <v>640</v>
      </c>
      <c r="AA80" s="108" t="s">
        <v>411</v>
      </c>
      <c r="AB80" s="84">
        <v>30000</v>
      </c>
      <c r="AC80" s="108" t="s">
        <v>570</v>
      </c>
      <c r="AD80" s="84">
        <v>18</v>
      </c>
      <c r="AE80" s="84" t="s">
        <v>324</v>
      </c>
      <c r="AF80" s="84" t="s">
        <v>284</v>
      </c>
      <c r="AG80" s="108" t="s">
        <v>641</v>
      </c>
      <c r="AH80" s="84" t="s">
        <v>269</v>
      </c>
      <c r="AI80" s="108" t="s">
        <v>577</v>
      </c>
      <c r="AJ80" s="84">
        <v>2020</v>
      </c>
      <c r="AK80" s="84">
        <v>2020</v>
      </c>
      <c r="AL80" s="108" t="s">
        <v>573</v>
      </c>
      <c r="AM80" s="84">
        <v>24437.41</v>
      </c>
      <c r="AN80" s="112">
        <v>5862.59</v>
      </c>
      <c r="AO80" s="112">
        <v>30300</v>
      </c>
      <c r="AP80" s="112">
        <v>5562.59</v>
      </c>
      <c r="AQ80" s="112">
        <v>228.41</v>
      </c>
      <c r="AR80" s="112">
        <v>5791</v>
      </c>
      <c r="AS80" s="112">
        <v>0</v>
      </c>
      <c r="AT80" s="112">
        <v>0</v>
      </c>
      <c r="AU80" s="112">
        <v>0</v>
      </c>
      <c r="AV80" s="84">
        <v>15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639</v>
      </c>
      <c r="BG80" s="84"/>
      <c r="BH80" s="114" t="s">
        <v>273</v>
      </c>
      <c r="BI80" s="38" t="s">
        <v>110</v>
      </c>
      <c r="BJ80" s="85">
        <v>45820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278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3078</v>
      </c>
      <c r="J81" s="38" t="s">
        <v>564</v>
      </c>
      <c r="K81" s="84">
        <v>3078</v>
      </c>
      <c r="L81" s="84" t="s">
        <v>551</v>
      </c>
      <c r="M81" s="38" t="s">
        <v>552</v>
      </c>
      <c r="N81" s="84">
        <v>8407</v>
      </c>
      <c r="O81" s="84" t="s">
        <v>630</v>
      </c>
      <c r="P81" s="84">
        <v>10312</v>
      </c>
      <c r="Q81" s="38" t="s">
        <v>631</v>
      </c>
      <c r="R81" s="38" t="s">
        <v>258</v>
      </c>
      <c r="S81" s="84" t="s">
        <v>642</v>
      </c>
      <c r="T81" s="84" t="s">
        <v>642</v>
      </c>
      <c r="U81" s="84" t="s">
        <v>260</v>
      </c>
      <c r="V81" s="84" t="s">
        <v>261</v>
      </c>
      <c r="W81" s="84">
        <v>0</v>
      </c>
      <c r="X81" s="38" t="s">
        <v>290</v>
      </c>
      <c r="Y81" s="84">
        <v>358928796</v>
      </c>
      <c r="Z81" s="38" t="s">
        <v>643</v>
      </c>
      <c r="AA81" s="108" t="s">
        <v>644</v>
      </c>
      <c r="AB81" s="84">
        <v>65000</v>
      </c>
      <c r="AC81" s="108" t="s">
        <v>570</v>
      </c>
      <c r="AD81" s="84">
        <v>24</v>
      </c>
      <c r="AE81" s="84" t="s">
        <v>422</v>
      </c>
      <c r="AF81" s="84" t="s">
        <v>284</v>
      </c>
      <c r="AG81" s="108" t="s">
        <v>641</v>
      </c>
      <c r="AH81" s="84" t="s">
        <v>269</v>
      </c>
      <c r="AI81" s="108" t="s">
        <v>645</v>
      </c>
      <c r="AJ81" s="84">
        <v>3460</v>
      </c>
      <c r="AK81" s="84">
        <v>3460</v>
      </c>
      <c r="AL81" s="108" t="s">
        <v>573</v>
      </c>
      <c r="AM81" s="84">
        <v>12923.67</v>
      </c>
      <c r="AN81" s="112">
        <v>7836.33</v>
      </c>
      <c r="AO81" s="112">
        <v>20760</v>
      </c>
      <c r="AP81" s="112">
        <v>52076.33</v>
      </c>
      <c r="AQ81" s="112">
        <v>10924.67</v>
      </c>
      <c r="AR81" s="112">
        <v>63001</v>
      </c>
      <c r="AS81" s="112">
        <v>0</v>
      </c>
      <c r="AT81" s="112">
        <v>0</v>
      </c>
      <c r="AU81" s="112">
        <v>0</v>
      </c>
      <c r="AV81" s="84">
        <v>6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642</v>
      </c>
      <c r="BG81" s="84"/>
      <c r="BH81" s="114" t="s">
        <v>273</v>
      </c>
      <c r="BI81" s="38" t="s">
        <v>110</v>
      </c>
      <c r="BJ81" s="85">
        <v>45820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278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2564</v>
      </c>
      <c r="J82" s="38" t="s">
        <v>251</v>
      </c>
      <c r="K82" s="84">
        <v>2564</v>
      </c>
      <c r="L82" s="84" t="s">
        <v>426</v>
      </c>
      <c r="M82" s="38" t="s">
        <v>427</v>
      </c>
      <c r="N82" s="84">
        <v>5686</v>
      </c>
      <c r="O82" s="84" t="s">
        <v>646</v>
      </c>
      <c r="P82" s="84">
        <v>408200</v>
      </c>
      <c r="Q82" s="38" t="s">
        <v>647</v>
      </c>
      <c r="R82" s="38" t="s">
        <v>258</v>
      </c>
      <c r="S82" s="84" t="s">
        <v>648</v>
      </c>
      <c r="T82" s="84" t="s">
        <v>648</v>
      </c>
      <c r="U82" s="84" t="s">
        <v>649</v>
      </c>
      <c r="V82" s="84" t="s">
        <v>261</v>
      </c>
      <c r="W82" s="84">
        <v>0</v>
      </c>
      <c r="X82" s="38" t="s">
        <v>290</v>
      </c>
      <c r="Y82" s="84">
        <v>356544475</v>
      </c>
      <c r="Z82" s="38" t="s">
        <v>650</v>
      </c>
      <c r="AA82" s="108" t="s">
        <v>651</v>
      </c>
      <c r="AB82" s="84">
        <v>42000</v>
      </c>
      <c r="AC82" s="108" t="s">
        <v>593</v>
      </c>
      <c r="AD82" s="84">
        <v>24</v>
      </c>
      <c r="AE82" s="84" t="s">
        <v>266</v>
      </c>
      <c r="AF82" s="84" t="s">
        <v>364</v>
      </c>
      <c r="AG82" s="108" t="s">
        <v>652</v>
      </c>
      <c r="AH82" s="84" t="s">
        <v>269</v>
      </c>
      <c r="AI82" s="108" t="s">
        <v>653</v>
      </c>
      <c r="AJ82" s="84">
        <v>2240</v>
      </c>
      <c r="AK82" s="84">
        <v>2240</v>
      </c>
      <c r="AL82" s="108" t="s">
        <v>654</v>
      </c>
      <c r="AM82" s="84">
        <v>16126.33</v>
      </c>
      <c r="AN82" s="112">
        <v>8513.67</v>
      </c>
      <c r="AO82" s="112">
        <v>24640</v>
      </c>
      <c r="AP82" s="112">
        <v>25873.67</v>
      </c>
      <c r="AQ82" s="112">
        <v>4029.33</v>
      </c>
      <c r="AR82" s="112">
        <v>29903</v>
      </c>
      <c r="AS82" s="112">
        <v>1708.35</v>
      </c>
      <c r="AT82" s="112">
        <v>531.65</v>
      </c>
      <c r="AU82" s="112">
        <v>2240</v>
      </c>
      <c r="AV82" s="84">
        <v>12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648</v>
      </c>
      <c r="BG82" s="84"/>
      <c r="BH82" s="114" t="s">
        <v>273</v>
      </c>
      <c r="BI82" s="38" t="s">
        <v>110</v>
      </c>
      <c r="BJ82" s="85">
        <v>45820</v>
      </c>
      <c r="BK82" s="84"/>
      <c r="BL82" s="38" t="s">
        <v>115</v>
      </c>
      <c r="BM82" s="115"/>
      <c r="BN82" s="116" t="s">
        <v>201</v>
      </c>
      <c r="BO82" s="84" t="s">
        <v>247</v>
      </c>
      <c r="BP82" s="84"/>
      <c r="BQ82" s="117"/>
      <c r="BR82" s="118" t="s">
        <v>274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2564</v>
      </c>
      <c r="J83" s="38" t="s">
        <v>251</v>
      </c>
      <c r="K83" s="84">
        <v>2564</v>
      </c>
      <c r="L83" s="84" t="s">
        <v>426</v>
      </c>
      <c r="M83" s="38" t="s">
        <v>427</v>
      </c>
      <c r="N83" s="84">
        <v>5686</v>
      </c>
      <c r="O83" s="84" t="s">
        <v>646</v>
      </c>
      <c r="P83" s="84">
        <v>408200</v>
      </c>
      <c r="Q83" s="38" t="s">
        <v>647</v>
      </c>
      <c r="R83" s="38" t="s">
        <v>258</v>
      </c>
      <c r="S83" s="84" t="s">
        <v>655</v>
      </c>
      <c r="T83" s="84" t="s">
        <v>655</v>
      </c>
      <c r="U83" s="84" t="s">
        <v>260</v>
      </c>
      <c r="V83" s="84" t="s">
        <v>261</v>
      </c>
      <c r="W83" s="84">
        <v>541</v>
      </c>
      <c r="X83" s="38" t="s">
        <v>262</v>
      </c>
      <c r="Y83" s="84">
        <v>352129942</v>
      </c>
      <c r="Z83" s="38" t="s">
        <v>656</v>
      </c>
      <c r="AA83" s="108" t="s">
        <v>657</v>
      </c>
      <c r="AB83" s="84">
        <v>52000</v>
      </c>
      <c r="AC83" s="108" t="s">
        <v>593</v>
      </c>
      <c r="AD83" s="84">
        <v>24</v>
      </c>
      <c r="AE83" s="84" t="s">
        <v>283</v>
      </c>
      <c r="AF83" s="84" t="s">
        <v>581</v>
      </c>
      <c r="AG83" s="108" t="s">
        <v>658</v>
      </c>
      <c r="AH83" s="84" t="s">
        <v>286</v>
      </c>
      <c r="AI83" s="108" t="s">
        <v>594</v>
      </c>
      <c r="AJ83" s="84">
        <v>2780</v>
      </c>
      <c r="AK83" s="84">
        <v>2780</v>
      </c>
      <c r="AL83" s="108" t="s">
        <v>595</v>
      </c>
      <c r="AM83" s="84">
        <v>42850.8</v>
      </c>
      <c r="AN83" s="112">
        <v>15529.2</v>
      </c>
      <c r="AO83" s="112">
        <v>58380</v>
      </c>
      <c r="AP83" s="112">
        <v>9149.2000000000007</v>
      </c>
      <c r="AQ83" s="112">
        <v>412.8</v>
      </c>
      <c r="AR83" s="112">
        <v>9562</v>
      </c>
      <c r="AS83" s="112">
        <v>0</v>
      </c>
      <c r="AT83" s="112">
        <v>0</v>
      </c>
      <c r="AU83" s="112">
        <v>0</v>
      </c>
      <c r="AV83" s="84">
        <v>21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655</v>
      </c>
      <c r="BG83" s="84"/>
      <c r="BH83" s="114" t="s">
        <v>273</v>
      </c>
      <c r="BI83" s="38" t="s">
        <v>110</v>
      </c>
      <c r="BJ83" s="85">
        <v>45820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278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2564</v>
      </c>
      <c r="J84" s="38" t="s">
        <v>251</v>
      </c>
      <c r="K84" s="84">
        <v>2564</v>
      </c>
      <c r="L84" s="84" t="s">
        <v>426</v>
      </c>
      <c r="M84" s="38" t="s">
        <v>427</v>
      </c>
      <c r="N84" s="84">
        <v>5686</v>
      </c>
      <c r="O84" s="84" t="s">
        <v>646</v>
      </c>
      <c r="P84" s="84">
        <v>408200</v>
      </c>
      <c r="Q84" s="38" t="s">
        <v>647</v>
      </c>
      <c r="R84" s="38" t="s">
        <v>258</v>
      </c>
      <c r="S84" s="84" t="s">
        <v>659</v>
      </c>
      <c r="T84" s="84" t="s">
        <v>659</v>
      </c>
      <c r="U84" s="84" t="s">
        <v>260</v>
      </c>
      <c r="V84" s="84" t="s">
        <v>261</v>
      </c>
      <c r="W84" s="84">
        <v>541</v>
      </c>
      <c r="X84" s="38" t="s">
        <v>290</v>
      </c>
      <c r="Y84" s="84">
        <v>353150488</v>
      </c>
      <c r="Z84" s="38" t="s">
        <v>471</v>
      </c>
      <c r="AA84" s="108" t="s">
        <v>660</v>
      </c>
      <c r="AB84" s="84">
        <v>42000</v>
      </c>
      <c r="AC84" s="108" t="s">
        <v>593</v>
      </c>
      <c r="AD84" s="84">
        <v>24</v>
      </c>
      <c r="AE84" s="84" t="s">
        <v>266</v>
      </c>
      <c r="AF84" s="84" t="s">
        <v>267</v>
      </c>
      <c r="AG84" s="108" t="s">
        <v>661</v>
      </c>
      <c r="AH84" s="84" t="s">
        <v>269</v>
      </c>
      <c r="AI84" s="108" t="s">
        <v>617</v>
      </c>
      <c r="AJ84" s="84">
        <v>2240</v>
      </c>
      <c r="AK84" s="84">
        <v>2240</v>
      </c>
      <c r="AL84" s="108" t="s">
        <v>662</v>
      </c>
      <c r="AM84" s="84">
        <v>30770.799999999999</v>
      </c>
      <c r="AN84" s="112">
        <v>11789.2</v>
      </c>
      <c r="AO84" s="112">
        <v>42560</v>
      </c>
      <c r="AP84" s="112">
        <v>11229.2</v>
      </c>
      <c r="AQ84" s="112">
        <v>749.8</v>
      </c>
      <c r="AR84" s="112">
        <v>11979</v>
      </c>
      <c r="AS84" s="112">
        <v>0</v>
      </c>
      <c r="AT84" s="112">
        <v>0</v>
      </c>
      <c r="AU84" s="112">
        <v>0</v>
      </c>
      <c r="AV84" s="84">
        <v>19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659</v>
      </c>
      <c r="BG84" s="84"/>
      <c r="BH84" s="114" t="s">
        <v>273</v>
      </c>
      <c r="BI84" s="38" t="s">
        <v>110</v>
      </c>
      <c r="BJ84" s="85">
        <v>45820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278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2564</v>
      </c>
      <c r="J85" s="38" t="s">
        <v>251</v>
      </c>
      <c r="K85" s="84">
        <v>2564</v>
      </c>
      <c r="L85" s="84" t="s">
        <v>426</v>
      </c>
      <c r="M85" s="38" t="s">
        <v>427</v>
      </c>
      <c r="N85" s="84">
        <v>5686</v>
      </c>
      <c r="O85" s="84" t="s">
        <v>646</v>
      </c>
      <c r="P85" s="84">
        <v>408200</v>
      </c>
      <c r="Q85" s="38" t="s">
        <v>647</v>
      </c>
      <c r="R85" s="38" t="s">
        <v>258</v>
      </c>
      <c r="S85" s="84" t="s">
        <v>663</v>
      </c>
      <c r="T85" s="84" t="s">
        <v>663</v>
      </c>
      <c r="U85" s="84" t="s">
        <v>260</v>
      </c>
      <c r="V85" s="84" t="s">
        <v>261</v>
      </c>
      <c r="W85" s="84">
        <v>541</v>
      </c>
      <c r="X85" s="38" t="s">
        <v>296</v>
      </c>
      <c r="Y85" s="84">
        <v>353184424</v>
      </c>
      <c r="Z85" s="38" t="s">
        <v>664</v>
      </c>
      <c r="AA85" s="108" t="s">
        <v>665</v>
      </c>
      <c r="AB85" s="84">
        <v>42000</v>
      </c>
      <c r="AC85" s="108" t="s">
        <v>593</v>
      </c>
      <c r="AD85" s="84">
        <v>24</v>
      </c>
      <c r="AE85" s="84" t="s">
        <v>266</v>
      </c>
      <c r="AF85" s="84" t="s">
        <v>267</v>
      </c>
      <c r="AG85" s="108" t="s">
        <v>666</v>
      </c>
      <c r="AH85" s="84" t="s">
        <v>269</v>
      </c>
      <c r="AI85" s="108" t="s">
        <v>617</v>
      </c>
      <c r="AJ85" s="84">
        <v>2240</v>
      </c>
      <c r="AK85" s="84">
        <v>2240</v>
      </c>
      <c r="AL85" s="108" t="s">
        <v>595</v>
      </c>
      <c r="AM85" s="84">
        <v>30854.16</v>
      </c>
      <c r="AN85" s="112">
        <v>11705.84</v>
      </c>
      <c r="AO85" s="112">
        <v>42560</v>
      </c>
      <c r="AP85" s="112">
        <v>11145.84</v>
      </c>
      <c r="AQ85" s="112">
        <v>740.16</v>
      </c>
      <c r="AR85" s="112">
        <v>11886</v>
      </c>
      <c r="AS85" s="112">
        <v>0</v>
      </c>
      <c r="AT85" s="112">
        <v>0</v>
      </c>
      <c r="AU85" s="112">
        <v>0</v>
      </c>
      <c r="AV85" s="84">
        <v>19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663</v>
      </c>
      <c r="BG85" s="84"/>
      <c r="BH85" s="114" t="s">
        <v>273</v>
      </c>
      <c r="BI85" s="38" t="s">
        <v>110</v>
      </c>
      <c r="BJ85" s="85">
        <v>45820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278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2564</v>
      </c>
      <c r="J86" s="38" t="s">
        <v>251</v>
      </c>
      <c r="K86" s="84">
        <v>2564</v>
      </c>
      <c r="L86" s="84" t="s">
        <v>426</v>
      </c>
      <c r="M86" s="38" t="s">
        <v>427</v>
      </c>
      <c r="N86" s="84">
        <v>5686</v>
      </c>
      <c r="O86" s="84" t="s">
        <v>646</v>
      </c>
      <c r="P86" s="84">
        <v>408200</v>
      </c>
      <c r="Q86" s="38" t="s">
        <v>647</v>
      </c>
      <c r="R86" s="38" t="s">
        <v>258</v>
      </c>
      <c r="S86" s="84" t="s">
        <v>667</v>
      </c>
      <c r="T86" s="84" t="s">
        <v>667</v>
      </c>
      <c r="U86" s="84" t="s">
        <v>260</v>
      </c>
      <c r="V86" s="84" t="s">
        <v>261</v>
      </c>
      <c r="W86" s="84">
        <v>541</v>
      </c>
      <c r="X86" s="38" t="s">
        <v>296</v>
      </c>
      <c r="Y86" s="84">
        <v>353184452</v>
      </c>
      <c r="Z86" s="38" t="s">
        <v>643</v>
      </c>
      <c r="AA86" s="108" t="s">
        <v>665</v>
      </c>
      <c r="AB86" s="84">
        <v>42000</v>
      </c>
      <c r="AC86" s="108" t="s">
        <v>593</v>
      </c>
      <c r="AD86" s="84">
        <v>24</v>
      </c>
      <c r="AE86" s="84" t="s">
        <v>266</v>
      </c>
      <c r="AF86" s="84" t="s">
        <v>267</v>
      </c>
      <c r="AG86" s="108" t="s">
        <v>666</v>
      </c>
      <c r="AH86" s="84" t="s">
        <v>269</v>
      </c>
      <c r="AI86" s="108" t="s">
        <v>617</v>
      </c>
      <c r="AJ86" s="84">
        <v>2240</v>
      </c>
      <c r="AK86" s="84">
        <v>2240</v>
      </c>
      <c r="AL86" s="108" t="s">
        <v>595</v>
      </c>
      <c r="AM86" s="84">
        <v>30854.16</v>
      </c>
      <c r="AN86" s="112">
        <v>11705.84</v>
      </c>
      <c r="AO86" s="112">
        <v>42560</v>
      </c>
      <c r="AP86" s="112">
        <v>11145.84</v>
      </c>
      <c r="AQ86" s="112">
        <v>740.16</v>
      </c>
      <c r="AR86" s="112">
        <v>11886</v>
      </c>
      <c r="AS86" s="112">
        <v>0</v>
      </c>
      <c r="AT86" s="112">
        <v>0</v>
      </c>
      <c r="AU86" s="112">
        <v>0</v>
      </c>
      <c r="AV86" s="84">
        <v>19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667</v>
      </c>
      <c r="BG86" s="84"/>
      <c r="BH86" s="114" t="s">
        <v>273</v>
      </c>
      <c r="BI86" s="38" t="s">
        <v>110</v>
      </c>
      <c r="BJ86" s="85">
        <v>45820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278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2564</v>
      </c>
      <c r="J87" s="38" t="s">
        <v>251</v>
      </c>
      <c r="K87" s="84">
        <v>2564</v>
      </c>
      <c r="L87" s="84" t="s">
        <v>426</v>
      </c>
      <c r="M87" s="38" t="s">
        <v>427</v>
      </c>
      <c r="N87" s="84">
        <v>5686</v>
      </c>
      <c r="O87" s="84" t="s">
        <v>646</v>
      </c>
      <c r="P87" s="84">
        <v>408200</v>
      </c>
      <c r="Q87" s="38" t="s">
        <v>647</v>
      </c>
      <c r="R87" s="38" t="s">
        <v>258</v>
      </c>
      <c r="S87" s="84" t="s">
        <v>668</v>
      </c>
      <c r="T87" s="84" t="s">
        <v>668</v>
      </c>
      <c r="U87" s="84" t="s">
        <v>260</v>
      </c>
      <c r="V87" s="84" t="s">
        <v>261</v>
      </c>
      <c r="W87" s="84">
        <v>541</v>
      </c>
      <c r="X87" s="38" t="s">
        <v>296</v>
      </c>
      <c r="Y87" s="84">
        <v>353184584</v>
      </c>
      <c r="Z87" s="38" t="s">
        <v>669</v>
      </c>
      <c r="AA87" s="108" t="s">
        <v>665</v>
      </c>
      <c r="AB87" s="84">
        <v>42000</v>
      </c>
      <c r="AC87" s="108" t="s">
        <v>593</v>
      </c>
      <c r="AD87" s="84">
        <v>24</v>
      </c>
      <c r="AE87" s="84" t="s">
        <v>266</v>
      </c>
      <c r="AF87" s="84" t="s">
        <v>267</v>
      </c>
      <c r="AG87" s="108" t="s">
        <v>666</v>
      </c>
      <c r="AH87" s="84" t="s">
        <v>269</v>
      </c>
      <c r="AI87" s="108" t="s">
        <v>617</v>
      </c>
      <c r="AJ87" s="84">
        <v>2240</v>
      </c>
      <c r="AK87" s="84">
        <v>2240</v>
      </c>
      <c r="AL87" s="108" t="s">
        <v>595</v>
      </c>
      <c r="AM87" s="84">
        <v>30854.16</v>
      </c>
      <c r="AN87" s="112">
        <v>11705.84</v>
      </c>
      <c r="AO87" s="112">
        <v>42560</v>
      </c>
      <c r="AP87" s="112">
        <v>11145.84</v>
      </c>
      <c r="AQ87" s="112">
        <v>740.16</v>
      </c>
      <c r="AR87" s="112">
        <v>11886</v>
      </c>
      <c r="AS87" s="112">
        <v>0</v>
      </c>
      <c r="AT87" s="112">
        <v>0</v>
      </c>
      <c r="AU87" s="112">
        <v>0</v>
      </c>
      <c r="AV87" s="84">
        <v>19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668</v>
      </c>
      <c r="BG87" s="84"/>
      <c r="BH87" s="114" t="s">
        <v>273</v>
      </c>
      <c r="BI87" s="38" t="s">
        <v>110</v>
      </c>
      <c r="BJ87" s="85">
        <v>45820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278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2564</v>
      </c>
      <c r="J88" s="38" t="s">
        <v>251</v>
      </c>
      <c r="K88" s="84">
        <v>2564</v>
      </c>
      <c r="L88" s="84" t="s">
        <v>426</v>
      </c>
      <c r="M88" s="38" t="s">
        <v>427</v>
      </c>
      <c r="N88" s="84">
        <v>5686</v>
      </c>
      <c r="O88" s="84" t="s">
        <v>646</v>
      </c>
      <c r="P88" s="84">
        <v>6747</v>
      </c>
      <c r="Q88" s="38" t="s">
        <v>670</v>
      </c>
      <c r="R88" s="38" t="s">
        <v>258</v>
      </c>
      <c r="S88" s="84" t="s">
        <v>671</v>
      </c>
      <c r="T88" s="84" t="s">
        <v>671</v>
      </c>
      <c r="U88" s="84" t="s">
        <v>260</v>
      </c>
      <c r="V88" s="84" t="s">
        <v>261</v>
      </c>
      <c r="W88" s="84">
        <v>541</v>
      </c>
      <c r="X88" s="38" t="s">
        <v>296</v>
      </c>
      <c r="Y88" s="84">
        <v>353214575</v>
      </c>
      <c r="Z88" s="38" t="s">
        <v>672</v>
      </c>
      <c r="AA88" s="108" t="s">
        <v>673</v>
      </c>
      <c r="AB88" s="84">
        <v>52000</v>
      </c>
      <c r="AC88" s="108" t="s">
        <v>593</v>
      </c>
      <c r="AD88" s="84">
        <v>24</v>
      </c>
      <c r="AE88" s="84" t="s">
        <v>283</v>
      </c>
      <c r="AF88" s="84" t="s">
        <v>267</v>
      </c>
      <c r="AG88" s="108" t="s">
        <v>674</v>
      </c>
      <c r="AH88" s="84" t="s">
        <v>269</v>
      </c>
      <c r="AI88" s="108" t="s">
        <v>617</v>
      </c>
      <c r="AJ88" s="84">
        <v>2780</v>
      </c>
      <c r="AK88" s="84">
        <v>2780</v>
      </c>
      <c r="AL88" s="108" t="s">
        <v>595</v>
      </c>
      <c r="AM88" s="84">
        <v>38818.230000000003</v>
      </c>
      <c r="AN88" s="112">
        <v>14001.77</v>
      </c>
      <c r="AO88" s="112">
        <v>52820</v>
      </c>
      <c r="AP88" s="112">
        <v>13181.77</v>
      </c>
      <c r="AQ88" s="112">
        <v>848.23</v>
      </c>
      <c r="AR88" s="112">
        <v>14030</v>
      </c>
      <c r="AS88" s="112">
        <v>0</v>
      </c>
      <c r="AT88" s="112">
        <v>0</v>
      </c>
      <c r="AU88" s="112">
        <v>0</v>
      </c>
      <c r="AV88" s="84">
        <v>19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671</v>
      </c>
      <c r="BG88" s="84"/>
      <c r="BH88" s="114" t="s">
        <v>273</v>
      </c>
      <c r="BI88" s="38" t="s">
        <v>110</v>
      </c>
      <c r="BJ88" s="85">
        <v>45820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278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2564</v>
      </c>
      <c r="J89" s="38" t="s">
        <v>251</v>
      </c>
      <c r="K89" s="84">
        <v>2564</v>
      </c>
      <c r="L89" s="84" t="s">
        <v>426</v>
      </c>
      <c r="M89" s="38" t="s">
        <v>427</v>
      </c>
      <c r="N89" s="84">
        <v>5686</v>
      </c>
      <c r="O89" s="84" t="s">
        <v>646</v>
      </c>
      <c r="P89" s="84">
        <v>11856</v>
      </c>
      <c r="Q89" s="38" t="s">
        <v>675</v>
      </c>
      <c r="R89" s="38" t="s">
        <v>258</v>
      </c>
      <c r="S89" s="84" t="s">
        <v>676</v>
      </c>
      <c r="T89" s="84" t="s">
        <v>676</v>
      </c>
      <c r="U89" s="84" t="s">
        <v>260</v>
      </c>
      <c r="V89" s="84" t="s">
        <v>261</v>
      </c>
      <c r="W89" s="84">
        <v>541</v>
      </c>
      <c r="X89" s="38" t="s">
        <v>677</v>
      </c>
      <c r="Y89" s="84">
        <v>353810514</v>
      </c>
      <c r="Z89" s="38" t="s">
        <v>475</v>
      </c>
      <c r="AA89" s="108" t="s">
        <v>678</v>
      </c>
      <c r="AB89" s="84">
        <v>42000</v>
      </c>
      <c r="AC89" s="108" t="s">
        <v>593</v>
      </c>
      <c r="AD89" s="84">
        <v>24</v>
      </c>
      <c r="AE89" s="84" t="s">
        <v>266</v>
      </c>
      <c r="AF89" s="84" t="s">
        <v>267</v>
      </c>
      <c r="AG89" s="108" t="s">
        <v>679</v>
      </c>
      <c r="AH89" s="84" t="s">
        <v>269</v>
      </c>
      <c r="AI89" s="108" t="s">
        <v>404</v>
      </c>
      <c r="AJ89" s="84">
        <v>2240</v>
      </c>
      <c r="AK89" s="84">
        <v>2240</v>
      </c>
      <c r="AL89" s="108" t="s">
        <v>595</v>
      </c>
      <c r="AM89" s="84">
        <v>26887.73</v>
      </c>
      <c r="AN89" s="112">
        <v>11192.27</v>
      </c>
      <c r="AO89" s="112">
        <v>38080</v>
      </c>
      <c r="AP89" s="112">
        <v>15112.27</v>
      </c>
      <c r="AQ89" s="112">
        <v>1342.73</v>
      </c>
      <c r="AR89" s="112">
        <v>16455</v>
      </c>
      <c r="AS89" s="112">
        <v>0</v>
      </c>
      <c r="AT89" s="112">
        <v>0</v>
      </c>
      <c r="AU89" s="112">
        <v>0</v>
      </c>
      <c r="AV89" s="84">
        <v>17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676</v>
      </c>
      <c r="BG89" s="84"/>
      <c r="BH89" s="114" t="s">
        <v>273</v>
      </c>
      <c r="BI89" s="38" t="s">
        <v>110</v>
      </c>
      <c r="BJ89" s="85">
        <v>45820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278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2564</v>
      </c>
      <c r="J90" s="38" t="s">
        <v>251</v>
      </c>
      <c r="K90" s="84">
        <v>2564</v>
      </c>
      <c r="L90" s="84" t="s">
        <v>426</v>
      </c>
      <c r="M90" s="38" t="s">
        <v>427</v>
      </c>
      <c r="N90" s="84">
        <v>5686</v>
      </c>
      <c r="O90" s="84" t="s">
        <v>646</v>
      </c>
      <c r="P90" s="84">
        <v>408200</v>
      </c>
      <c r="Q90" s="38" t="s">
        <v>647</v>
      </c>
      <c r="R90" s="38" t="s">
        <v>258</v>
      </c>
      <c r="S90" s="84" t="s">
        <v>680</v>
      </c>
      <c r="T90" s="84" t="s">
        <v>680</v>
      </c>
      <c r="U90" s="84" t="s">
        <v>260</v>
      </c>
      <c r="V90" s="84" t="s">
        <v>261</v>
      </c>
      <c r="W90" s="84">
        <v>541</v>
      </c>
      <c r="X90" s="38" t="s">
        <v>290</v>
      </c>
      <c r="Y90" s="84">
        <v>354081418</v>
      </c>
      <c r="Z90" s="38" t="s">
        <v>681</v>
      </c>
      <c r="AA90" s="108" t="s">
        <v>682</v>
      </c>
      <c r="AB90" s="84">
        <v>42000</v>
      </c>
      <c r="AC90" s="108" t="s">
        <v>593</v>
      </c>
      <c r="AD90" s="84">
        <v>24</v>
      </c>
      <c r="AE90" s="84" t="s">
        <v>266</v>
      </c>
      <c r="AF90" s="84" t="s">
        <v>267</v>
      </c>
      <c r="AG90" s="108" t="s">
        <v>683</v>
      </c>
      <c r="AH90" s="84" t="s">
        <v>269</v>
      </c>
      <c r="AI90" s="108" t="s">
        <v>404</v>
      </c>
      <c r="AJ90" s="84">
        <v>2240</v>
      </c>
      <c r="AK90" s="84">
        <v>2240</v>
      </c>
      <c r="AL90" s="108" t="s">
        <v>595</v>
      </c>
      <c r="AM90" s="84">
        <v>27687.59</v>
      </c>
      <c r="AN90" s="112">
        <v>10392.41</v>
      </c>
      <c r="AO90" s="112">
        <v>38080</v>
      </c>
      <c r="AP90" s="112">
        <v>14312.41</v>
      </c>
      <c r="AQ90" s="112">
        <v>1217.5899999999999</v>
      </c>
      <c r="AR90" s="112">
        <v>15530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680</v>
      </c>
      <c r="BG90" s="84"/>
      <c r="BH90" s="114" t="s">
        <v>273</v>
      </c>
      <c r="BI90" s="38" t="s">
        <v>110</v>
      </c>
      <c r="BJ90" s="85">
        <v>45820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278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2564</v>
      </c>
      <c r="J91" s="38" t="s">
        <v>251</v>
      </c>
      <c r="K91" s="84">
        <v>2564</v>
      </c>
      <c r="L91" s="84" t="s">
        <v>426</v>
      </c>
      <c r="M91" s="38" t="s">
        <v>427</v>
      </c>
      <c r="N91" s="84">
        <v>5686</v>
      </c>
      <c r="O91" s="84" t="s">
        <v>646</v>
      </c>
      <c r="P91" s="84">
        <v>11856</v>
      </c>
      <c r="Q91" s="38" t="s">
        <v>675</v>
      </c>
      <c r="R91" s="38" t="s">
        <v>258</v>
      </c>
      <c r="S91" s="84" t="s">
        <v>684</v>
      </c>
      <c r="T91" s="84" t="s">
        <v>684</v>
      </c>
      <c r="U91" s="84" t="s">
        <v>280</v>
      </c>
      <c r="V91" s="84" t="s">
        <v>261</v>
      </c>
      <c r="W91" s="84">
        <v>0</v>
      </c>
      <c r="X91" s="38" t="s">
        <v>290</v>
      </c>
      <c r="Y91" s="84">
        <v>354912340</v>
      </c>
      <c r="Z91" s="38" t="s">
        <v>685</v>
      </c>
      <c r="AA91" s="108" t="s">
        <v>686</v>
      </c>
      <c r="AB91" s="84">
        <v>52000</v>
      </c>
      <c r="AC91" s="108" t="s">
        <v>593</v>
      </c>
      <c r="AD91" s="84">
        <v>24</v>
      </c>
      <c r="AE91" s="84" t="s">
        <v>283</v>
      </c>
      <c r="AF91" s="84" t="s">
        <v>581</v>
      </c>
      <c r="AG91" s="108" t="s">
        <v>687</v>
      </c>
      <c r="AH91" s="84" t="s">
        <v>286</v>
      </c>
      <c r="AI91" s="108" t="s">
        <v>688</v>
      </c>
      <c r="AJ91" s="84">
        <v>2780</v>
      </c>
      <c r="AK91" s="84">
        <v>2780</v>
      </c>
      <c r="AL91" s="108" t="s">
        <v>595</v>
      </c>
      <c r="AM91" s="84">
        <v>28937.29</v>
      </c>
      <c r="AN91" s="112">
        <v>12762.71</v>
      </c>
      <c r="AO91" s="112">
        <v>41700</v>
      </c>
      <c r="AP91" s="112">
        <v>23062.71</v>
      </c>
      <c r="AQ91" s="112">
        <v>2534.29</v>
      </c>
      <c r="AR91" s="112">
        <v>25597</v>
      </c>
      <c r="AS91" s="112">
        <v>0</v>
      </c>
      <c r="AT91" s="112">
        <v>0</v>
      </c>
      <c r="AU91" s="112">
        <v>0</v>
      </c>
      <c r="AV91" s="84">
        <v>15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684</v>
      </c>
      <c r="BG91" s="84"/>
      <c r="BH91" s="114" t="s">
        <v>273</v>
      </c>
      <c r="BI91" s="38" t="s">
        <v>110</v>
      </c>
      <c r="BJ91" s="85">
        <v>45820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278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2564</v>
      </c>
      <c r="J92" s="38" t="s">
        <v>251</v>
      </c>
      <c r="K92" s="84">
        <v>2564</v>
      </c>
      <c r="L92" s="84" t="s">
        <v>426</v>
      </c>
      <c r="M92" s="38" t="s">
        <v>427</v>
      </c>
      <c r="N92" s="84">
        <v>5686</v>
      </c>
      <c r="O92" s="84" t="s">
        <v>646</v>
      </c>
      <c r="P92" s="84">
        <v>11856</v>
      </c>
      <c r="Q92" s="38" t="s">
        <v>675</v>
      </c>
      <c r="R92" s="38" t="s">
        <v>258</v>
      </c>
      <c r="S92" s="84" t="s">
        <v>689</v>
      </c>
      <c r="T92" s="84" t="s">
        <v>689</v>
      </c>
      <c r="U92" s="84" t="s">
        <v>289</v>
      </c>
      <c r="V92" s="84" t="s">
        <v>261</v>
      </c>
      <c r="W92" s="84">
        <v>0</v>
      </c>
      <c r="X92" s="38" t="s">
        <v>290</v>
      </c>
      <c r="Y92" s="84">
        <v>355206438</v>
      </c>
      <c r="Z92" s="38" t="s">
        <v>690</v>
      </c>
      <c r="AA92" s="108" t="s">
        <v>637</v>
      </c>
      <c r="AB92" s="84">
        <v>65000</v>
      </c>
      <c r="AC92" s="108" t="s">
        <v>593</v>
      </c>
      <c r="AD92" s="84">
        <v>24</v>
      </c>
      <c r="AE92" s="84" t="s">
        <v>283</v>
      </c>
      <c r="AF92" s="84" t="s">
        <v>581</v>
      </c>
      <c r="AG92" s="108" t="s">
        <v>691</v>
      </c>
      <c r="AH92" s="84" t="s">
        <v>286</v>
      </c>
      <c r="AI92" s="108" t="s">
        <v>601</v>
      </c>
      <c r="AJ92" s="84">
        <v>3470</v>
      </c>
      <c r="AK92" s="84">
        <v>3470</v>
      </c>
      <c r="AL92" s="108" t="s">
        <v>595</v>
      </c>
      <c r="AM92" s="84">
        <v>32784.980000000003</v>
      </c>
      <c r="AN92" s="112">
        <v>15795.02</v>
      </c>
      <c r="AO92" s="112">
        <v>48580</v>
      </c>
      <c r="AP92" s="112">
        <v>32215.02</v>
      </c>
      <c r="AQ92" s="112">
        <v>3961.98</v>
      </c>
      <c r="AR92" s="112">
        <v>36177</v>
      </c>
      <c r="AS92" s="112">
        <v>0</v>
      </c>
      <c r="AT92" s="112">
        <v>0</v>
      </c>
      <c r="AU92" s="112">
        <v>0</v>
      </c>
      <c r="AV92" s="84">
        <v>14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689</v>
      </c>
      <c r="BG92" s="84"/>
      <c r="BH92" s="114" t="s">
        <v>273</v>
      </c>
      <c r="BI92" s="38" t="s">
        <v>110</v>
      </c>
      <c r="BJ92" s="85">
        <v>45820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 t="s">
        <v>278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2564</v>
      </c>
      <c r="J93" s="38" t="s">
        <v>251</v>
      </c>
      <c r="K93" s="84">
        <v>2564</v>
      </c>
      <c r="L93" s="84" t="s">
        <v>426</v>
      </c>
      <c r="M93" s="38" t="s">
        <v>427</v>
      </c>
      <c r="N93" s="84">
        <v>5686</v>
      </c>
      <c r="O93" s="84" t="s">
        <v>646</v>
      </c>
      <c r="P93" s="84">
        <v>408200</v>
      </c>
      <c r="Q93" s="38" t="s">
        <v>647</v>
      </c>
      <c r="R93" s="38" t="s">
        <v>258</v>
      </c>
      <c r="S93" s="84" t="s">
        <v>692</v>
      </c>
      <c r="T93" s="84" t="s">
        <v>692</v>
      </c>
      <c r="U93" s="84" t="s">
        <v>260</v>
      </c>
      <c r="V93" s="84" t="s">
        <v>261</v>
      </c>
      <c r="W93" s="84">
        <v>0</v>
      </c>
      <c r="X93" s="38" t="s">
        <v>290</v>
      </c>
      <c r="Y93" s="84">
        <v>355252184</v>
      </c>
      <c r="Z93" s="38" t="s">
        <v>693</v>
      </c>
      <c r="AA93" s="108" t="s">
        <v>408</v>
      </c>
      <c r="AB93" s="84">
        <v>42000</v>
      </c>
      <c r="AC93" s="108" t="s">
        <v>593</v>
      </c>
      <c r="AD93" s="84">
        <v>24</v>
      </c>
      <c r="AE93" s="84" t="s">
        <v>266</v>
      </c>
      <c r="AF93" s="84" t="s">
        <v>267</v>
      </c>
      <c r="AG93" s="108" t="s">
        <v>409</v>
      </c>
      <c r="AH93" s="84" t="s">
        <v>269</v>
      </c>
      <c r="AI93" s="108" t="s">
        <v>688</v>
      </c>
      <c r="AJ93" s="84">
        <v>2240</v>
      </c>
      <c r="AK93" s="84">
        <v>2240</v>
      </c>
      <c r="AL93" s="108" t="s">
        <v>694</v>
      </c>
      <c r="AM93" s="84">
        <v>23969.96</v>
      </c>
      <c r="AN93" s="112">
        <v>9630.0400000000009</v>
      </c>
      <c r="AO93" s="112">
        <v>33600</v>
      </c>
      <c r="AP93" s="112">
        <v>18030.04</v>
      </c>
      <c r="AQ93" s="112">
        <v>1928.96</v>
      </c>
      <c r="AR93" s="112">
        <v>19959</v>
      </c>
      <c r="AS93" s="112">
        <v>0</v>
      </c>
      <c r="AT93" s="112">
        <v>0</v>
      </c>
      <c r="AU93" s="112">
        <v>0</v>
      </c>
      <c r="AV93" s="84">
        <v>15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692</v>
      </c>
      <c r="BG93" s="84"/>
      <c r="BH93" s="114" t="s">
        <v>273</v>
      </c>
      <c r="BI93" s="38" t="s">
        <v>110</v>
      </c>
      <c r="BJ93" s="85">
        <v>45820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278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2564</v>
      </c>
      <c r="J94" s="38" t="s">
        <v>251</v>
      </c>
      <c r="K94" s="84">
        <v>2564</v>
      </c>
      <c r="L94" s="84" t="s">
        <v>426</v>
      </c>
      <c r="M94" s="38" t="s">
        <v>427</v>
      </c>
      <c r="N94" s="84">
        <v>5686</v>
      </c>
      <c r="O94" s="84" t="s">
        <v>646</v>
      </c>
      <c r="P94" s="84">
        <v>11856</v>
      </c>
      <c r="Q94" s="38" t="s">
        <v>675</v>
      </c>
      <c r="R94" s="38" t="s">
        <v>258</v>
      </c>
      <c r="S94" s="84" t="s">
        <v>695</v>
      </c>
      <c r="T94" s="84" t="s">
        <v>695</v>
      </c>
      <c r="U94" s="84" t="s">
        <v>260</v>
      </c>
      <c r="V94" s="84" t="s">
        <v>261</v>
      </c>
      <c r="W94" s="84">
        <v>0</v>
      </c>
      <c r="X94" s="38" t="s">
        <v>290</v>
      </c>
      <c r="Y94" s="84">
        <v>355786951</v>
      </c>
      <c r="Z94" s="38" t="s">
        <v>696</v>
      </c>
      <c r="AA94" s="108" t="s">
        <v>688</v>
      </c>
      <c r="AB94" s="84">
        <v>42000</v>
      </c>
      <c r="AC94" s="108" t="s">
        <v>593</v>
      </c>
      <c r="AD94" s="84">
        <v>24</v>
      </c>
      <c r="AE94" s="84" t="s">
        <v>266</v>
      </c>
      <c r="AF94" s="84" t="s">
        <v>267</v>
      </c>
      <c r="AG94" s="108" t="s">
        <v>697</v>
      </c>
      <c r="AH94" s="84" t="s">
        <v>269</v>
      </c>
      <c r="AI94" s="108" t="s">
        <v>601</v>
      </c>
      <c r="AJ94" s="84">
        <v>2240</v>
      </c>
      <c r="AK94" s="84">
        <v>2240</v>
      </c>
      <c r="AL94" s="108" t="s">
        <v>595</v>
      </c>
      <c r="AM94" s="84">
        <v>21901.57</v>
      </c>
      <c r="AN94" s="112">
        <v>9458.43</v>
      </c>
      <c r="AO94" s="112">
        <v>31360</v>
      </c>
      <c r="AP94" s="112">
        <v>20098.43</v>
      </c>
      <c r="AQ94" s="112">
        <v>2398.5700000000002</v>
      </c>
      <c r="AR94" s="112">
        <v>22497</v>
      </c>
      <c r="AS94" s="112">
        <v>0</v>
      </c>
      <c r="AT94" s="112">
        <v>0</v>
      </c>
      <c r="AU94" s="112">
        <v>0</v>
      </c>
      <c r="AV94" s="84">
        <v>14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695</v>
      </c>
      <c r="BG94" s="84"/>
      <c r="BH94" s="114" t="s">
        <v>273</v>
      </c>
      <c r="BI94" s="38" t="s">
        <v>110</v>
      </c>
      <c r="BJ94" s="85">
        <v>45820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/>
      <c r="BQ94" s="117"/>
      <c r="BR94" s="118" t="s">
        <v>278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2564</v>
      </c>
      <c r="J95" s="38" t="s">
        <v>251</v>
      </c>
      <c r="K95" s="84">
        <v>2564</v>
      </c>
      <c r="L95" s="84" t="s">
        <v>426</v>
      </c>
      <c r="M95" s="38" t="s">
        <v>427</v>
      </c>
      <c r="N95" s="84">
        <v>5686</v>
      </c>
      <c r="O95" s="84" t="s">
        <v>646</v>
      </c>
      <c r="P95" s="84">
        <v>408200</v>
      </c>
      <c r="Q95" s="38" t="s">
        <v>647</v>
      </c>
      <c r="R95" s="38" t="s">
        <v>321</v>
      </c>
      <c r="S95" s="84" t="s">
        <v>659</v>
      </c>
      <c r="T95" s="84" t="s">
        <v>659</v>
      </c>
      <c r="U95" s="84" t="s">
        <v>260</v>
      </c>
      <c r="V95" s="84" t="s">
        <v>261</v>
      </c>
      <c r="W95" s="84">
        <v>0</v>
      </c>
      <c r="X95" s="38" t="s">
        <v>290</v>
      </c>
      <c r="Y95" s="84">
        <v>356233334</v>
      </c>
      <c r="Z95" s="38" t="s">
        <v>471</v>
      </c>
      <c r="AA95" s="108" t="s">
        <v>698</v>
      </c>
      <c r="AB95" s="84">
        <v>35000</v>
      </c>
      <c r="AC95" s="108" t="s">
        <v>593</v>
      </c>
      <c r="AD95" s="84">
        <v>18</v>
      </c>
      <c r="AE95" s="84" t="s">
        <v>324</v>
      </c>
      <c r="AF95" s="84" t="s">
        <v>267</v>
      </c>
      <c r="AG95" s="108" t="s">
        <v>661</v>
      </c>
      <c r="AH95" s="84" t="s">
        <v>269</v>
      </c>
      <c r="AI95" s="108" t="s">
        <v>699</v>
      </c>
      <c r="AJ95" s="84">
        <v>2350</v>
      </c>
      <c r="AK95" s="84">
        <v>2350</v>
      </c>
      <c r="AL95" s="108" t="s">
        <v>700</v>
      </c>
      <c r="AM95" s="84">
        <v>23603.94</v>
      </c>
      <c r="AN95" s="112">
        <v>6946.06</v>
      </c>
      <c r="AO95" s="112">
        <v>30550</v>
      </c>
      <c r="AP95" s="112">
        <v>11396.06</v>
      </c>
      <c r="AQ95" s="112">
        <v>744.94</v>
      </c>
      <c r="AR95" s="112">
        <v>12141</v>
      </c>
      <c r="AS95" s="112">
        <v>0</v>
      </c>
      <c r="AT95" s="112">
        <v>0</v>
      </c>
      <c r="AU95" s="112">
        <v>0</v>
      </c>
      <c r="AV95" s="84">
        <v>13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659</v>
      </c>
      <c r="BG95" s="84"/>
      <c r="BH95" s="114" t="s">
        <v>273</v>
      </c>
      <c r="BI95" s="38" t="s">
        <v>110</v>
      </c>
      <c r="BJ95" s="85">
        <v>45820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 t="s">
        <v>278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2564</v>
      </c>
      <c r="J96" s="38" t="s">
        <v>251</v>
      </c>
      <c r="K96" s="84">
        <v>2564</v>
      </c>
      <c r="L96" s="84" t="s">
        <v>426</v>
      </c>
      <c r="M96" s="38" t="s">
        <v>427</v>
      </c>
      <c r="N96" s="84">
        <v>5686</v>
      </c>
      <c r="O96" s="84" t="s">
        <v>646</v>
      </c>
      <c r="P96" s="84">
        <v>11856</v>
      </c>
      <c r="Q96" s="38" t="s">
        <v>675</v>
      </c>
      <c r="R96" s="38" t="s">
        <v>321</v>
      </c>
      <c r="S96" s="84" t="s">
        <v>701</v>
      </c>
      <c r="T96" s="84" t="s">
        <v>701</v>
      </c>
      <c r="U96" s="84" t="s">
        <v>289</v>
      </c>
      <c r="V96" s="84" t="s">
        <v>261</v>
      </c>
      <c r="W96" s="84">
        <v>0</v>
      </c>
      <c r="X96" s="38" t="s">
        <v>296</v>
      </c>
      <c r="Y96" s="84">
        <v>356351795</v>
      </c>
      <c r="Z96" s="38" t="s">
        <v>702</v>
      </c>
      <c r="AA96" s="108" t="s">
        <v>703</v>
      </c>
      <c r="AB96" s="84">
        <v>35000</v>
      </c>
      <c r="AC96" s="108" t="s">
        <v>593</v>
      </c>
      <c r="AD96" s="84">
        <v>18</v>
      </c>
      <c r="AE96" s="84" t="s">
        <v>324</v>
      </c>
      <c r="AF96" s="84" t="s">
        <v>284</v>
      </c>
      <c r="AG96" s="108" t="s">
        <v>704</v>
      </c>
      <c r="AH96" s="84" t="s">
        <v>269</v>
      </c>
      <c r="AI96" s="108" t="s">
        <v>699</v>
      </c>
      <c r="AJ96" s="84">
        <v>2350</v>
      </c>
      <c r="AK96" s="84">
        <v>2350</v>
      </c>
      <c r="AL96" s="108" t="s">
        <v>705</v>
      </c>
      <c r="AM96" s="84">
        <v>23941.64</v>
      </c>
      <c r="AN96" s="112">
        <v>6608.36</v>
      </c>
      <c r="AO96" s="112">
        <v>30550</v>
      </c>
      <c r="AP96" s="112">
        <v>11058.36</v>
      </c>
      <c r="AQ96" s="112">
        <v>707.64</v>
      </c>
      <c r="AR96" s="112">
        <v>11766</v>
      </c>
      <c r="AS96" s="112">
        <v>0</v>
      </c>
      <c r="AT96" s="112">
        <v>0</v>
      </c>
      <c r="AU96" s="112">
        <v>0</v>
      </c>
      <c r="AV96" s="84">
        <v>13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701</v>
      </c>
      <c r="BG96" s="84"/>
      <c r="BH96" s="114" t="s">
        <v>273</v>
      </c>
      <c r="BI96" s="38" t="s">
        <v>110</v>
      </c>
      <c r="BJ96" s="85">
        <v>45820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278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2564</v>
      </c>
      <c r="J97" s="38" t="s">
        <v>251</v>
      </c>
      <c r="K97" s="84">
        <v>2564</v>
      </c>
      <c r="L97" s="84" t="s">
        <v>426</v>
      </c>
      <c r="M97" s="38" t="s">
        <v>427</v>
      </c>
      <c r="N97" s="84">
        <v>5686</v>
      </c>
      <c r="O97" s="84" t="s">
        <v>646</v>
      </c>
      <c r="P97" s="84">
        <v>6747</v>
      </c>
      <c r="Q97" s="38" t="s">
        <v>670</v>
      </c>
      <c r="R97" s="38" t="s">
        <v>258</v>
      </c>
      <c r="S97" s="84" t="s">
        <v>706</v>
      </c>
      <c r="T97" s="84" t="s">
        <v>706</v>
      </c>
      <c r="U97" s="84" t="s">
        <v>260</v>
      </c>
      <c r="V97" s="84" t="s">
        <v>261</v>
      </c>
      <c r="W97" s="84">
        <v>0</v>
      </c>
      <c r="X97" s="38" t="s">
        <v>290</v>
      </c>
      <c r="Y97" s="84">
        <v>356363053</v>
      </c>
      <c r="Z97" s="38" t="s">
        <v>445</v>
      </c>
      <c r="AA97" s="108" t="s">
        <v>707</v>
      </c>
      <c r="AB97" s="84">
        <v>42000</v>
      </c>
      <c r="AC97" s="108" t="s">
        <v>593</v>
      </c>
      <c r="AD97" s="84">
        <v>24</v>
      </c>
      <c r="AE97" s="84" t="s">
        <v>266</v>
      </c>
      <c r="AF97" s="84" t="s">
        <v>364</v>
      </c>
      <c r="AG97" s="108" t="s">
        <v>708</v>
      </c>
      <c r="AH97" s="84" t="s">
        <v>269</v>
      </c>
      <c r="AI97" s="108" t="s">
        <v>699</v>
      </c>
      <c r="AJ97" s="84">
        <v>2240</v>
      </c>
      <c r="AK97" s="84">
        <v>2240</v>
      </c>
      <c r="AL97" s="108" t="s">
        <v>595</v>
      </c>
      <c r="AM97" s="84">
        <v>20323.599999999999</v>
      </c>
      <c r="AN97" s="112">
        <v>8796.4</v>
      </c>
      <c r="AO97" s="112">
        <v>29120</v>
      </c>
      <c r="AP97" s="112">
        <v>21676.400000000001</v>
      </c>
      <c r="AQ97" s="112">
        <v>2802.6</v>
      </c>
      <c r="AR97" s="112">
        <v>24479</v>
      </c>
      <c r="AS97" s="112">
        <v>0</v>
      </c>
      <c r="AT97" s="112">
        <v>0</v>
      </c>
      <c r="AU97" s="112">
        <v>0</v>
      </c>
      <c r="AV97" s="84">
        <v>13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706</v>
      </c>
      <c r="BG97" s="84"/>
      <c r="BH97" s="114" t="s">
        <v>273</v>
      </c>
      <c r="BI97" s="38" t="s">
        <v>110</v>
      </c>
      <c r="BJ97" s="85">
        <v>45820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278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2564</v>
      </c>
      <c r="J98" s="38" t="s">
        <v>251</v>
      </c>
      <c r="K98" s="84">
        <v>2564</v>
      </c>
      <c r="L98" s="84" t="s">
        <v>426</v>
      </c>
      <c r="M98" s="38" t="s">
        <v>427</v>
      </c>
      <c r="N98" s="84">
        <v>5686</v>
      </c>
      <c r="O98" s="84" t="s">
        <v>646</v>
      </c>
      <c r="P98" s="84">
        <v>408200</v>
      </c>
      <c r="Q98" s="38" t="s">
        <v>647</v>
      </c>
      <c r="R98" s="38" t="s">
        <v>321</v>
      </c>
      <c r="S98" s="84" t="s">
        <v>668</v>
      </c>
      <c r="T98" s="84" t="s">
        <v>668</v>
      </c>
      <c r="U98" s="84" t="s">
        <v>260</v>
      </c>
      <c r="V98" s="84" t="s">
        <v>261</v>
      </c>
      <c r="W98" s="84">
        <v>0</v>
      </c>
      <c r="X98" s="38" t="s">
        <v>296</v>
      </c>
      <c r="Y98" s="84">
        <v>356788128</v>
      </c>
      <c r="Z98" s="38" t="s">
        <v>669</v>
      </c>
      <c r="AA98" s="108" t="s">
        <v>709</v>
      </c>
      <c r="AB98" s="84">
        <v>27000</v>
      </c>
      <c r="AC98" s="108" t="s">
        <v>593</v>
      </c>
      <c r="AD98" s="84">
        <v>18</v>
      </c>
      <c r="AE98" s="84" t="s">
        <v>324</v>
      </c>
      <c r="AF98" s="84" t="s">
        <v>267</v>
      </c>
      <c r="AG98" s="108" t="s">
        <v>666</v>
      </c>
      <c r="AH98" s="84" t="s">
        <v>269</v>
      </c>
      <c r="AI98" s="108" t="s">
        <v>653</v>
      </c>
      <c r="AJ98" s="84">
        <v>1810</v>
      </c>
      <c r="AK98" s="84">
        <v>1810</v>
      </c>
      <c r="AL98" s="108" t="s">
        <v>595</v>
      </c>
      <c r="AM98" s="84">
        <v>16911.86</v>
      </c>
      <c r="AN98" s="112">
        <v>4808.1400000000003</v>
      </c>
      <c r="AO98" s="112">
        <v>21720</v>
      </c>
      <c r="AP98" s="112">
        <v>10088.14</v>
      </c>
      <c r="AQ98" s="112">
        <v>753.86</v>
      </c>
      <c r="AR98" s="112">
        <v>10842</v>
      </c>
      <c r="AS98" s="112">
        <v>0</v>
      </c>
      <c r="AT98" s="112">
        <v>0</v>
      </c>
      <c r="AU98" s="112">
        <v>0</v>
      </c>
      <c r="AV98" s="84">
        <v>12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668</v>
      </c>
      <c r="BG98" s="84"/>
      <c r="BH98" s="114" t="s">
        <v>273</v>
      </c>
      <c r="BI98" s="38" t="s">
        <v>110</v>
      </c>
      <c r="BJ98" s="85">
        <v>45820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278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2564</v>
      </c>
      <c r="J99" s="38" t="s">
        <v>251</v>
      </c>
      <c r="K99" s="84">
        <v>2564</v>
      </c>
      <c r="L99" s="84" t="s">
        <v>426</v>
      </c>
      <c r="M99" s="38" t="s">
        <v>427</v>
      </c>
      <c r="N99" s="84">
        <v>5686</v>
      </c>
      <c r="O99" s="84" t="s">
        <v>646</v>
      </c>
      <c r="P99" s="84">
        <v>408200</v>
      </c>
      <c r="Q99" s="38" t="s">
        <v>647</v>
      </c>
      <c r="R99" s="38" t="s">
        <v>258</v>
      </c>
      <c r="S99" s="84" t="s">
        <v>710</v>
      </c>
      <c r="T99" s="84" t="s">
        <v>710</v>
      </c>
      <c r="U99" s="84" t="s">
        <v>260</v>
      </c>
      <c r="V99" s="84" t="s">
        <v>261</v>
      </c>
      <c r="W99" s="84">
        <v>0</v>
      </c>
      <c r="X99" s="38" t="s">
        <v>290</v>
      </c>
      <c r="Y99" s="84">
        <v>356979727</v>
      </c>
      <c r="Z99" s="38" t="s">
        <v>711</v>
      </c>
      <c r="AA99" s="108" t="s">
        <v>712</v>
      </c>
      <c r="AB99" s="84">
        <v>42000</v>
      </c>
      <c r="AC99" s="108" t="s">
        <v>593</v>
      </c>
      <c r="AD99" s="84">
        <v>24</v>
      </c>
      <c r="AE99" s="84" t="s">
        <v>713</v>
      </c>
      <c r="AF99" s="84" t="s">
        <v>364</v>
      </c>
      <c r="AG99" s="108" t="s">
        <v>714</v>
      </c>
      <c r="AH99" s="84" t="s">
        <v>269</v>
      </c>
      <c r="AI99" s="108" t="s">
        <v>606</v>
      </c>
      <c r="AJ99" s="84">
        <v>2240</v>
      </c>
      <c r="AK99" s="84">
        <v>2240</v>
      </c>
      <c r="AL99" s="108" t="s">
        <v>595</v>
      </c>
      <c r="AM99" s="84">
        <v>16296.18</v>
      </c>
      <c r="AN99" s="112">
        <v>8343.82</v>
      </c>
      <c r="AO99" s="112">
        <v>24640</v>
      </c>
      <c r="AP99" s="112">
        <v>25703.82</v>
      </c>
      <c r="AQ99" s="112">
        <v>3988.18</v>
      </c>
      <c r="AR99" s="112">
        <v>29692</v>
      </c>
      <c r="AS99" s="112">
        <v>0</v>
      </c>
      <c r="AT99" s="112">
        <v>0</v>
      </c>
      <c r="AU99" s="112">
        <v>0</v>
      </c>
      <c r="AV99" s="84">
        <v>11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710</v>
      </c>
      <c r="BG99" s="84"/>
      <c r="BH99" s="114" t="s">
        <v>273</v>
      </c>
      <c r="BI99" s="38" t="s">
        <v>110</v>
      </c>
      <c r="BJ99" s="85">
        <v>45820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278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2564</v>
      </c>
      <c r="J100" s="38" t="s">
        <v>251</v>
      </c>
      <c r="K100" s="84">
        <v>2564</v>
      </c>
      <c r="L100" s="84" t="s">
        <v>426</v>
      </c>
      <c r="M100" s="38" t="s">
        <v>427</v>
      </c>
      <c r="N100" s="84">
        <v>5686</v>
      </c>
      <c r="O100" s="84" t="s">
        <v>646</v>
      </c>
      <c r="P100" s="84">
        <v>408200</v>
      </c>
      <c r="Q100" s="38" t="s">
        <v>647</v>
      </c>
      <c r="R100" s="38" t="s">
        <v>321</v>
      </c>
      <c r="S100" s="84" t="s">
        <v>715</v>
      </c>
      <c r="T100" s="84" t="s">
        <v>715</v>
      </c>
      <c r="U100" s="84" t="s">
        <v>260</v>
      </c>
      <c r="V100" s="84" t="s">
        <v>261</v>
      </c>
      <c r="W100" s="84">
        <v>0</v>
      </c>
      <c r="X100" s="38" t="s">
        <v>290</v>
      </c>
      <c r="Y100" s="84">
        <v>357920633</v>
      </c>
      <c r="Z100" s="38" t="s">
        <v>716</v>
      </c>
      <c r="AA100" s="108" t="s">
        <v>585</v>
      </c>
      <c r="AB100" s="84">
        <v>40000</v>
      </c>
      <c r="AC100" s="108" t="s">
        <v>593</v>
      </c>
      <c r="AD100" s="84">
        <v>18</v>
      </c>
      <c r="AE100" s="84" t="s">
        <v>414</v>
      </c>
      <c r="AF100" s="84" t="s">
        <v>399</v>
      </c>
      <c r="AG100" s="108" t="s">
        <v>717</v>
      </c>
      <c r="AH100" s="84" t="s">
        <v>374</v>
      </c>
      <c r="AI100" s="108" t="s">
        <v>718</v>
      </c>
      <c r="AJ100" s="84">
        <v>2680</v>
      </c>
      <c r="AK100" s="84">
        <v>2680</v>
      </c>
      <c r="AL100" s="108" t="s">
        <v>595</v>
      </c>
      <c r="AM100" s="84">
        <v>15701.97</v>
      </c>
      <c r="AN100" s="112">
        <v>5738.03</v>
      </c>
      <c r="AO100" s="112">
        <v>21440</v>
      </c>
      <c r="AP100" s="112">
        <v>24298.03</v>
      </c>
      <c r="AQ100" s="112">
        <v>2893.97</v>
      </c>
      <c r="AR100" s="112">
        <v>27192</v>
      </c>
      <c r="AS100" s="112">
        <v>0</v>
      </c>
      <c r="AT100" s="112">
        <v>0</v>
      </c>
      <c r="AU100" s="112">
        <v>0</v>
      </c>
      <c r="AV100" s="84">
        <v>8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715</v>
      </c>
      <c r="BG100" s="84"/>
      <c r="BH100" s="114" t="s">
        <v>273</v>
      </c>
      <c r="BI100" s="38" t="s">
        <v>110</v>
      </c>
      <c r="BJ100" s="85">
        <v>45820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278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190485</v>
      </c>
      <c r="J101" s="38" t="s">
        <v>719</v>
      </c>
      <c r="K101" s="84">
        <v>190485</v>
      </c>
      <c r="L101" s="84" t="s">
        <v>720</v>
      </c>
      <c r="M101" s="38" t="s">
        <v>721</v>
      </c>
      <c r="N101" s="84">
        <v>6249</v>
      </c>
      <c r="O101" s="84" t="s">
        <v>722</v>
      </c>
      <c r="P101" s="84">
        <v>7444</v>
      </c>
      <c r="Q101" s="38" t="s">
        <v>723</v>
      </c>
      <c r="R101" s="38" t="s">
        <v>258</v>
      </c>
      <c r="S101" s="84" t="s">
        <v>724</v>
      </c>
      <c r="T101" s="84" t="s">
        <v>724</v>
      </c>
      <c r="U101" s="84" t="s">
        <v>289</v>
      </c>
      <c r="V101" s="84" t="s">
        <v>261</v>
      </c>
      <c r="W101" s="84">
        <v>541</v>
      </c>
      <c r="X101" s="38" t="s">
        <v>290</v>
      </c>
      <c r="Y101" s="84">
        <v>354165028</v>
      </c>
      <c r="Z101" s="38" t="s">
        <v>725</v>
      </c>
      <c r="AA101" s="108" t="s">
        <v>682</v>
      </c>
      <c r="AB101" s="84">
        <v>42000</v>
      </c>
      <c r="AC101" s="108" t="s">
        <v>726</v>
      </c>
      <c r="AD101" s="84">
        <v>24</v>
      </c>
      <c r="AE101" s="84" t="s">
        <v>266</v>
      </c>
      <c r="AF101" s="84" t="s">
        <v>267</v>
      </c>
      <c r="AG101" s="108" t="s">
        <v>683</v>
      </c>
      <c r="AH101" s="84" t="s">
        <v>269</v>
      </c>
      <c r="AI101" s="108" t="s">
        <v>314</v>
      </c>
      <c r="AJ101" s="84">
        <v>2240</v>
      </c>
      <c r="AK101" s="84">
        <v>2240</v>
      </c>
      <c r="AL101" s="108" t="s">
        <v>727</v>
      </c>
      <c r="AM101" s="84">
        <v>15187.93</v>
      </c>
      <c r="AN101" s="112">
        <v>7212.07</v>
      </c>
      <c r="AO101" s="112">
        <v>22400</v>
      </c>
      <c r="AP101" s="112">
        <v>26812.07</v>
      </c>
      <c r="AQ101" s="112">
        <v>4351.93</v>
      </c>
      <c r="AR101" s="112">
        <v>31164</v>
      </c>
      <c r="AS101" s="112">
        <v>12539.63</v>
      </c>
      <c r="AT101" s="112">
        <v>3140.37</v>
      </c>
      <c r="AU101" s="112">
        <v>15680</v>
      </c>
      <c r="AV101" s="84">
        <v>17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724</v>
      </c>
      <c r="BG101" s="84"/>
      <c r="BH101" s="114" t="s">
        <v>273</v>
      </c>
      <c r="BI101" s="38" t="s">
        <v>110</v>
      </c>
      <c r="BJ101" s="85">
        <v>45820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245</v>
      </c>
      <c r="BP101" s="84">
        <v>2240</v>
      </c>
      <c r="BQ101" s="117" t="s">
        <v>202</v>
      </c>
      <c r="BR101" s="118" t="s">
        <v>728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2812</v>
      </c>
      <c r="J102" s="38" t="s">
        <v>511</v>
      </c>
      <c r="K102" s="84">
        <v>2812</v>
      </c>
      <c r="L102" s="84" t="s">
        <v>551</v>
      </c>
      <c r="M102" s="38" t="s">
        <v>552</v>
      </c>
      <c r="N102" s="84">
        <v>9357</v>
      </c>
      <c r="O102" s="84" t="s">
        <v>729</v>
      </c>
      <c r="P102" s="84">
        <v>565231</v>
      </c>
      <c r="Q102" s="38" t="s">
        <v>730</v>
      </c>
      <c r="R102" s="38" t="s">
        <v>258</v>
      </c>
      <c r="S102" s="84" t="s">
        <v>731</v>
      </c>
      <c r="T102" s="84" t="s">
        <v>731</v>
      </c>
      <c r="U102" s="84" t="s">
        <v>260</v>
      </c>
      <c r="V102" s="84" t="s">
        <v>261</v>
      </c>
      <c r="W102" s="84">
        <v>541</v>
      </c>
      <c r="X102" s="38" t="s">
        <v>290</v>
      </c>
      <c r="Y102" s="84">
        <v>354069383</v>
      </c>
      <c r="Z102" s="38" t="s">
        <v>732</v>
      </c>
      <c r="AA102" s="108" t="s">
        <v>343</v>
      </c>
      <c r="AB102" s="84">
        <v>42000</v>
      </c>
      <c r="AC102" s="108" t="s">
        <v>557</v>
      </c>
      <c r="AD102" s="84">
        <v>24</v>
      </c>
      <c r="AE102" s="84" t="s">
        <v>266</v>
      </c>
      <c r="AF102" s="84" t="s">
        <v>267</v>
      </c>
      <c r="AG102" s="108" t="s">
        <v>432</v>
      </c>
      <c r="AH102" s="84" t="s">
        <v>269</v>
      </c>
      <c r="AI102" s="108" t="s">
        <v>733</v>
      </c>
      <c r="AJ102" s="84">
        <v>2240</v>
      </c>
      <c r="AK102" s="84">
        <v>2240</v>
      </c>
      <c r="AL102" s="108" t="s">
        <v>734</v>
      </c>
      <c r="AM102" s="84">
        <v>27807.57</v>
      </c>
      <c r="AN102" s="112">
        <v>10272.43</v>
      </c>
      <c r="AO102" s="112">
        <v>38080</v>
      </c>
      <c r="AP102" s="112">
        <v>14192.43</v>
      </c>
      <c r="AQ102" s="112">
        <v>1199.57</v>
      </c>
      <c r="AR102" s="112">
        <v>15392</v>
      </c>
      <c r="AS102" s="112">
        <v>1938.65</v>
      </c>
      <c r="AT102" s="112">
        <v>301.35000000000002</v>
      </c>
      <c r="AU102" s="112">
        <v>2240</v>
      </c>
      <c r="AV102" s="84">
        <v>18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731</v>
      </c>
      <c r="BG102" s="84"/>
      <c r="BH102" s="114" t="s">
        <v>273</v>
      </c>
      <c r="BI102" s="38" t="s">
        <v>110</v>
      </c>
      <c r="BJ102" s="85">
        <v>45820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278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2812</v>
      </c>
      <c r="J103" s="38" t="s">
        <v>511</v>
      </c>
      <c r="K103" s="84">
        <v>2812</v>
      </c>
      <c r="L103" s="84" t="s">
        <v>551</v>
      </c>
      <c r="M103" s="38" t="s">
        <v>552</v>
      </c>
      <c r="N103" s="84">
        <v>9357</v>
      </c>
      <c r="O103" s="84" t="s">
        <v>729</v>
      </c>
      <c r="P103" s="84">
        <v>565231</v>
      </c>
      <c r="Q103" s="38" t="s">
        <v>730</v>
      </c>
      <c r="R103" s="38" t="s">
        <v>321</v>
      </c>
      <c r="S103" s="84" t="s">
        <v>735</v>
      </c>
      <c r="T103" s="84" t="s">
        <v>735</v>
      </c>
      <c r="U103" s="84" t="s">
        <v>289</v>
      </c>
      <c r="V103" s="84" t="s">
        <v>261</v>
      </c>
      <c r="W103" s="84">
        <v>0</v>
      </c>
      <c r="X103" s="38" t="s">
        <v>296</v>
      </c>
      <c r="Y103" s="84">
        <v>355618460</v>
      </c>
      <c r="Z103" s="38" t="s">
        <v>685</v>
      </c>
      <c r="AA103" s="108" t="s">
        <v>559</v>
      </c>
      <c r="AB103" s="84">
        <v>40000</v>
      </c>
      <c r="AC103" s="108" t="s">
        <v>557</v>
      </c>
      <c r="AD103" s="84">
        <v>18</v>
      </c>
      <c r="AE103" s="84" t="s">
        <v>324</v>
      </c>
      <c r="AF103" s="84" t="s">
        <v>284</v>
      </c>
      <c r="AG103" s="108" t="s">
        <v>736</v>
      </c>
      <c r="AH103" s="84" t="s">
        <v>269</v>
      </c>
      <c r="AI103" s="108" t="s">
        <v>737</v>
      </c>
      <c r="AJ103" s="84">
        <v>2690</v>
      </c>
      <c r="AK103" s="84">
        <v>2690</v>
      </c>
      <c r="AL103" s="108" t="s">
        <v>738</v>
      </c>
      <c r="AM103" s="84">
        <v>29795.87</v>
      </c>
      <c r="AN103" s="112">
        <v>7864.13</v>
      </c>
      <c r="AO103" s="112">
        <v>37660</v>
      </c>
      <c r="AP103" s="112">
        <v>10204.129999999999</v>
      </c>
      <c r="AQ103" s="112">
        <v>541.87</v>
      </c>
      <c r="AR103" s="112">
        <v>10746</v>
      </c>
      <c r="AS103" s="112">
        <v>2473.34</v>
      </c>
      <c r="AT103" s="112">
        <v>216.66</v>
      </c>
      <c r="AU103" s="112">
        <v>2690</v>
      </c>
      <c r="AV103" s="84">
        <v>15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735</v>
      </c>
      <c r="BG103" s="84"/>
      <c r="BH103" s="114" t="s">
        <v>273</v>
      </c>
      <c r="BI103" s="38" t="s">
        <v>110</v>
      </c>
      <c r="BJ103" s="85">
        <v>45820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278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2812</v>
      </c>
      <c r="J104" s="38" t="s">
        <v>511</v>
      </c>
      <c r="K104" s="84">
        <v>2812</v>
      </c>
      <c r="L104" s="84" t="s">
        <v>551</v>
      </c>
      <c r="M104" s="38" t="s">
        <v>552</v>
      </c>
      <c r="N104" s="84">
        <v>9357</v>
      </c>
      <c r="O104" s="84" t="s">
        <v>729</v>
      </c>
      <c r="P104" s="84">
        <v>565231</v>
      </c>
      <c r="Q104" s="38" t="s">
        <v>730</v>
      </c>
      <c r="R104" s="38" t="s">
        <v>258</v>
      </c>
      <c r="S104" s="84" t="s">
        <v>739</v>
      </c>
      <c r="T104" s="84" t="s">
        <v>739</v>
      </c>
      <c r="U104" s="84" t="s">
        <v>260</v>
      </c>
      <c r="V104" s="84" t="s">
        <v>261</v>
      </c>
      <c r="W104" s="84">
        <v>541</v>
      </c>
      <c r="X104" s="38" t="s">
        <v>262</v>
      </c>
      <c r="Y104" s="84">
        <v>352143446</v>
      </c>
      <c r="Z104" s="38" t="s">
        <v>740</v>
      </c>
      <c r="AA104" s="108" t="s">
        <v>741</v>
      </c>
      <c r="AB104" s="84">
        <v>42000</v>
      </c>
      <c r="AC104" s="108" t="s">
        <v>557</v>
      </c>
      <c r="AD104" s="84">
        <v>24</v>
      </c>
      <c r="AE104" s="84" t="s">
        <v>266</v>
      </c>
      <c r="AF104" s="84" t="s">
        <v>267</v>
      </c>
      <c r="AG104" s="108" t="s">
        <v>742</v>
      </c>
      <c r="AH104" s="84" t="s">
        <v>269</v>
      </c>
      <c r="AI104" s="108" t="s">
        <v>743</v>
      </c>
      <c r="AJ104" s="84">
        <v>2240</v>
      </c>
      <c r="AK104" s="84">
        <v>2240</v>
      </c>
      <c r="AL104" s="108" t="s">
        <v>563</v>
      </c>
      <c r="AM104" s="84">
        <v>36949.67</v>
      </c>
      <c r="AN104" s="112">
        <v>12330.33</v>
      </c>
      <c r="AO104" s="112">
        <v>49280</v>
      </c>
      <c r="AP104" s="112">
        <v>5050.33</v>
      </c>
      <c r="AQ104" s="112">
        <v>165.67</v>
      </c>
      <c r="AR104" s="112">
        <v>5216</v>
      </c>
      <c r="AS104" s="112">
        <v>0</v>
      </c>
      <c r="AT104" s="112">
        <v>0</v>
      </c>
      <c r="AU104" s="112">
        <v>0</v>
      </c>
      <c r="AV104" s="84">
        <v>22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739</v>
      </c>
      <c r="BG104" s="84"/>
      <c r="BH104" s="114" t="s">
        <v>273</v>
      </c>
      <c r="BI104" s="38" t="s">
        <v>110</v>
      </c>
      <c r="BJ104" s="85">
        <v>45820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/>
      <c r="BQ104" s="117"/>
      <c r="BR104" s="118" t="s">
        <v>278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2812</v>
      </c>
      <c r="J105" s="38" t="s">
        <v>511</v>
      </c>
      <c r="K105" s="84">
        <v>2812</v>
      </c>
      <c r="L105" s="84" t="s">
        <v>551</v>
      </c>
      <c r="M105" s="38" t="s">
        <v>552</v>
      </c>
      <c r="N105" s="84">
        <v>9357</v>
      </c>
      <c r="O105" s="84" t="s">
        <v>729</v>
      </c>
      <c r="P105" s="84">
        <v>565231</v>
      </c>
      <c r="Q105" s="38" t="s">
        <v>730</v>
      </c>
      <c r="R105" s="38" t="s">
        <v>258</v>
      </c>
      <c r="S105" s="84" t="s">
        <v>744</v>
      </c>
      <c r="T105" s="84" t="s">
        <v>744</v>
      </c>
      <c r="U105" s="84" t="s">
        <v>260</v>
      </c>
      <c r="V105" s="84" t="s">
        <v>261</v>
      </c>
      <c r="W105" s="84">
        <v>541</v>
      </c>
      <c r="X105" s="38" t="s">
        <v>290</v>
      </c>
      <c r="Y105" s="84">
        <v>352711107</v>
      </c>
      <c r="Z105" s="38" t="s">
        <v>745</v>
      </c>
      <c r="AA105" s="108" t="s">
        <v>746</v>
      </c>
      <c r="AB105" s="84">
        <v>42000</v>
      </c>
      <c r="AC105" s="108" t="s">
        <v>557</v>
      </c>
      <c r="AD105" s="84">
        <v>24</v>
      </c>
      <c r="AE105" s="84" t="s">
        <v>266</v>
      </c>
      <c r="AF105" s="84" t="s">
        <v>267</v>
      </c>
      <c r="AG105" s="108" t="s">
        <v>747</v>
      </c>
      <c r="AH105" s="84" t="s">
        <v>269</v>
      </c>
      <c r="AI105" s="108" t="s">
        <v>748</v>
      </c>
      <c r="AJ105" s="84">
        <v>2240</v>
      </c>
      <c r="AK105" s="84">
        <v>2240</v>
      </c>
      <c r="AL105" s="108" t="s">
        <v>563</v>
      </c>
      <c r="AM105" s="84">
        <v>35143.85</v>
      </c>
      <c r="AN105" s="112">
        <v>11896.15</v>
      </c>
      <c r="AO105" s="112">
        <v>47040</v>
      </c>
      <c r="AP105" s="112">
        <v>6856.15</v>
      </c>
      <c r="AQ105" s="112">
        <v>297.85000000000002</v>
      </c>
      <c r="AR105" s="112">
        <v>7154</v>
      </c>
      <c r="AS105" s="112">
        <v>0</v>
      </c>
      <c r="AT105" s="112">
        <v>0</v>
      </c>
      <c r="AU105" s="112">
        <v>0</v>
      </c>
      <c r="AV105" s="84">
        <v>21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744</v>
      </c>
      <c r="BG105" s="84"/>
      <c r="BH105" s="114" t="s">
        <v>273</v>
      </c>
      <c r="BI105" s="38" t="s">
        <v>110</v>
      </c>
      <c r="BJ105" s="85">
        <v>45820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246</v>
      </c>
      <c r="BP105" s="84"/>
      <c r="BQ105" s="117"/>
      <c r="BR105" s="118" t="s">
        <v>278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2812</v>
      </c>
      <c r="J106" s="38" t="s">
        <v>511</v>
      </c>
      <c r="K106" s="84">
        <v>2812</v>
      </c>
      <c r="L106" s="84" t="s">
        <v>551</v>
      </c>
      <c r="M106" s="38" t="s">
        <v>552</v>
      </c>
      <c r="N106" s="84">
        <v>9357</v>
      </c>
      <c r="O106" s="84" t="s">
        <v>729</v>
      </c>
      <c r="P106" s="84">
        <v>11633</v>
      </c>
      <c r="Q106" s="38" t="s">
        <v>749</v>
      </c>
      <c r="R106" s="38" t="s">
        <v>258</v>
      </c>
      <c r="S106" s="84" t="s">
        <v>750</v>
      </c>
      <c r="T106" s="84" t="s">
        <v>750</v>
      </c>
      <c r="U106" s="84" t="s">
        <v>289</v>
      </c>
      <c r="V106" s="84" t="s">
        <v>261</v>
      </c>
      <c r="W106" s="84">
        <v>541</v>
      </c>
      <c r="X106" s="38" t="s">
        <v>296</v>
      </c>
      <c r="Y106" s="84">
        <v>353642700</v>
      </c>
      <c r="Z106" s="38" t="s">
        <v>751</v>
      </c>
      <c r="AA106" s="108" t="s">
        <v>752</v>
      </c>
      <c r="AB106" s="84">
        <v>42000</v>
      </c>
      <c r="AC106" s="108" t="s">
        <v>557</v>
      </c>
      <c r="AD106" s="84">
        <v>24</v>
      </c>
      <c r="AE106" s="84" t="s">
        <v>266</v>
      </c>
      <c r="AF106" s="84" t="s">
        <v>267</v>
      </c>
      <c r="AG106" s="108" t="s">
        <v>753</v>
      </c>
      <c r="AH106" s="84" t="s">
        <v>269</v>
      </c>
      <c r="AI106" s="108" t="s">
        <v>754</v>
      </c>
      <c r="AJ106" s="84">
        <v>2240</v>
      </c>
      <c r="AK106" s="84">
        <v>2240</v>
      </c>
      <c r="AL106" s="108" t="s">
        <v>563</v>
      </c>
      <c r="AM106" s="84">
        <v>31833.03</v>
      </c>
      <c r="AN106" s="112">
        <v>10726.97</v>
      </c>
      <c r="AO106" s="112">
        <v>42560</v>
      </c>
      <c r="AP106" s="112">
        <v>10166.969999999999</v>
      </c>
      <c r="AQ106" s="112">
        <v>630.03</v>
      </c>
      <c r="AR106" s="112">
        <v>10797</v>
      </c>
      <c r="AS106" s="112">
        <v>0</v>
      </c>
      <c r="AT106" s="112">
        <v>0</v>
      </c>
      <c r="AU106" s="112">
        <v>0</v>
      </c>
      <c r="AV106" s="84">
        <v>19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750</v>
      </c>
      <c r="BG106" s="84"/>
      <c r="BH106" s="114" t="s">
        <v>273</v>
      </c>
      <c r="BI106" s="38" t="s">
        <v>110</v>
      </c>
      <c r="BJ106" s="85">
        <v>45820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278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2812</v>
      </c>
      <c r="J107" s="38" t="s">
        <v>511</v>
      </c>
      <c r="K107" s="84">
        <v>2812</v>
      </c>
      <c r="L107" s="84" t="s">
        <v>551</v>
      </c>
      <c r="M107" s="38" t="s">
        <v>552</v>
      </c>
      <c r="N107" s="84">
        <v>9357</v>
      </c>
      <c r="O107" s="84" t="s">
        <v>729</v>
      </c>
      <c r="P107" s="84">
        <v>11633</v>
      </c>
      <c r="Q107" s="38" t="s">
        <v>749</v>
      </c>
      <c r="R107" s="38" t="s">
        <v>258</v>
      </c>
      <c r="S107" s="84" t="s">
        <v>755</v>
      </c>
      <c r="T107" s="84" t="s">
        <v>755</v>
      </c>
      <c r="U107" s="84" t="s">
        <v>260</v>
      </c>
      <c r="V107" s="84" t="s">
        <v>261</v>
      </c>
      <c r="W107" s="84">
        <v>541</v>
      </c>
      <c r="X107" s="38" t="s">
        <v>296</v>
      </c>
      <c r="Y107" s="84">
        <v>353644527</v>
      </c>
      <c r="Z107" s="38" t="s">
        <v>756</v>
      </c>
      <c r="AA107" s="108" t="s">
        <v>752</v>
      </c>
      <c r="AB107" s="84">
        <v>42000</v>
      </c>
      <c r="AC107" s="108" t="s">
        <v>557</v>
      </c>
      <c r="AD107" s="84">
        <v>24</v>
      </c>
      <c r="AE107" s="84" t="s">
        <v>266</v>
      </c>
      <c r="AF107" s="84" t="s">
        <v>267</v>
      </c>
      <c r="AG107" s="108" t="s">
        <v>753</v>
      </c>
      <c r="AH107" s="84" t="s">
        <v>269</v>
      </c>
      <c r="AI107" s="108" t="s">
        <v>754</v>
      </c>
      <c r="AJ107" s="84">
        <v>2240</v>
      </c>
      <c r="AK107" s="84">
        <v>2240</v>
      </c>
      <c r="AL107" s="108" t="s">
        <v>563</v>
      </c>
      <c r="AM107" s="84">
        <v>31833.03</v>
      </c>
      <c r="AN107" s="112">
        <v>10726.97</v>
      </c>
      <c r="AO107" s="112">
        <v>42560</v>
      </c>
      <c r="AP107" s="112">
        <v>10166.969999999999</v>
      </c>
      <c r="AQ107" s="112">
        <v>630.03</v>
      </c>
      <c r="AR107" s="112">
        <v>10797</v>
      </c>
      <c r="AS107" s="112">
        <v>0</v>
      </c>
      <c r="AT107" s="112">
        <v>0</v>
      </c>
      <c r="AU107" s="112">
        <v>0</v>
      </c>
      <c r="AV107" s="84">
        <v>19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755</v>
      </c>
      <c r="BG107" s="84"/>
      <c r="BH107" s="114" t="s">
        <v>273</v>
      </c>
      <c r="BI107" s="38" t="s">
        <v>110</v>
      </c>
      <c r="BJ107" s="85">
        <v>45820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278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2812</v>
      </c>
      <c r="J108" s="38" t="s">
        <v>511</v>
      </c>
      <c r="K108" s="84">
        <v>2812</v>
      </c>
      <c r="L108" s="84" t="s">
        <v>551</v>
      </c>
      <c r="M108" s="38" t="s">
        <v>552</v>
      </c>
      <c r="N108" s="84">
        <v>9357</v>
      </c>
      <c r="O108" s="84" t="s">
        <v>729</v>
      </c>
      <c r="P108" s="84">
        <v>565231</v>
      </c>
      <c r="Q108" s="38" t="s">
        <v>730</v>
      </c>
      <c r="R108" s="38" t="s">
        <v>321</v>
      </c>
      <c r="S108" s="84" t="s">
        <v>739</v>
      </c>
      <c r="T108" s="84" t="s">
        <v>739</v>
      </c>
      <c r="U108" s="84" t="s">
        <v>260</v>
      </c>
      <c r="V108" s="84" t="s">
        <v>261</v>
      </c>
      <c r="W108" s="84">
        <v>0</v>
      </c>
      <c r="X108" s="38" t="s">
        <v>290</v>
      </c>
      <c r="Y108" s="84">
        <v>355639740</v>
      </c>
      <c r="Z108" s="38" t="s">
        <v>740</v>
      </c>
      <c r="AA108" s="108" t="s">
        <v>757</v>
      </c>
      <c r="AB108" s="84">
        <v>40000</v>
      </c>
      <c r="AC108" s="108" t="s">
        <v>557</v>
      </c>
      <c r="AD108" s="84">
        <v>18</v>
      </c>
      <c r="AE108" s="84" t="s">
        <v>324</v>
      </c>
      <c r="AF108" s="84" t="s">
        <v>267</v>
      </c>
      <c r="AG108" s="108" t="s">
        <v>742</v>
      </c>
      <c r="AH108" s="84" t="s">
        <v>269</v>
      </c>
      <c r="AI108" s="108" t="s">
        <v>737</v>
      </c>
      <c r="AJ108" s="84">
        <v>2690</v>
      </c>
      <c r="AK108" s="84">
        <v>2690</v>
      </c>
      <c r="AL108" s="108" t="s">
        <v>563</v>
      </c>
      <c r="AM108" s="84">
        <v>32378.92</v>
      </c>
      <c r="AN108" s="112">
        <v>7971.08</v>
      </c>
      <c r="AO108" s="112">
        <v>40350</v>
      </c>
      <c r="AP108" s="112">
        <v>7621.08</v>
      </c>
      <c r="AQ108" s="112">
        <v>317.92</v>
      </c>
      <c r="AR108" s="112">
        <v>7939</v>
      </c>
      <c r="AS108" s="112">
        <v>0</v>
      </c>
      <c r="AT108" s="112">
        <v>0</v>
      </c>
      <c r="AU108" s="112">
        <v>0</v>
      </c>
      <c r="AV108" s="84">
        <v>15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739</v>
      </c>
      <c r="BG108" s="84"/>
      <c r="BH108" s="114" t="s">
        <v>273</v>
      </c>
      <c r="BI108" s="38" t="s">
        <v>110</v>
      </c>
      <c r="BJ108" s="85">
        <v>45820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278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2812</v>
      </c>
      <c r="J109" s="38" t="s">
        <v>511</v>
      </c>
      <c r="K109" s="84">
        <v>2812</v>
      </c>
      <c r="L109" s="84" t="s">
        <v>551</v>
      </c>
      <c r="M109" s="38" t="s">
        <v>552</v>
      </c>
      <c r="N109" s="84">
        <v>9357</v>
      </c>
      <c r="O109" s="84" t="s">
        <v>729</v>
      </c>
      <c r="P109" s="84">
        <v>11633</v>
      </c>
      <c r="Q109" s="38" t="s">
        <v>749</v>
      </c>
      <c r="R109" s="38" t="s">
        <v>321</v>
      </c>
      <c r="S109" s="84" t="s">
        <v>758</v>
      </c>
      <c r="T109" s="84" t="s">
        <v>758</v>
      </c>
      <c r="U109" s="84" t="s">
        <v>260</v>
      </c>
      <c r="V109" s="84" t="s">
        <v>261</v>
      </c>
      <c r="W109" s="84">
        <v>0</v>
      </c>
      <c r="X109" s="38" t="s">
        <v>290</v>
      </c>
      <c r="Y109" s="84">
        <v>355671962</v>
      </c>
      <c r="Z109" s="38" t="s">
        <v>759</v>
      </c>
      <c r="AA109" s="108" t="s">
        <v>757</v>
      </c>
      <c r="AB109" s="84">
        <v>40000</v>
      </c>
      <c r="AC109" s="108" t="s">
        <v>557</v>
      </c>
      <c r="AD109" s="84">
        <v>18</v>
      </c>
      <c r="AE109" s="84" t="s">
        <v>324</v>
      </c>
      <c r="AF109" s="84" t="s">
        <v>284</v>
      </c>
      <c r="AG109" s="108" t="s">
        <v>760</v>
      </c>
      <c r="AH109" s="84" t="s">
        <v>269</v>
      </c>
      <c r="AI109" s="108" t="s">
        <v>737</v>
      </c>
      <c r="AJ109" s="84">
        <v>2690</v>
      </c>
      <c r="AK109" s="84">
        <v>2690</v>
      </c>
      <c r="AL109" s="108" t="s">
        <v>563</v>
      </c>
      <c r="AM109" s="84">
        <v>32378.92</v>
      </c>
      <c r="AN109" s="112">
        <v>7971.08</v>
      </c>
      <c r="AO109" s="112">
        <v>40350</v>
      </c>
      <c r="AP109" s="112">
        <v>7621.08</v>
      </c>
      <c r="AQ109" s="112">
        <v>317.92</v>
      </c>
      <c r="AR109" s="112">
        <v>7939</v>
      </c>
      <c r="AS109" s="112">
        <v>0</v>
      </c>
      <c r="AT109" s="112">
        <v>0</v>
      </c>
      <c r="AU109" s="112">
        <v>0</v>
      </c>
      <c r="AV109" s="84">
        <v>15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758</v>
      </c>
      <c r="BG109" s="84"/>
      <c r="BH109" s="114" t="s">
        <v>273</v>
      </c>
      <c r="BI109" s="38" t="s">
        <v>110</v>
      </c>
      <c r="BJ109" s="85">
        <v>45820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278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2812</v>
      </c>
      <c r="J110" s="38" t="s">
        <v>511</v>
      </c>
      <c r="K110" s="84">
        <v>2812</v>
      </c>
      <c r="L110" s="84" t="s">
        <v>551</v>
      </c>
      <c r="M110" s="38" t="s">
        <v>552</v>
      </c>
      <c r="N110" s="84">
        <v>9357</v>
      </c>
      <c r="O110" s="84" t="s">
        <v>729</v>
      </c>
      <c r="P110" s="84">
        <v>11633</v>
      </c>
      <c r="Q110" s="38" t="s">
        <v>749</v>
      </c>
      <c r="R110" s="38" t="s">
        <v>321</v>
      </c>
      <c r="S110" s="84" t="s">
        <v>761</v>
      </c>
      <c r="T110" s="84" t="s">
        <v>761</v>
      </c>
      <c r="U110" s="84" t="s">
        <v>260</v>
      </c>
      <c r="V110" s="84" t="s">
        <v>261</v>
      </c>
      <c r="W110" s="84">
        <v>0</v>
      </c>
      <c r="X110" s="38" t="s">
        <v>322</v>
      </c>
      <c r="Y110" s="84">
        <v>355672185</v>
      </c>
      <c r="Z110" s="38" t="s">
        <v>762</v>
      </c>
      <c r="AA110" s="108" t="s">
        <v>757</v>
      </c>
      <c r="AB110" s="84">
        <v>40000</v>
      </c>
      <c r="AC110" s="108" t="s">
        <v>557</v>
      </c>
      <c r="AD110" s="84">
        <v>18</v>
      </c>
      <c r="AE110" s="84" t="s">
        <v>324</v>
      </c>
      <c r="AF110" s="84" t="s">
        <v>284</v>
      </c>
      <c r="AG110" s="108" t="s">
        <v>760</v>
      </c>
      <c r="AH110" s="84" t="s">
        <v>269</v>
      </c>
      <c r="AI110" s="108" t="s">
        <v>737</v>
      </c>
      <c r="AJ110" s="84">
        <v>2690</v>
      </c>
      <c r="AK110" s="84">
        <v>2690</v>
      </c>
      <c r="AL110" s="108" t="s">
        <v>563</v>
      </c>
      <c r="AM110" s="84">
        <v>32378.92</v>
      </c>
      <c r="AN110" s="112">
        <v>7971.08</v>
      </c>
      <c r="AO110" s="112">
        <v>40350</v>
      </c>
      <c r="AP110" s="112">
        <v>7621.08</v>
      </c>
      <c r="AQ110" s="112">
        <v>317.92</v>
      </c>
      <c r="AR110" s="112">
        <v>7939</v>
      </c>
      <c r="AS110" s="112">
        <v>0</v>
      </c>
      <c r="AT110" s="112">
        <v>0</v>
      </c>
      <c r="AU110" s="112">
        <v>0</v>
      </c>
      <c r="AV110" s="84">
        <v>15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761</v>
      </c>
      <c r="BG110" s="84"/>
      <c r="BH110" s="114" t="s">
        <v>273</v>
      </c>
      <c r="BI110" s="38" t="s">
        <v>110</v>
      </c>
      <c r="BJ110" s="85">
        <v>45820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278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3686</v>
      </c>
      <c r="J111" s="38" t="s">
        <v>763</v>
      </c>
      <c r="K111" s="84">
        <v>3686</v>
      </c>
      <c r="L111" s="84" t="s">
        <v>533</v>
      </c>
      <c r="M111" s="38" t="s">
        <v>534</v>
      </c>
      <c r="N111" s="84">
        <v>315226</v>
      </c>
      <c r="O111" s="84" t="s">
        <v>764</v>
      </c>
      <c r="P111" s="84">
        <v>456670</v>
      </c>
      <c r="Q111" s="38" t="s">
        <v>765</v>
      </c>
      <c r="R111" s="38" t="s">
        <v>258</v>
      </c>
      <c r="S111" s="84" t="s">
        <v>766</v>
      </c>
      <c r="T111" s="84" t="s">
        <v>766</v>
      </c>
      <c r="U111" s="84" t="s">
        <v>289</v>
      </c>
      <c r="V111" s="84" t="s">
        <v>261</v>
      </c>
      <c r="W111" s="84">
        <v>541</v>
      </c>
      <c r="X111" s="38" t="s">
        <v>767</v>
      </c>
      <c r="Y111" s="84">
        <v>351353707</v>
      </c>
      <c r="Z111" s="38" t="s">
        <v>768</v>
      </c>
      <c r="AA111" s="108" t="s">
        <v>769</v>
      </c>
      <c r="AB111" s="84">
        <v>52000</v>
      </c>
      <c r="AC111" s="108" t="s">
        <v>770</v>
      </c>
      <c r="AD111" s="84">
        <v>24</v>
      </c>
      <c r="AE111" s="84" t="s">
        <v>283</v>
      </c>
      <c r="AF111" s="84" t="s">
        <v>581</v>
      </c>
      <c r="AG111" s="108" t="s">
        <v>658</v>
      </c>
      <c r="AH111" s="84" t="s">
        <v>286</v>
      </c>
      <c r="AI111" s="108" t="s">
        <v>771</v>
      </c>
      <c r="AJ111" s="84">
        <v>2800</v>
      </c>
      <c r="AK111" s="84">
        <v>2800</v>
      </c>
      <c r="AL111" s="108" t="s">
        <v>738</v>
      </c>
      <c r="AM111" s="84">
        <v>46475.95</v>
      </c>
      <c r="AN111" s="112">
        <v>16052.05</v>
      </c>
      <c r="AO111" s="112">
        <v>62528</v>
      </c>
      <c r="AP111" s="112">
        <v>5524.05</v>
      </c>
      <c r="AQ111" s="112">
        <v>75.95</v>
      </c>
      <c r="AR111" s="112">
        <v>5600</v>
      </c>
      <c r="AS111" s="112">
        <v>5524.05</v>
      </c>
      <c r="AT111" s="112">
        <v>75.95</v>
      </c>
      <c r="AU111" s="112">
        <v>5600</v>
      </c>
      <c r="AV111" s="84">
        <v>25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766</v>
      </c>
      <c r="BG111" s="84"/>
      <c r="BH111" s="114" t="s">
        <v>273</v>
      </c>
      <c r="BI111" s="38" t="s">
        <v>110</v>
      </c>
      <c r="BJ111" s="85">
        <v>45820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245</v>
      </c>
      <c r="BP111" s="84">
        <v>5600</v>
      </c>
      <c r="BQ111" s="117" t="s">
        <v>202</v>
      </c>
      <c r="BR111" s="118" t="s">
        <v>772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3686</v>
      </c>
      <c r="J112" s="38" t="s">
        <v>763</v>
      </c>
      <c r="K112" s="84">
        <v>3686</v>
      </c>
      <c r="L112" s="84" t="s">
        <v>533</v>
      </c>
      <c r="M112" s="38" t="s">
        <v>534</v>
      </c>
      <c r="N112" s="84">
        <v>315226</v>
      </c>
      <c r="O112" s="84" t="s">
        <v>764</v>
      </c>
      <c r="P112" s="84">
        <v>446416</v>
      </c>
      <c r="Q112" s="38" t="s">
        <v>773</v>
      </c>
      <c r="R112" s="38" t="s">
        <v>258</v>
      </c>
      <c r="S112" s="84" t="s">
        <v>774</v>
      </c>
      <c r="T112" s="84" t="s">
        <v>774</v>
      </c>
      <c r="U112" s="84" t="s">
        <v>289</v>
      </c>
      <c r="V112" s="84" t="s">
        <v>261</v>
      </c>
      <c r="W112" s="84">
        <v>541</v>
      </c>
      <c r="X112" s="38" t="s">
        <v>276</v>
      </c>
      <c r="Y112" s="84">
        <v>351902255</v>
      </c>
      <c r="Z112" s="38" t="s">
        <v>775</v>
      </c>
      <c r="AA112" s="108" t="s">
        <v>442</v>
      </c>
      <c r="AB112" s="84">
        <v>42000</v>
      </c>
      <c r="AC112" s="108" t="s">
        <v>770</v>
      </c>
      <c r="AD112" s="84">
        <v>24</v>
      </c>
      <c r="AE112" s="84" t="s">
        <v>266</v>
      </c>
      <c r="AF112" s="84" t="s">
        <v>267</v>
      </c>
      <c r="AG112" s="108" t="s">
        <v>776</v>
      </c>
      <c r="AH112" s="84" t="s">
        <v>269</v>
      </c>
      <c r="AI112" s="108" t="s">
        <v>777</v>
      </c>
      <c r="AJ112" s="84">
        <v>2240</v>
      </c>
      <c r="AK112" s="84">
        <v>2240</v>
      </c>
      <c r="AL112" s="108" t="s">
        <v>326</v>
      </c>
      <c r="AM112" s="84">
        <v>33951.230000000003</v>
      </c>
      <c r="AN112" s="112">
        <v>12248.77</v>
      </c>
      <c r="AO112" s="112">
        <v>46200</v>
      </c>
      <c r="AP112" s="112">
        <v>8048.77</v>
      </c>
      <c r="AQ112" s="112">
        <v>318.23</v>
      </c>
      <c r="AR112" s="112">
        <v>8367</v>
      </c>
      <c r="AS112" s="112">
        <v>5063.22</v>
      </c>
      <c r="AT112" s="112">
        <v>256.77999999999997</v>
      </c>
      <c r="AU112" s="112">
        <v>5320</v>
      </c>
      <c r="AV112" s="84">
        <v>23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774</v>
      </c>
      <c r="BG112" s="84"/>
      <c r="BH112" s="114" t="s">
        <v>273</v>
      </c>
      <c r="BI112" s="38" t="s">
        <v>110</v>
      </c>
      <c r="BJ112" s="85">
        <v>45820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245</v>
      </c>
      <c r="BP112" s="84">
        <v>4480</v>
      </c>
      <c r="BQ112" s="117" t="s">
        <v>202</v>
      </c>
      <c r="BR112" s="118" t="s">
        <v>778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3686</v>
      </c>
      <c r="J113" s="38" t="s">
        <v>763</v>
      </c>
      <c r="K113" s="84">
        <v>3686</v>
      </c>
      <c r="L113" s="84" t="s">
        <v>533</v>
      </c>
      <c r="M113" s="38" t="s">
        <v>534</v>
      </c>
      <c r="N113" s="84">
        <v>315226</v>
      </c>
      <c r="O113" s="84" t="s">
        <v>764</v>
      </c>
      <c r="P113" s="84">
        <v>446416</v>
      </c>
      <c r="Q113" s="38" t="s">
        <v>773</v>
      </c>
      <c r="R113" s="38" t="s">
        <v>258</v>
      </c>
      <c r="S113" s="84" t="s">
        <v>779</v>
      </c>
      <c r="T113" s="84" t="s">
        <v>779</v>
      </c>
      <c r="U113" s="84" t="s">
        <v>289</v>
      </c>
      <c r="V113" s="84" t="s">
        <v>261</v>
      </c>
      <c r="W113" s="84">
        <v>541</v>
      </c>
      <c r="X113" s="38" t="s">
        <v>780</v>
      </c>
      <c r="Y113" s="84">
        <v>352012642</v>
      </c>
      <c r="Z113" s="38" t="s">
        <v>781</v>
      </c>
      <c r="AA113" s="108" t="s">
        <v>782</v>
      </c>
      <c r="AB113" s="84">
        <v>42000</v>
      </c>
      <c r="AC113" s="108" t="s">
        <v>770</v>
      </c>
      <c r="AD113" s="84">
        <v>24</v>
      </c>
      <c r="AE113" s="84" t="s">
        <v>266</v>
      </c>
      <c r="AF113" s="84" t="s">
        <v>267</v>
      </c>
      <c r="AG113" s="108" t="s">
        <v>783</v>
      </c>
      <c r="AH113" s="84" t="s">
        <v>269</v>
      </c>
      <c r="AI113" s="108" t="s">
        <v>777</v>
      </c>
      <c r="AJ113" s="84">
        <v>2240</v>
      </c>
      <c r="AK113" s="84">
        <v>2240</v>
      </c>
      <c r="AL113" s="108" t="s">
        <v>326</v>
      </c>
      <c r="AM113" s="84">
        <v>37149.300000000003</v>
      </c>
      <c r="AN113" s="112">
        <v>12130.7</v>
      </c>
      <c r="AO113" s="112">
        <v>49280</v>
      </c>
      <c r="AP113" s="112">
        <v>4850.7</v>
      </c>
      <c r="AQ113" s="112">
        <v>159.30000000000001</v>
      </c>
      <c r="AR113" s="112">
        <v>5010</v>
      </c>
      <c r="AS113" s="112">
        <v>2137.0100000000002</v>
      </c>
      <c r="AT113" s="112">
        <v>102.99</v>
      </c>
      <c r="AU113" s="112">
        <v>2240</v>
      </c>
      <c r="AV113" s="84">
        <v>23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779</v>
      </c>
      <c r="BG113" s="84"/>
      <c r="BH113" s="114" t="s">
        <v>273</v>
      </c>
      <c r="BI113" s="38" t="s">
        <v>110</v>
      </c>
      <c r="BJ113" s="85">
        <v>45820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278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3686</v>
      </c>
      <c r="J114" s="38" t="s">
        <v>763</v>
      </c>
      <c r="K114" s="84">
        <v>3686</v>
      </c>
      <c r="L114" s="84" t="s">
        <v>533</v>
      </c>
      <c r="M114" s="38" t="s">
        <v>534</v>
      </c>
      <c r="N114" s="84">
        <v>315226</v>
      </c>
      <c r="O114" s="84" t="s">
        <v>764</v>
      </c>
      <c r="P114" s="84">
        <v>434930</v>
      </c>
      <c r="Q114" s="38" t="s">
        <v>784</v>
      </c>
      <c r="R114" s="38" t="s">
        <v>258</v>
      </c>
      <c r="S114" s="84" t="s">
        <v>785</v>
      </c>
      <c r="T114" s="84" t="s">
        <v>785</v>
      </c>
      <c r="U114" s="84" t="s">
        <v>289</v>
      </c>
      <c r="V114" s="84" t="s">
        <v>261</v>
      </c>
      <c r="W114" s="84">
        <v>541</v>
      </c>
      <c r="X114" s="38" t="s">
        <v>290</v>
      </c>
      <c r="Y114" s="84">
        <v>354055239</v>
      </c>
      <c r="Z114" s="38" t="s">
        <v>786</v>
      </c>
      <c r="AA114" s="108" t="s">
        <v>343</v>
      </c>
      <c r="AB114" s="84">
        <v>42000</v>
      </c>
      <c r="AC114" s="108" t="s">
        <v>770</v>
      </c>
      <c r="AD114" s="84">
        <v>24</v>
      </c>
      <c r="AE114" s="84" t="s">
        <v>266</v>
      </c>
      <c r="AF114" s="84" t="s">
        <v>267</v>
      </c>
      <c r="AG114" s="108" t="s">
        <v>432</v>
      </c>
      <c r="AH114" s="84" t="s">
        <v>269</v>
      </c>
      <c r="AI114" s="108" t="s">
        <v>787</v>
      </c>
      <c r="AJ114" s="84">
        <v>2240</v>
      </c>
      <c r="AK114" s="84">
        <v>2240</v>
      </c>
      <c r="AL114" s="108" t="s">
        <v>738</v>
      </c>
      <c r="AM114" s="84">
        <v>27607.61</v>
      </c>
      <c r="AN114" s="112">
        <v>10472.39</v>
      </c>
      <c r="AO114" s="112">
        <v>38080</v>
      </c>
      <c r="AP114" s="112">
        <v>14392.39</v>
      </c>
      <c r="AQ114" s="112">
        <v>1230.6099999999999</v>
      </c>
      <c r="AR114" s="112">
        <v>15623</v>
      </c>
      <c r="AS114" s="112">
        <v>1934.41</v>
      </c>
      <c r="AT114" s="112">
        <v>305.58999999999997</v>
      </c>
      <c r="AU114" s="112">
        <v>2240</v>
      </c>
      <c r="AV114" s="84">
        <v>18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785</v>
      </c>
      <c r="BG114" s="84"/>
      <c r="BH114" s="114" t="s">
        <v>273</v>
      </c>
      <c r="BI114" s="38" t="s">
        <v>110</v>
      </c>
      <c r="BJ114" s="85">
        <v>45820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278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3686</v>
      </c>
      <c r="J115" s="38" t="s">
        <v>763</v>
      </c>
      <c r="K115" s="84">
        <v>3686</v>
      </c>
      <c r="L115" s="84" t="s">
        <v>533</v>
      </c>
      <c r="M115" s="38" t="s">
        <v>534</v>
      </c>
      <c r="N115" s="84">
        <v>315226</v>
      </c>
      <c r="O115" s="84" t="s">
        <v>764</v>
      </c>
      <c r="P115" s="84">
        <v>446416</v>
      </c>
      <c r="Q115" s="38" t="s">
        <v>773</v>
      </c>
      <c r="R115" s="38" t="s">
        <v>258</v>
      </c>
      <c r="S115" s="84" t="s">
        <v>788</v>
      </c>
      <c r="T115" s="84" t="s">
        <v>788</v>
      </c>
      <c r="U115" s="84" t="s">
        <v>289</v>
      </c>
      <c r="V115" s="84" t="s">
        <v>261</v>
      </c>
      <c r="W115" s="84">
        <v>0</v>
      </c>
      <c r="X115" s="38" t="s">
        <v>290</v>
      </c>
      <c r="Y115" s="84">
        <v>355134584</v>
      </c>
      <c r="Z115" s="38" t="s">
        <v>789</v>
      </c>
      <c r="AA115" s="108" t="s">
        <v>408</v>
      </c>
      <c r="AB115" s="84">
        <v>65000</v>
      </c>
      <c r="AC115" s="108" t="s">
        <v>770</v>
      </c>
      <c r="AD115" s="84">
        <v>24</v>
      </c>
      <c r="AE115" s="84" t="s">
        <v>283</v>
      </c>
      <c r="AF115" s="84" t="s">
        <v>581</v>
      </c>
      <c r="AG115" s="108" t="s">
        <v>790</v>
      </c>
      <c r="AH115" s="84" t="s">
        <v>286</v>
      </c>
      <c r="AI115" s="108" t="s">
        <v>791</v>
      </c>
      <c r="AJ115" s="84">
        <v>3470</v>
      </c>
      <c r="AK115" s="84">
        <v>3470</v>
      </c>
      <c r="AL115" s="108" t="s">
        <v>326</v>
      </c>
      <c r="AM115" s="84">
        <v>34431.300000000003</v>
      </c>
      <c r="AN115" s="112">
        <v>14148.7</v>
      </c>
      <c r="AO115" s="112">
        <v>48580</v>
      </c>
      <c r="AP115" s="112">
        <v>30568.7</v>
      </c>
      <c r="AQ115" s="112">
        <v>3573.3</v>
      </c>
      <c r="AR115" s="112">
        <v>34142</v>
      </c>
      <c r="AS115" s="112">
        <v>5723.16</v>
      </c>
      <c r="AT115" s="112">
        <v>1216.8399999999999</v>
      </c>
      <c r="AU115" s="112">
        <v>6940</v>
      </c>
      <c r="AV115" s="84">
        <v>16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788</v>
      </c>
      <c r="BG115" s="84"/>
      <c r="BH115" s="114" t="s">
        <v>273</v>
      </c>
      <c r="BI115" s="38" t="s">
        <v>110</v>
      </c>
      <c r="BJ115" s="85">
        <v>45820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245</v>
      </c>
      <c r="BP115" s="84">
        <v>3470</v>
      </c>
      <c r="BQ115" s="117" t="s">
        <v>202</v>
      </c>
      <c r="BR115" s="118" t="s">
        <v>792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3686</v>
      </c>
      <c r="J116" s="38" t="s">
        <v>763</v>
      </c>
      <c r="K116" s="84">
        <v>3686</v>
      </c>
      <c r="L116" s="84" t="s">
        <v>533</v>
      </c>
      <c r="M116" s="38" t="s">
        <v>534</v>
      </c>
      <c r="N116" s="84">
        <v>315226</v>
      </c>
      <c r="O116" s="84" t="s">
        <v>764</v>
      </c>
      <c r="P116" s="84">
        <v>446416</v>
      </c>
      <c r="Q116" s="38" t="s">
        <v>773</v>
      </c>
      <c r="R116" s="38" t="s">
        <v>321</v>
      </c>
      <c r="S116" s="84" t="s">
        <v>793</v>
      </c>
      <c r="T116" s="84" t="s">
        <v>793</v>
      </c>
      <c r="U116" s="84" t="s">
        <v>289</v>
      </c>
      <c r="V116" s="84" t="s">
        <v>261</v>
      </c>
      <c r="W116" s="84">
        <v>0</v>
      </c>
      <c r="X116" s="38" t="s">
        <v>290</v>
      </c>
      <c r="Y116" s="84">
        <v>356485781</v>
      </c>
      <c r="Z116" s="38" t="s">
        <v>643</v>
      </c>
      <c r="AA116" s="108" t="s">
        <v>794</v>
      </c>
      <c r="AB116" s="84">
        <v>18000</v>
      </c>
      <c r="AC116" s="108" t="s">
        <v>770</v>
      </c>
      <c r="AD116" s="84">
        <v>18</v>
      </c>
      <c r="AE116" s="84" t="s">
        <v>324</v>
      </c>
      <c r="AF116" s="84" t="s">
        <v>267</v>
      </c>
      <c r="AG116" s="108" t="s">
        <v>795</v>
      </c>
      <c r="AH116" s="84" t="s">
        <v>269</v>
      </c>
      <c r="AI116" s="108" t="s">
        <v>796</v>
      </c>
      <c r="AJ116" s="84">
        <v>1210</v>
      </c>
      <c r="AK116" s="84">
        <v>1210</v>
      </c>
      <c r="AL116" s="108" t="s">
        <v>797</v>
      </c>
      <c r="AM116" s="84">
        <v>9950.16</v>
      </c>
      <c r="AN116" s="112">
        <v>3359.84</v>
      </c>
      <c r="AO116" s="112">
        <v>13310</v>
      </c>
      <c r="AP116" s="112">
        <v>8049.84</v>
      </c>
      <c r="AQ116" s="112">
        <v>704.16</v>
      </c>
      <c r="AR116" s="112">
        <v>8754</v>
      </c>
      <c r="AS116" s="112">
        <v>2105.85</v>
      </c>
      <c r="AT116" s="112">
        <v>314.14999999999998</v>
      </c>
      <c r="AU116" s="112">
        <v>2420</v>
      </c>
      <c r="AV116" s="84">
        <v>13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793</v>
      </c>
      <c r="BG116" s="84"/>
      <c r="BH116" s="114" t="s">
        <v>273</v>
      </c>
      <c r="BI116" s="38" t="s">
        <v>110</v>
      </c>
      <c r="BJ116" s="85">
        <v>45820</v>
      </c>
      <c r="BK116" s="84"/>
      <c r="BL116" s="38" t="s">
        <v>115</v>
      </c>
      <c r="BM116" s="115"/>
      <c r="BN116" s="116" t="s">
        <v>201</v>
      </c>
      <c r="BO116" s="84" t="s">
        <v>247</v>
      </c>
      <c r="BP116" s="84"/>
      <c r="BQ116" s="117"/>
      <c r="BR116" s="118" t="s">
        <v>274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3686</v>
      </c>
      <c r="J117" s="38" t="s">
        <v>763</v>
      </c>
      <c r="K117" s="84">
        <v>3686</v>
      </c>
      <c r="L117" s="84" t="s">
        <v>533</v>
      </c>
      <c r="M117" s="38" t="s">
        <v>534</v>
      </c>
      <c r="N117" s="84">
        <v>380735</v>
      </c>
      <c r="O117" s="84" t="s">
        <v>798</v>
      </c>
      <c r="P117" s="84">
        <v>558867</v>
      </c>
      <c r="Q117" s="38" t="s">
        <v>799</v>
      </c>
      <c r="R117" s="38" t="s">
        <v>258</v>
      </c>
      <c r="S117" s="84" t="s">
        <v>800</v>
      </c>
      <c r="T117" s="84" t="s">
        <v>800</v>
      </c>
      <c r="U117" s="84" t="s">
        <v>289</v>
      </c>
      <c r="V117" s="84" t="s">
        <v>261</v>
      </c>
      <c r="W117" s="84">
        <v>541</v>
      </c>
      <c r="X117" s="38" t="s">
        <v>290</v>
      </c>
      <c r="Y117" s="84">
        <v>353367013</v>
      </c>
      <c r="Z117" s="38" t="s">
        <v>801</v>
      </c>
      <c r="AA117" s="108" t="s">
        <v>611</v>
      </c>
      <c r="AB117" s="84">
        <v>42000</v>
      </c>
      <c r="AC117" s="108" t="s">
        <v>770</v>
      </c>
      <c r="AD117" s="84">
        <v>24</v>
      </c>
      <c r="AE117" s="84" t="s">
        <v>266</v>
      </c>
      <c r="AF117" s="84" t="s">
        <v>267</v>
      </c>
      <c r="AG117" s="108" t="s">
        <v>612</v>
      </c>
      <c r="AH117" s="84" t="s">
        <v>269</v>
      </c>
      <c r="AI117" s="108" t="s">
        <v>398</v>
      </c>
      <c r="AJ117" s="84">
        <v>2240</v>
      </c>
      <c r="AK117" s="84">
        <v>2240</v>
      </c>
      <c r="AL117" s="108" t="s">
        <v>738</v>
      </c>
      <c r="AM117" s="84">
        <v>28503.23</v>
      </c>
      <c r="AN117" s="112">
        <v>11816.77</v>
      </c>
      <c r="AO117" s="112">
        <v>40320</v>
      </c>
      <c r="AP117" s="112">
        <v>13496.77</v>
      </c>
      <c r="AQ117" s="112">
        <v>1067.23</v>
      </c>
      <c r="AR117" s="112">
        <v>14564</v>
      </c>
      <c r="AS117" s="112">
        <v>1953.42</v>
      </c>
      <c r="AT117" s="112">
        <v>286.58</v>
      </c>
      <c r="AU117" s="112">
        <v>2240</v>
      </c>
      <c r="AV117" s="84">
        <v>19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800</v>
      </c>
      <c r="BG117" s="84"/>
      <c r="BH117" s="114" t="s">
        <v>273</v>
      </c>
      <c r="BI117" s="38" t="s">
        <v>110</v>
      </c>
      <c r="BJ117" s="85">
        <v>45820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278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3686</v>
      </c>
      <c r="J118" s="38" t="s">
        <v>763</v>
      </c>
      <c r="K118" s="84">
        <v>3686</v>
      </c>
      <c r="L118" s="84" t="s">
        <v>533</v>
      </c>
      <c r="M118" s="38" t="s">
        <v>534</v>
      </c>
      <c r="N118" s="84">
        <v>380735</v>
      </c>
      <c r="O118" s="84" t="s">
        <v>798</v>
      </c>
      <c r="P118" s="84">
        <v>558867</v>
      </c>
      <c r="Q118" s="38" t="s">
        <v>799</v>
      </c>
      <c r="R118" s="38" t="s">
        <v>258</v>
      </c>
      <c r="S118" s="84" t="s">
        <v>802</v>
      </c>
      <c r="T118" s="84" t="s">
        <v>802</v>
      </c>
      <c r="U118" s="84" t="s">
        <v>289</v>
      </c>
      <c r="V118" s="84" t="s">
        <v>261</v>
      </c>
      <c r="W118" s="84">
        <v>541</v>
      </c>
      <c r="X118" s="38" t="s">
        <v>290</v>
      </c>
      <c r="Y118" s="84">
        <v>355888350</v>
      </c>
      <c r="Z118" s="38" t="s">
        <v>803</v>
      </c>
      <c r="AA118" s="108" t="s">
        <v>521</v>
      </c>
      <c r="AB118" s="84">
        <v>42000</v>
      </c>
      <c r="AC118" s="108" t="s">
        <v>770</v>
      </c>
      <c r="AD118" s="84">
        <v>24</v>
      </c>
      <c r="AE118" s="84" t="s">
        <v>266</v>
      </c>
      <c r="AF118" s="84" t="s">
        <v>267</v>
      </c>
      <c r="AG118" s="108" t="s">
        <v>522</v>
      </c>
      <c r="AH118" s="84" t="s">
        <v>269</v>
      </c>
      <c r="AI118" s="108" t="s">
        <v>804</v>
      </c>
      <c r="AJ118" s="84">
        <v>2240</v>
      </c>
      <c r="AK118" s="84">
        <v>2240</v>
      </c>
      <c r="AL118" s="108" t="s">
        <v>805</v>
      </c>
      <c r="AM118" s="84">
        <v>4369.45</v>
      </c>
      <c r="AN118" s="112">
        <v>2350.5500000000002</v>
      </c>
      <c r="AO118" s="112">
        <v>6720</v>
      </c>
      <c r="AP118" s="112">
        <v>37630.550000000003</v>
      </c>
      <c r="AQ118" s="112">
        <v>9182.4500000000007</v>
      </c>
      <c r="AR118" s="112">
        <v>46813</v>
      </c>
      <c r="AS118" s="112">
        <v>19614.16</v>
      </c>
      <c r="AT118" s="112">
        <v>7265.84</v>
      </c>
      <c r="AU118" s="112">
        <v>26880</v>
      </c>
      <c r="AV118" s="84">
        <v>15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802</v>
      </c>
      <c r="BG118" s="84"/>
      <c r="BH118" s="114" t="s">
        <v>273</v>
      </c>
      <c r="BI118" s="38" t="s">
        <v>110</v>
      </c>
      <c r="BJ118" s="85">
        <v>45820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245</v>
      </c>
      <c r="BP118" s="84">
        <v>8960</v>
      </c>
      <c r="BQ118" s="117" t="s">
        <v>202</v>
      </c>
      <c r="BR118" s="118" t="s">
        <v>806</v>
      </c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2025-07-04T07:57:38Z</dcterms:modified>
</cp:coreProperties>
</file>