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E98A62B7-33CD-4C8A-AE41-05ED064EC1D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<sst xmlns="http://schemas.openxmlformats.org/spreadsheetml/2006/main" count="4184" uniqueCount="777">
  <si>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</si>
  <si>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</si>
  <si>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</si>
  <si>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</si>
  <si>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</si>
  <si>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</si>
  <si>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</si>
  <si>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</si>
  <si>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</si>
  <si>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</si>
  <si>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</si>
  <si>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</si>
  <si>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</si>
  <si>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</si>
  <si>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</si>
  <si>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</si>
  <si>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</si>
  <si>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</si>
  <si>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</si>
  <si>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</si>
  <si>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</si>
  <si>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</si>
  <si>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</si>
  <si>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</si>
  <si>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</si>
  <si>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</si>
  <si>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</si>
  <si>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</si>
  <si>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</si>
  <si>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</si>
  <si>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</si>
  <si>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</si>
  <si>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</si>
  <si>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</si>
  <si>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</si>
  <si>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</si>
  <si>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</si>
  <si>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</si>
  <si>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</si>
  <si>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</si>
  <si>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</si>
  <si>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</si>
  <si>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</si>
  <si>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</si>
  <si>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</si>
  <si>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</si>
  <si>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</si>
  <si>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</si>
  <si>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</si>
  <si>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</si>
  <si>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</si>
  <si>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</si>
  <si>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</si>
  <si>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</si>
  <si>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</si>
  <si>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</si>
  <si>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</si>
  <si>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</si>
  <si>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</si>
  <si>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</si>
  <si>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</si>
  <si>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</si>
  <si>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</si>
  <si>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</si>
  <si>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</si>
  <si>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</si>
  <si>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</si>
  <si>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</si>
  <si>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</si>
  <si>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</si>
  <si>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</si>
  <si>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</si>
  <si>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</si>
  <si>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</si>
  <si>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</si>
  <si>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</si>
  <si>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</si>
  <si>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</si>
  <si>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</si>
  <si>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</si>
  <si>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</si>
  <si>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</si>
  <si>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</si>
  <si>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</si>
  <si>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</si>
  <si>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</si>
  <si>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</si>
  <si>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</si>
  <si>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</si>
  <si>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</si>
  <si>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</si>
  <si>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</si>
  <si>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</si>
  <si>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</si>
  <si>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</si>
  <si>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</si>
  <si>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</si>
  <si>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</si>
  <si>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</si>
  <si>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</si>
  <si>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</si>
  <si>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</si>
  <si>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</si>
  <si>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</si>
  <si>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</si>
  <si>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</si>
  <si>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</si>
  <si>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</si>
  <si>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</si>
  <si>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</si>
  <si>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</si>
  <si>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</si>
  <si>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</si>
  <si>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</si>
  <si>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</si>
  <si>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</si>
  <si>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</si>
  <si>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</si>
  <si>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</si>
  <si>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</si>
  <si>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</si>
  <si>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</si>
  <si>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</si>
  <si>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</si>
  <si>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</si>
  <si>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</si>
  <si>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</si>
  <si>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</si>
  <si>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</si>
  <si>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</si>
  <si>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</si>
  <si>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</si>
  <si>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</si>
  <si>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</si>
  <si>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</si>
  <si>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</si>
  <si>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</si>
  <si>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</si>
  <si>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</si>
  <si>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</si>
  <si>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</si>
  <si>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</si>
  <si>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</si>
  <si>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</si>
  <si>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</si>
  <si>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</si>
  <si>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</si>
  <si>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</si>
  <si>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</si>
  <si>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</si>
  <si>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</si>
  <si>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</si>
  <si>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</si>
  <si>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</si>
  <si>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</si>
  <si>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</si>
  <si>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</si>
  <si>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</si>
  <si>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</si>
  <si>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</si>
  <si>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</si>
  <si>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</si>
  <si>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</si>
  <si>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</si>
  <si>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</si>
  <si>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</si>
  <si>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</si>
  <si>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</si>
  <si>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</si>
  <si>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</si>
  <si>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</si>
  <si>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</si>
  <si>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</si>
  <si>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</si>
  <si>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</si>
  <si>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</si>
  <si>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</si>
  <si>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</si>
  <si>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</si>
  <si>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</si>
  <si>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</si>
  <si>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</si>
  <si>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</si>
  <si>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</si>
  <si>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</si>
  <si>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</si>
  <si>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</si>
  <si>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</si>
  <si>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</si>
  <si>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</si>
  <si>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</si>
  <si>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</si>
  <si>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</si>
  <si>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</si>
  <si>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</si>
  <si>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</si>
  <si>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</si>
  <si>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</si>
  <si>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</si>
  <si>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</si>
  <si>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</si>
  <si>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</si>
  <si>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</si>
  <si>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</si>
  <si>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</si>
  <si>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</si>
  <si>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</si>
  <si>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</si>
  <si>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</si>
  <si>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</si>
  <si>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</si>
  <si>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</si>
  <si>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</si>
  <si>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</si>
  <si>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</si>
  <si>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</si>
  <si>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</si>
  <si>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</si>
  <si>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</si>
  <si>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</si>
  <si>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</si>
  <si>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</si>
  <si>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</si>
  <si>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</si>
  <si>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</si>
  <si>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</si>
  <si>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</si>
  <si>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</si>
  <si>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</si>
  <si>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</si>
  <si>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</si>
  <si>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</si>
  <si>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</si>
  <si>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</si>
  <si>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</si>
  <si>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</si>
  <si>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</si>
  <si>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</si>
  <si>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</si>
  <si>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</si>
  <si>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</si>
  <si>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</si>
  <si>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</si>
  <si>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</si>
  <si>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</si>
  <si>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</si>
  <si>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</si>
  <si>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BH3557</t>
  </si>
  <si>
    <t>Naugachhia</t>
  </si>
  <si>
    <t>Bhagalpur</t>
  </si>
  <si>
    <t>Bihar-2</t>
  </si>
  <si>
    <t>Dual Staff</t>
  </si>
  <si>
    <t>Available &amp; Updated</t>
  </si>
  <si>
    <t>457539 G1</t>
  </si>
  <si>
    <t>457539 G2</t>
  </si>
  <si>
    <t>Amar Kumar</t>
  </si>
  <si>
    <t>Guddu Singh</t>
  </si>
  <si>
    <t>SF0063365</t>
  </si>
  <si>
    <t>SF0097194</t>
  </si>
  <si>
    <t>BM</t>
  </si>
  <si>
    <t>BQM</t>
  </si>
  <si>
    <t>North</t>
  </si>
  <si>
    <t>BH3577</t>
  </si>
  <si>
    <t>Naugachiya</t>
  </si>
  <si>
    <t>Kurshela</t>
  </si>
  <si>
    <t>SF0073587</t>
  </si>
  <si>
    <t>Sunny Kumar</t>
  </si>
  <si>
    <t>Kurshela C2</t>
  </si>
  <si>
    <t>Kurshela C2 saraswati 11</t>
  </si>
  <si>
    <t>Chetana Weekly</t>
  </si>
  <si>
    <t>SSF4305485</t>
  </si>
  <si>
    <t>BC</t>
  </si>
  <si>
    <t>HINDU</t>
  </si>
  <si>
    <t>Agriculture &amp; Farming</t>
  </si>
  <si>
    <t>SAPNA KUMARI</t>
  </si>
  <si>
    <t>14-Aug-2023</t>
  </si>
  <si>
    <t>1</t>
  </si>
  <si>
    <t>1 Yrs</t>
  </si>
  <si>
    <t>14 Aug 2023</t>
  </si>
  <si>
    <t>&lt;= 2 Years</t>
  </si>
  <si>
    <t>23-Aug-2023</t>
  </si>
  <si>
    <t>01-May-2024</t>
  </si>
  <si>
    <t>Open</t>
  </si>
  <si>
    <t/>
  </si>
  <si>
    <t>TULSIPUR</t>
  </si>
  <si>
    <t>TULSIPUR C1</t>
  </si>
  <si>
    <t>TULSIPUR C1 Vina Tulsipur1</t>
  </si>
  <si>
    <t>SSF4330975</t>
  </si>
  <si>
    <t>LAKSHMI DEVI</t>
  </si>
  <si>
    <t>22-Aug-2023</t>
  </si>
  <si>
    <t>22 Aug 2023</t>
  </si>
  <si>
    <t>04-Sep-2023</t>
  </si>
  <si>
    <t>21-Oct-2024</t>
  </si>
  <si>
    <t>SSF4341996</t>
  </si>
  <si>
    <t>Irrigation</t>
  </si>
  <si>
    <t>KAVITA KUMARI</t>
  </si>
  <si>
    <t>01-Sep-2024</t>
  </si>
  <si>
    <t>SSF4342015</t>
  </si>
  <si>
    <t>RENU DEVI</t>
  </si>
  <si>
    <t>SSF4342052</t>
  </si>
  <si>
    <t>OBC</t>
  </si>
  <si>
    <t>RINKU DEVI</t>
  </si>
  <si>
    <t>14-Oct-2024</t>
  </si>
  <si>
    <t>Sadhua</t>
  </si>
  <si>
    <t>Sadhua C2</t>
  </si>
  <si>
    <t>Sadhua C2 Ram31</t>
  </si>
  <si>
    <t>SSF4343448</t>
  </si>
  <si>
    <t>CHMELI DEVI</t>
  </si>
  <si>
    <t>21-Aug-2023</t>
  </si>
  <si>
    <t>21 Aug 2023</t>
  </si>
  <si>
    <t>29-Aug-2023</t>
  </si>
  <si>
    <t>07-May-2024</t>
  </si>
  <si>
    <t>Sadhua C3</t>
  </si>
  <si>
    <t>rangra3 C3 G2</t>
  </si>
  <si>
    <t>SSF4363543</t>
  </si>
  <si>
    <t>ST</t>
  </si>
  <si>
    <t>PAWANA DEVI</t>
  </si>
  <si>
    <t>07-Sep-2023</t>
  </si>
  <si>
    <t>07 Sep 2023</t>
  </si>
  <si>
    <t>19-Sep-2023</t>
  </si>
  <si>
    <t>22-Oct-2024</t>
  </si>
  <si>
    <t>SSF4304419</t>
  </si>
  <si>
    <t>CHAND DEVI</t>
  </si>
  <si>
    <t>20-Sep-2023</t>
  </si>
  <si>
    <t>20 Sep 2023</t>
  </si>
  <si>
    <t>27-Sep-2023</t>
  </si>
  <si>
    <t>29-Jan-2025</t>
  </si>
  <si>
    <t>SSF4536615</t>
  </si>
  <si>
    <t>BUDHANI DEVI</t>
  </si>
  <si>
    <t>07-Aug-2024</t>
  </si>
  <si>
    <t>SSF4541718</t>
  </si>
  <si>
    <t>SC</t>
  </si>
  <si>
    <t>LALITA DEVI</t>
  </si>
  <si>
    <t>21-Aug-2024</t>
  </si>
  <si>
    <t>Kurshela kari devi C2 G3</t>
  </si>
  <si>
    <t>SSF4541721</t>
  </si>
  <si>
    <t>KARI DEVI</t>
  </si>
  <si>
    <t>05-Mar-2025</t>
  </si>
  <si>
    <t>Sadhua C2 janki1</t>
  </si>
  <si>
    <t>SSF4595345</t>
  </si>
  <si>
    <t>MEERA DEVI</t>
  </si>
  <si>
    <t>26-Sep-2023</t>
  </si>
  <si>
    <t>26 Sep 2023</t>
  </si>
  <si>
    <t>03-Oct-2023</t>
  </si>
  <si>
    <t>24-Jan-2025</t>
  </si>
  <si>
    <t xml:space="preserve">NAWADA </t>
  </si>
  <si>
    <t>NAWADA  C1</t>
  </si>
  <si>
    <t>NAWADA  C1 Gita11</t>
  </si>
  <si>
    <t>SSF4644858</t>
  </si>
  <si>
    <t>KAJAL DEVI</t>
  </si>
  <si>
    <t>30-Sep-2023</t>
  </si>
  <si>
    <t>30 Sep 2023</t>
  </si>
  <si>
    <t>11-Oct-2023</t>
  </si>
  <si>
    <t>26-Jun-2024</t>
  </si>
  <si>
    <t>NAWADA  C2</t>
  </si>
  <si>
    <t>NAWADA  C2 Manisha 11</t>
  </si>
  <si>
    <t>SSF4672364</t>
  </si>
  <si>
    <t>10-Oct-2023</t>
  </si>
  <si>
    <t>10 Oct 2023</t>
  </si>
  <si>
    <t>19-Oct-2023</t>
  </si>
  <si>
    <t>02-May-2024</t>
  </si>
  <si>
    <t>NAWADA  C3</t>
  </si>
  <si>
    <t>punam devi C3 G3</t>
  </si>
  <si>
    <t>SSF4680058</t>
  </si>
  <si>
    <t>09-Oct-2023</t>
  </si>
  <si>
    <t>09 Oct 2023</t>
  </si>
  <si>
    <t>12-Feb-2025</t>
  </si>
  <si>
    <t>SSF4680358</t>
  </si>
  <si>
    <t>PUNAM DEVI</t>
  </si>
  <si>
    <t>17-Apr-2025</t>
  </si>
  <si>
    <t>savitri rangra C3 G4</t>
  </si>
  <si>
    <t>SSF4686555</t>
  </si>
  <si>
    <t>KURASIDA KHATUN</t>
  </si>
  <si>
    <t>11 Oct 2023</t>
  </si>
  <si>
    <t>24-Oct-2023</t>
  </si>
  <si>
    <t>13-Aug-2024</t>
  </si>
  <si>
    <t>SSF4698984</t>
  </si>
  <si>
    <t>NUTAN DEVI</t>
  </si>
  <si>
    <t>14-Oct-2023</t>
  </si>
  <si>
    <t>14 Oct 2023</t>
  </si>
  <si>
    <t>26-Oct-2023</t>
  </si>
  <si>
    <t>03-Oct-2024</t>
  </si>
  <si>
    <t>SSF4712148</t>
  </si>
  <si>
    <t>GENERAL</t>
  </si>
  <si>
    <t>MUSLIM</t>
  </si>
  <si>
    <t>ASHAPIYA KHATOON</t>
  </si>
  <si>
    <t>04-Jul-2024</t>
  </si>
  <si>
    <t>SSF4769320</t>
  </si>
  <si>
    <t>CHANDAN DEVI</t>
  </si>
  <si>
    <t>27-Oct-2023</t>
  </si>
  <si>
    <t>27 Oct 2023</t>
  </si>
  <si>
    <t>07-Nov-2023</t>
  </si>
  <si>
    <t>25-Mar-2025</t>
  </si>
  <si>
    <t>SSF4868731</t>
  </si>
  <si>
    <t>JOTI KUMARI</t>
  </si>
  <si>
    <t>03-Dec-2023</t>
  </si>
  <si>
    <t>03 Dec 2023</t>
  </si>
  <si>
    <t>14-Dec-2023</t>
  </si>
  <si>
    <t>26-Sep-2024</t>
  </si>
  <si>
    <t>SSF4965345</t>
  </si>
  <si>
    <t>KAJAL KUMARI</t>
  </si>
  <si>
    <t>26-Nov-2023</t>
  </si>
  <si>
    <t>26 Nov 2023</t>
  </si>
  <si>
    <t>07-Dec-2023</t>
  </si>
  <si>
    <t>SSF4363562</t>
  </si>
  <si>
    <t>MANISHA DEVI</t>
  </si>
  <si>
    <t>28-Nov-2023</t>
  </si>
  <si>
    <t>28 Nov 2023</t>
  </si>
  <si>
    <t>05-Dec-2023</t>
  </si>
  <si>
    <t>01-Oct-2024</t>
  </si>
  <si>
    <t>SSF4993774</t>
  </si>
  <si>
    <t>RAJIA DEVI</t>
  </si>
  <si>
    <t>01-Dec-2023</t>
  </si>
  <si>
    <t>01 Dec 2023</t>
  </si>
  <si>
    <t>13-Dec-2023</t>
  </si>
  <si>
    <t>16-Oct-2024</t>
  </si>
  <si>
    <t>SSF4993797</t>
  </si>
  <si>
    <t>ANJALI KUMARI</t>
  </si>
  <si>
    <t>13-Nov-2024</t>
  </si>
  <si>
    <t xml:space="preserve">NAUGACHIA </t>
  </si>
  <si>
    <t>NAUGACHIA  C3</t>
  </si>
  <si>
    <t>NAUGACHIA  C3 renu thakur1</t>
  </si>
  <si>
    <t>SSF5002989</t>
  </si>
  <si>
    <t>ANJULA DEVI</t>
  </si>
  <si>
    <t>15-Dec-2023</t>
  </si>
  <si>
    <t>29-Nov-2024</t>
  </si>
  <si>
    <t>SSF5034117</t>
  </si>
  <si>
    <t>HAJRA KHATUN</t>
  </si>
  <si>
    <t>08-Dec-2023</t>
  </si>
  <si>
    <t>08 Dec 2023</t>
  </si>
  <si>
    <t>21-Dec-2023</t>
  </si>
  <si>
    <t>26-Dec-2024</t>
  </si>
  <si>
    <t>SSF4458573</t>
  </si>
  <si>
    <t>BINDU DEVI</t>
  </si>
  <si>
    <t>09-Dec-2023</t>
  </si>
  <si>
    <t>09 Dec 2023</t>
  </si>
  <si>
    <t>22-Dec-2023</t>
  </si>
  <si>
    <t>07-Mar-2025</t>
  </si>
  <si>
    <t>SSF5080578</t>
  </si>
  <si>
    <t>Animal Husbandry &amp; Poultry</t>
  </si>
  <si>
    <t>ANISHA DEVI</t>
  </si>
  <si>
    <t>14 Dec 2023</t>
  </si>
  <si>
    <t>27-Dec-2023</t>
  </si>
  <si>
    <t>24-Jul-2024</t>
  </si>
  <si>
    <t>SSF5096341</t>
  </si>
  <si>
    <t>RUBI DEVI</t>
  </si>
  <si>
    <t>18-Dec-2023</t>
  </si>
  <si>
    <t>18 Dec 2023</t>
  </si>
  <si>
    <t>28-Dec-2023</t>
  </si>
  <si>
    <t>17-Oct-2024</t>
  </si>
  <si>
    <t>SSF4947951</t>
  </si>
  <si>
    <t>MALA DEVI</t>
  </si>
  <si>
    <t>21 Dec 2023</t>
  </si>
  <si>
    <t>03-Jan-2024</t>
  </si>
  <si>
    <t>30-Sep-2024</t>
  </si>
  <si>
    <t>SSF5133597</t>
  </si>
  <si>
    <t>RUBY DEVI</t>
  </si>
  <si>
    <t>14-May-2025</t>
  </si>
  <si>
    <t>SSF5151327</t>
  </si>
  <si>
    <t>AFSARI KHATUN</t>
  </si>
  <si>
    <t>23-Dec-2023</t>
  </si>
  <si>
    <t>23 Dec 2023</t>
  </si>
  <si>
    <t>05-Jan-2024</t>
  </si>
  <si>
    <t>20-May-2025</t>
  </si>
  <si>
    <t>SSF5195660</t>
  </si>
  <si>
    <t>SEEMA DEVI</t>
  </si>
  <si>
    <t>29-Dec-2023</t>
  </si>
  <si>
    <t>29 Dec 2023</t>
  </si>
  <si>
    <t>10-Jan-2024</t>
  </si>
  <si>
    <t>14-Nov-2024</t>
  </si>
  <si>
    <t>SSF5212996</t>
  </si>
  <si>
    <t>INDULA DEVI</t>
  </si>
  <si>
    <t>31-Dec-2023</t>
  </si>
  <si>
    <t>31 Dec 2023</t>
  </si>
  <si>
    <t>02-Jun-2025</t>
  </si>
  <si>
    <t>SSF5283390</t>
  </si>
  <si>
    <t>GITA DEVI</t>
  </si>
  <si>
    <t>11-Jan-2024</t>
  </si>
  <si>
    <t>11 Jan 2024</t>
  </si>
  <si>
    <t>24-Jan-2024</t>
  </si>
  <si>
    <t>27-Sep-2024</t>
  </si>
  <si>
    <t>SSF4877214</t>
  </si>
  <si>
    <t>KUMARI PUJA BHARTI</t>
  </si>
  <si>
    <t>25-Jan-2025</t>
  </si>
  <si>
    <t>NAWADA  C3 Momtaz Gali No 211</t>
  </si>
  <si>
    <t>SSF5393080</t>
  </si>
  <si>
    <t>hemalata devi</t>
  </si>
  <si>
    <t>26-Jan-2024</t>
  </si>
  <si>
    <t>26 Jan 2024</t>
  </si>
  <si>
    <t>08-Feb-2024</t>
  </si>
  <si>
    <t>16-May-2025</t>
  </si>
  <si>
    <t>SSF5401759</t>
  </si>
  <si>
    <t>BIBI RAJIYA KHATUN</t>
  </si>
  <si>
    <t>28-Jan-2024</t>
  </si>
  <si>
    <t>28 Jan 2024</t>
  </si>
  <si>
    <t>09-Feb-2024</t>
  </si>
  <si>
    <t>Sadhua C2 alla c2 sadhau1</t>
  </si>
  <si>
    <t>SSF5520114</t>
  </si>
  <si>
    <t>KIRAN DEVI</t>
  </si>
  <si>
    <t>11-Feb-2024</t>
  </si>
  <si>
    <t>11 Feb 2024</t>
  </si>
  <si>
    <t>20-Feb-2024</t>
  </si>
  <si>
    <t>03-Jun-2025</t>
  </si>
  <si>
    <t>sitara meera 3 C1 G5</t>
  </si>
  <si>
    <t>SSF5552283</t>
  </si>
  <si>
    <t>BEBI DEVI</t>
  </si>
  <si>
    <t>13-Feb-2024</t>
  </si>
  <si>
    <t>13 Feb 2024</t>
  </si>
  <si>
    <t>21-Feb-2024</t>
  </si>
  <si>
    <t>26-Mar-2025</t>
  </si>
  <si>
    <t>Unnati weekly</t>
  </si>
  <si>
    <t>SSF4319399</t>
  </si>
  <si>
    <t>NITU KUMARI</t>
  </si>
  <si>
    <t>26-Feb-2024</t>
  </si>
  <si>
    <t>0</t>
  </si>
  <si>
    <t>06-Mar-2024</t>
  </si>
  <si>
    <t>SSF5660696</t>
  </si>
  <si>
    <t>SHABNAM KHATUN</t>
  </si>
  <si>
    <t>26 Feb 2024</t>
  </si>
  <si>
    <t>08-Mar-2024</t>
  </si>
  <si>
    <t>01-Nov-2024</t>
  </si>
  <si>
    <t>SSF5681229</t>
  </si>
  <si>
    <t>BEBI KUMARI</t>
  </si>
  <si>
    <t>02-Mar-2024</t>
  </si>
  <si>
    <t>02 Mar 2024</t>
  </si>
  <si>
    <t>13-Mar-2024</t>
  </si>
  <si>
    <t>25-Dec-2024</t>
  </si>
  <si>
    <t>SSF5705806</t>
  </si>
  <si>
    <t>BHARTI DEVI</t>
  </si>
  <si>
    <t>03-Mar-2024</t>
  </si>
  <si>
    <t>03 Mar 2024</t>
  </si>
  <si>
    <t>14-Mar-2024</t>
  </si>
  <si>
    <t>11-Nov-2024</t>
  </si>
  <si>
    <t>20-Mar-2024</t>
  </si>
  <si>
    <t>SSF5818973</t>
  </si>
  <si>
    <t>MAIRUNA KHATUN</t>
  </si>
  <si>
    <t>16-Mar-2024</t>
  </si>
  <si>
    <t>16 Mar 2024</t>
  </si>
  <si>
    <t>29-Mar-2024</t>
  </si>
  <si>
    <t>30-May-2025</t>
  </si>
  <si>
    <t>SSF5823455</t>
  </si>
  <si>
    <t>RINKI DEVI</t>
  </si>
  <si>
    <t>28-Mar-2024</t>
  </si>
  <si>
    <t>08-May-2025</t>
  </si>
  <si>
    <t>SSF4592100</t>
  </si>
  <si>
    <t xml:space="preserve">BIBI SHAVANAM </t>
  </si>
  <si>
    <t>18-Mar-2024</t>
  </si>
  <si>
    <t>27-Mar-2024</t>
  </si>
  <si>
    <t>19-Mar-2025</t>
  </si>
  <si>
    <t>SSF4657413</t>
  </si>
  <si>
    <t>PRIYANKA DEVI</t>
  </si>
  <si>
    <t>22-Mar-2024</t>
  </si>
  <si>
    <t>05 Oct 2023</t>
  </si>
  <si>
    <t>04-Apr-2024</t>
  </si>
  <si>
    <t>SSF5911509</t>
  </si>
  <si>
    <t>TARANA KUMARI</t>
  </si>
  <si>
    <t>28 Mar 2024</t>
  </si>
  <si>
    <t>10-Apr-2024</t>
  </si>
  <si>
    <t>SSF5982066</t>
  </si>
  <si>
    <t>AASHA KUMARI</t>
  </si>
  <si>
    <t>12-Apr-2024</t>
  </si>
  <si>
    <t>0 Yrs</t>
  </si>
  <si>
    <t>12 Apr 2024</t>
  </si>
  <si>
    <t>24-Apr-2024</t>
  </si>
  <si>
    <t>28-May-2025</t>
  </si>
  <si>
    <t>13-Apr-2024</t>
  </si>
  <si>
    <t>25-Apr-2024</t>
  </si>
  <si>
    <t>03-Apr-2025</t>
  </si>
  <si>
    <t>SSF6125845</t>
  </si>
  <si>
    <t>SOHANI KUMARI</t>
  </si>
  <si>
    <t>11-May-2024</t>
  </si>
  <si>
    <t>11 May 2024</t>
  </si>
  <si>
    <t>24-May-2024</t>
  </si>
  <si>
    <t>25-Apr-2025</t>
  </si>
  <si>
    <t>04-Jun-2024</t>
  </si>
  <si>
    <t>IL-1</t>
  </si>
  <si>
    <t>11-Jun-2024</t>
  </si>
  <si>
    <t>08-Jun-2024</t>
  </si>
  <si>
    <t>18-Jun-2024</t>
  </si>
  <si>
    <t>ram4 C2 G4</t>
  </si>
  <si>
    <t>SSF4460615</t>
  </si>
  <si>
    <t>JAYA DEVI</t>
  </si>
  <si>
    <t>10-Jun-2024</t>
  </si>
  <si>
    <t>GL-2</t>
  </si>
  <si>
    <t>SSF6320335</t>
  </si>
  <si>
    <t>BEBI KHATUN</t>
  </si>
  <si>
    <t>GL-1</t>
  </si>
  <si>
    <t>04 Jul 2024</t>
  </si>
  <si>
    <t>16-Jul-2024</t>
  </si>
  <si>
    <t>SSF6346918</t>
  </si>
  <si>
    <t>USHA DEVI</t>
  </si>
  <si>
    <t>17-Jul-2024</t>
  </si>
  <si>
    <t>17 Jul 2024</t>
  </si>
  <si>
    <t>26-Jul-2024</t>
  </si>
  <si>
    <t>ram1 C2 G3</t>
  </si>
  <si>
    <t>SSF5340354</t>
  </si>
  <si>
    <t>SANAJ KHATUN</t>
  </si>
  <si>
    <t>02-Aug-2024</t>
  </si>
  <si>
    <t>29 Jan 2024</t>
  </si>
  <si>
    <t>SSF4631134</t>
  </si>
  <si>
    <t>CHANDA DEVI</t>
  </si>
  <si>
    <t>19-Sep-2024</t>
  </si>
  <si>
    <t>04 Oct 2023</t>
  </si>
  <si>
    <t>SSF6507851</t>
  </si>
  <si>
    <t>RANJANA DEVI</t>
  </si>
  <si>
    <t>17 Oct 2024</t>
  </si>
  <si>
    <t>29-Oct-2024</t>
  </si>
  <si>
    <t>23-Oct-2024</t>
  </si>
  <si>
    <t>30-Oct-2024</t>
  </si>
  <si>
    <t>22-Jan-2025</t>
  </si>
  <si>
    <t>SSF4455233</t>
  </si>
  <si>
    <t>NASRIN KHATUN</t>
  </si>
  <si>
    <t>05-Nov-2024</t>
  </si>
  <si>
    <t>2</t>
  </si>
  <si>
    <t>25 Dec 2023</t>
  </si>
  <si>
    <t>12-Nov-2024</t>
  </si>
  <si>
    <t>SSF4988281</t>
  </si>
  <si>
    <t>KUMANI DEVI</t>
  </si>
  <si>
    <t>30 Nov 2023</t>
  </si>
  <si>
    <t>01-Dec-2024</t>
  </si>
  <si>
    <t>Wednesday, June 10, 2025 7:30 AM</t>
  </si>
  <si>
    <t>Loan card not available and also borrower Migrated.</t>
  </si>
  <si>
    <t>Md Ejaz Ahmad/SF0042310</t>
  </si>
  <si>
    <t>Borrower Not Paying.Some Financial Issue.</t>
  </si>
  <si>
    <t>Migrated borrower.</t>
  </si>
  <si>
    <t>On dated 11-07-2024 amount colected but not accounted in FIMO.visit date 12-06-2025.Sunny Kumar.</t>
  </si>
  <si>
    <t>Migrated boprrower.</t>
  </si>
  <si>
    <t>Migrated borrower and alsom loan card not available.</t>
  </si>
  <si>
    <t>On dated 01-01-2025 &amp; 01-08-2025 amount collected but not accounted in FIMO. Sunny Kumar Visited dated 11-06-2025.</t>
  </si>
  <si>
    <t>On dated 04-12-2024 , 08-01-2025 &amp; 05-02-2025 amount collected but not accounted in FIMO .Sunny Kumar visited date 11-06-2025. 640+640+320=1600</t>
  </si>
  <si>
    <t>On dated 09-10-2024 amount collected but not accounted in FIMO.Amount 950 .Sunny Kumar visited dated-11-06-2025.</t>
  </si>
  <si>
    <t>Migrated borrower not paying.</t>
  </si>
  <si>
    <t>On dated 03-07-2024 amount collected but not accounted in FIMO.sunny Kumar visited date 11-06-2025.</t>
  </si>
  <si>
    <t>Not provided loan card for verify.</t>
  </si>
  <si>
    <t>Not paying.</t>
  </si>
  <si>
    <t>Not paying .</t>
  </si>
  <si>
    <t>Loan card not provided for verify at the time of visit.</t>
  </si>
  <si>
    <t>chapardira2 C2 G2</t>
  </si>
  <si>
    <t>SSF5341537</t>
  </si>
  <si>
    <t>BIBHA DEVI</t>
  </si>
  <si>
    <t>24 Jan 2024</t>
  </si>
  <si>
    <t>06-Feb-2024</t>
  </si>
  <si>
    <t>10-Jun-2025</t>
  </si>
  <si>
    <t>SSF5377832</t>
  </si>
  <si>
    <t>NISHA KUMARI</t>
  </si>
  <si>
    <t>SSF5403302</t>
  </si>
  <si>
    <t>GAYTRI DEVI</t>
  </si>
  <si>
    <t>SSF5405182</t>
  </si>
  <si>
    <t>TIMPAL DEVI</t>
  </si>
  <si>
    <t>SSF5501064</t>
  </si>
  <si>
    <t>PUJA BHARTI</t>
  </si>
  <si>
    <t>10-Feb-2024</t>
  </si>
  <si>
    <t>10 Feb 2024</t>
  </si>
  <si>
    <t>SSF5512051</t>
  </si>
  <si>
    <t>ASMIN KHATUN</t>
  </si>
  <si>
    <t>SSF4356312</t>
  </si>
  <si>
    <t>NISHA PRAVIN</t>
  </si>
  <si>
    <t>28-Feb-2024</t>
  </si>
  <si>
    <t>12-Mar-2024</t>
  </si>
  <si>
    <t>SSF4343227</t>
  </si>
  <si>
    <t>SSF4343266</t>
  </si>
  <si>
    <t>RUBI KHATUN</t>
  </si>
  <si>
    <t>26-Mar-2024</t>
  </si>
  <si>
    <t>SSF4460088</t>
  </si>
  <si>
    <t>SANGITA DEVI</t>
  </si>
  <si>
    <t>SSF4501720</t>
  </si>
  <si>
    <t xml:space="preserve">SONI KHATUN </t>
  </si>
  <si>
    <t>16 Sep 2023</t>
  </si>
  <si>
    <t>SSF4419159</t>
  </si>
  <si>
    <t>25-May-2024</t>
  </si>
  <si>
    <t>02 Sep 2023</t>
  </si>
  <si>
    <t>SSF6321329</t>
  </si>
  <si>
    <t>SIMPI KUMARI</t>
  </si>
  <si>
    <t>03-Jul-2024</t>
  </si>
  <si>
    <t>03 Jul 2024</t>
  </si>
  <si>
    <t>23-Jul-2024</t>
  </si>
  <si>
    <t>SSF6344095</t>
  </si>
  <si>
    <t>BOBI DEVI</t>
  </si>
  <si>
    <t>16 Jul 2024</t>
  </si>
  <si>
    <t>SSF4343239</t>
  </si>
  <si>
    <t>SAVITRI DEVI</t>
  </si>
  <si>
    <t>23-Aug-2024</t>
  </si>
  <si>
    <t>03-Sep-2024</t>
  </si>
  <si>
    <t>29-Aug-2024</t>
  </si>
  <si>
    <t>10-Sep-2024</t>
  </si>
  <si>
    <t>08-Oct-2024</t>
  </si>
  <si>
    <t>SSF4632127</t>
  </si>
  <si>
    <t>BIJALI SAHNI</t>
  </si>
  <si>
    <t>28 Sep 2023</t>
  </si>
  <si>
    <t>SSF4679003</t>
  </si>
  <si>
    <t>RABINA KHATUN</t>
  </si>
  <si>
    <t>03-Nov-2024</t>
  </si>
  <si>
    <t>SSF4520354</t>
  </si>
  <si>
    <t>JULI KHATOON</t>
  </si>
  <si>
    <t>26-Nov-2024</t>
  </si>
  <si>
    <t>SSF6610612</t>
  </si>
  <si>
    <t>VUCHO DEVI</t>
  </si>
  <si>
    <t>14-Jan-2025</t>
  </si>
  <si>
    <t>14 Jan 2025</t>
  </si>
  <si>
    <t>21-Jan-2025</t>
  </si>
  <si>
    <t>02-Jan-2025</t>
  </si>
  <si>
    <t>27-Jan-2025</t>
  </si>
  <si>
    <t>04-Feb-2025</t>
  </si>
  <si>
    <t>ok</t>
  </si>
  <si>
    <t>7870688969</t>
  </si>
  <si>
    <t>9523503439</t>
  </si>
  <si>
    <t>7632965291</t>
  </si>
  <si>
    <t>7766953686</t>
  </si>
  <si>
    <t>7546021816</t>
  </si>
  <si>
    <t>9771503463</t>
  </si>
  <si>
    <t>8797614743</t>
  </si>
  <si>
    <t>9162294148</t>
  </si>
  <si>
    <t>8826371351</t>
  </si>
  <si>
    <t>7631769331</t>
  </si>
  <si>
    <t>7634062299</t>
  </si>
  <si>
    <t>9128730379</t>
  </si>
  <si>
    <t>8405846579</t>
  </si>
  <si>
    <t>9534286709</t>
  </si>
  <si>
    <t>9546841937</t>
  </si>
  <si>
    <t>9006554062</t>
  </si>
  <si>
    <t>9041683794</t>
  </si>
  <si>
    <t>8271333091</t>
  </si>
  <si>
    <t>8678870784</t>
  </si>
  <si>
    <t>NAWADA  C1 Samina1</t>
  </si>
  <si>
    <t>SSF5287256</t>
  </si>
  <si>
    <t>KANCHAN DEVI</t>
  </si>
  <si>
    <t>04-Jun-2025</t>
  </si>
  <si>
    <t>SSF5518494</t>
  </si>
  <si>
    <t>SAMINA KHATOON</t>
  </si>
  <si>
    <t>24-Feb-2024</t>
  </si>
  <si>
    <t>24 Feb 2024</t>
  </si>
  <si>
    <t>NAWADA  C1 Sitara1</t>
  </si>
  <si>
    <t>SSF4519885</t>
  </si>
  <si>
    <t>REKHA DEVI</t>
  </si>
  <si>
    <t>15-Mar-2024</t>
  </si>
  <si>
    <t>21 Sep 2023</t>
  </si>
  <si>
    <t>SSF5942339</t>
  </si>
  <si>
    <t>SARITA DEVI</t>
  </si>
  <si>
    <t>31-Mar-2024</t>
  </si>
  <si>
    <t>31 Mar 2024</t>
  </si>
  <si>
    <t>SSF4519873</t>
  </si>
  <si>
    <t>ART KUMARI</t>
  </si>
  <si>
    <t>05-Aug-2024</t>
  </si>
  <si>
    <t>14-Aug-2024</t>
  </si>
  <si>
    <t>SSF6406731</t>
  </si>
  <si>
    <t>REETA DEVI</t>
  </si>
  <si>
    <t>03-Aug-2024</t>
  </si>
  <si>
    <t>03 Aug 2024</t>
  </si>
  <si>
    <t>SSF4519865</t>
  </si>
  <si>
    <t>VEENA DEV</t>
  </si>
  <si>
    <t>02-Oct-2024</t>
  </si>
  <si>
    <t>SSF6488423</t>
  </si>
  <si>
    <t>01 Oct 2024</t>
  </si>
  <si>
    <t>09-Oct-2024</t>
  </si>
  <si>
    <t>SSF4568966</t>
  </si>
  <si>
    <t>RITA DEVI</t>
  </si>
  <si>
    <t>SSF6520176</t>
  </si>
  <si>
    <t>SHABNAM KUMARI</t>
  </si>
  <si>
    <t>SSF5011044</t>
  </si>
  <si>
    <t>SHABARI DEVI</t>
  </si>
  <si>
    <t>16-Nov-2024</t>
  </si>
  <si>
    <t>04 Dec 2023</t>
  </si>
  <si>
    <t>27-Nov-2024</t>
  </si>
  <si>
    <t>On dated 27-03-2025 amount collected but not accounted in FIMO.Amount-410 visited dated 12-06-2025 sunny Kumar</t>
  </si>
  <si>
    <t>On dated 09-01-2025,16-01-2025,27-02-2025,&amp; 13-03-2025 amount collected but not accounted in FIMO.Sunny.On dated 13-02-2025 amar bqm collected emi but not accounted in FIMO.670</t>
  </si>
  <si>
    <t>LO</t>
  </si>
  <si>
    <t>FN25-26-00919</t>
  </si>
  <si>
    <t>FIR Not Filled</t>
  </si>
  <si>
    <t>IA</t>
  </si>
  <si>
    <t>Completed-Report Submitted</t>
  </si>
  <si>
    <t>Rupesh Kumar/SF0039251</t>
  </si>
  <si>
    <t>Akhilesh Kumar/SF0079698</t>
  </si>
  <si>
    <t>Pawan Kumar/SF0074548</t>
  </si>
  <si>
    <t>Saket Nath Thakur /SF0062081</t>
  </si>
  <si>
    <t>On dated 04-12-2024 , 08-01-2025 &amp; 05-02-2025 amount collected but not accounted in FIMO .Sunny Kumar visited date 11-06-2025. 640+640+320=1600. Recovered on 25-06-2025</t>
  </si>
  <si>
    <t>On dated 04-12-2024,11-12-2024,18-12-2024,08-01-2025,26-02-2025,12-03-2025,16-04-2025&amp; 14-05-2025 amount collected but not accounted in FIMO. Amount-670+670+670+670+670+1340+1300+670=6660.</t>
  </si>
  <si>
    <t>1.Fraud has been identified by Internal audit team on 21-05-2025 against LO Sunny Kumar/SF0053587.
2.Complain has been raised on 06-06-2025 by Complain Team.
3.Complain Number - FN25-26-00919.
4.At the time of Complain raised 1 borrower was affected of Rs.5360.
5.After verification done by Audit team out of 90 borrowers 6 borrower was affected of Rs.16320 in which 6210 was recovered /accounted in FIMO and the total net fraud was 9970.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</si>
</sst>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BH3577</v>
      </c>
      <c r="D5" s="63" t="str">
        <f>IF('Physical Cash at Safe'!D28="Yes", 'Physical Cash at Safe'!A4, 'Borrower Wise Details'!C5)</f>
        <v>Naugachiya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45798</v>
      </c>
      <c r="H5" s="107" t="s">
        <v>768</v>
      </c>
      <c r="I5" s="61">
        <v>45814</v>
      </c>
      <c r="J5" s="74" t="str">
        <f>IF('Physical Cash at Safe'!D28="Yes",'Physical Cash at Safe'!E28,IF('Borrower Wise Details'!D5&lt;&gt;"",'Borrower Wise Details'!D5,""))</f>
        <v>FN25-26-00919</v>
      </c>
      <c r="K5" s="81">
        <v>1</v>
      </c>
      <c r="L5" s="82">
        <v>5360</v>
      </c>
      <c r="M5" s="82">
        <v>0</v>
      </c>
      <c r="N5" s="82" t="s">
        <v>770</v>
      </c>
      <c r="O5" s="82" t="s">
        <v>771</v>
      </c>
      <c r="P5" s="82" t="s">
        <v>772</v>
      </c>
      <c r="Q5" s="82" t="s">
        <v>773</v>
      </c>
      <c r="R5" s="75" t="str">
        <f>IF('Physical Cash at Safe'!$D$28="Yes", 'Physical Cash at Safe'!$A$28, IF('Borrower Wise Details'!F5&lt;&gt;"", 'Borrower Wise Details'!F5, ""))</f>
        <v>Sunny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SF0073587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769</v>
      </c>
      <c r="Z5" s="61">
        <v>45818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16320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6350</v>
      </c>
      <c r="AE5" s="126">
        <f>IF(AND(AC5="", AD5=""), "", IF(AD5="", AC5, AC5 - IF(ISNUMBER(AD5), AD5, 0)))</f>
        <v>9970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45835</v>
      </c>
      <c r="AH5" s="70" t="s">
        <v>776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BH3577</v>
      </c>
      <c r="C5" s="50" t="str">
        <f>IF('Fraud Investigation Report'!D5="", "", 'Fraud Investigation Report'!D5)</f>
        <v>Naugachiya</v>
      </c>
      <c r="D5" s="68" t="str">
        <f>IF(OR('Fraud Investigation Report'!R5="", 'Fraud Investigation Report'!R5=0), "", 'Fraud Investigation Report'!R5)</f>
        <v>Sunny Kumar</v>
      </c>
      <c r="E5" s="68" t="str">
        <f>IF(OR('Fraud Investigation Report'!T5="", 'Fraud Investigation Report'!T5=0), "", 'Fraud Investigation Report'!T5)</f>
        <v>SF0073587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16320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16320</v>
      </c>
      <c r="O5" s="69">
        <f>IF('Fraud Investigation Report'!AD5="", "", 'Fraud Investigation Report'!AD5)</f>
        <v>6350</v>
      </c>
      <c r="P5" s="126">
        <f>IF(AND(N5="", O5=""), "", IF(O5="", N5, N5 - IF(ISNUMBER(O5), O5, 0)))</f>
        <v>9970</v>
      </c>
      <c r="Q5" s="49"/>
      <c r="R5" s="84" t="s">
        <v>767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45818</v>
      </c>
      <c r="C6" s="18">
        <v>45817</v>
      </c>
      <c r="D6" s="18">
        <v>45818</v>
      </c>
      <c r="E6" s="19">
        <v>0.41666666666666669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251</v>
      </c>
      <c r="C32" s="37" t="s">
        <v>82</v>
      </c>
      <c r="D32" s="153" t="s">
        <v>252</v>
      </c>
      <c r="E32" s="154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47" t="s">
        <v>254</v>
      </c>
      <c r="E33" s="148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49" t="s">
        <v>255</v>
      </c>
      <c r="E34" s="150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49" t="s">
        <v>258</v>
      </c>
      <c r="E35" s="150"/>
    </row>
    <row r="36" spans="1:5" ht="25.5" customHeight="1" x14ac:dyDescent="0.3">
      <c r="A36" s="39" t="s">
        <v>223</v>
      </c>
      <c r="B36" s="38" t="s">
        <v>259</v>
      </c>
      <c r="C36" s="39" t="s">
        <v>225</v>
      </c>
      <c r="D36" s="151" t="s">
        <v>260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0" zoomScale="90" zoomScaleNormal="90" workbookViewId="0">
      <selection activeCell="R5" sqref="R5:R2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BH3577</v>
      </c>
      <c r="C5" s="119" t="str">
        <f>IF('Loan Outstanding Report'!$H$5="", "", 'Loan Outstanding Report'!$H$5)</f>
        <v>Naugachiya</v>
      </c>
      <c r="D5" s="41" t="s">
        <v>766</v>
      </c>
      <c r="E5" s="65">
        <v>45819</v>
      </c>
      <c r="F5" s="38" t="s">
        <v>266</v>
      </c>
      <c r="G5" s="49" t="s">
        <v>265</v>
      </c>
      <c r="H5" s="49" t="s">
        <v>765</v>
      </c>
      <c r="I5" s="120" t="s">
        <v>267</v>
      </c>
      <c r="J5" s="120" t="s">
        <v>330</v>
      </c>
      <c r="K5" s="120" t="s">
        <v>332</v>
      </c>
      <c r="L5" s="11">
        <v>353025923</v>
      </c>
      <c r="M5" s="65" t="s">
        <v>323</v>
      </c>
      <c r="N5" s="124">
        <v>35000</v>
      </c>
      <c r="O5" s="124">
        <v>790</v>
      </c>
      <c r="P5" s="121" t="s">
        <v>139</v>
      </c>
      <c r="Q5" s="80">
        <v>45476</v>
      </c>
      <c r="R5" s="124">
        <v>790</v>
      </c>
      <c r="S5" s="124">
        <v>0</v>
      </c>
      <c r="T5" s="124">
        <v>0</v>
      </c>
      <c r="U5" s="125">
        <f t="shared" ref="U5" si="0">IF(AND(ISBLANK(R5),ISBLANK(S5),ISBLANK(T5)),"",R5-(S5+T5))</f>
        <v>790</v>
      </c>
      <c r="V5" s="117" t="s">
        <v>201</v>
      </c>
      <c r="W5" s="122" t="s">
        <v>632</v>
      </c>
    </row>
    <row r="6" spans="1:23" ht="25.05" customHeight="1" x14ac:dyDescent="0.3">
      <c r="A6" s="64">
        <v>2</v>
      </c>
      <c r="B6" s="60" t="str">
        <f>IF(J6&lt;&gt;"", $B$5, "")</f>
        <v>BH3577</v>
      </c>
      <c r="C6" s="119" t="str">
        <f>IF(J6&lt;&gt;"", $C$5, "")</f>
        <v>Naugachiya</v>
      </c>
      <c r="D6" s="41" t="str">
        <f>IF(J6&lt;&gt;"", $D$5, "")</f>
        <v>FN25-26-00919</v>
      </c>
      <c r="E6" s="65">
        <v>45819</v>
      </c>
      <c r="F6" s="38" t="str">
        <f>IF(J6&lt;&gt;"", $F$5, "")</f>
        <v>Sunny Kumar</v>
      </c>
      <c r="G6" s="49" t="str">
        <f>IF(J6&lt;&gt;"", $G$5, "")</f>
        <v>SF0073587</v>
      </c>
      <c r="H6" s="49" t="str">
        <f>IF(J6&lt;&gt;"", $H$5, "")</f>
        <v>LO</v>
      </c>
      <c r="I6" s="120" t="s">
        <v>361</v>
      </c>
      <c r="J6" s="120" t="s">
        <v>367</v>
      </c>
      <c r="K6" s="120" t="s">
        <v>368</v>
      </c>
      <c r="L6" s="11">
        <v>353278938</v>
      </c>
      <c r="M6" s="65" t="s">
        <v>364</v>
      </c>
      <c r="N6" s="124">
        <v>42000</v>
      </c>
      <c r="O6" s="124">
        <v>670</v>
      </c>
      <c r="P6" s="121" t="s">
        <v>139</v>
      </c>
      <c r="Q6" s="80">
        <v>45666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201</v>
      </c>
      <c r="W6" s="122" t="s">
        <v>764</v>
      </c>
    </row>
    <row r="7" spans="1:23" ht="25.05" customHeight="1" x14ac:dyDescent="0.3">
      <c r="A7" s="64">
        <v>3</v>
      </c>
      <c r="B7" s="60" t="str">
        <f t="shared" ref="B7:B70" si="2">IF(J7&lt;&gt;"", $B$5, "")</f>
        <v>BH3577</v>
      </c>
      <c r="C7" s="119" t="str">
        <f t="shared" ref="C7:C70" si="3">IF(J7&lt;&gt;"", $C$5, "")</f>
        <v>Naugachiya</v>
      </c>
      <c r="D7" s="41" t="str">
        <f t="shared" ref="D7:D70" si="4">IF(J7&lt;&gt;"", $D$5, "")</f>
        <v>FN25-26-00919</v>
      </c>
      <c r="E7" s="65">
        <v>45819</v>
      </c>
      <c r="F7" s="38" t="str">
        <f t="shared" ref="F7:F70" si="5">IF(J7&lt;&gt;"", $F$5, "")</f>
        <v>Sunny Kumar</v>
      </c>
      <c r="G7" s="49" t="str">
        <f t="shared" ref="G7:G70" si="6">IF(J7&lt;&gt;"", $G$5, "")</f>
        <v>SF0073587</v>
      </c>
      <c r="H7" s="49" t="str">
        <f t="shared" ref="H7:H70" si="7">IF(J7&lt;&gt;"", $H$5, "")</f>
        <v>LO</v>
      </c>
      <c r="I7" s="120" t="s">
        <v>361</v>
      </c>
      <c r="J7" s="120" t="s">
        <v>367</v>
      </c>
      <c r="K7" s="120" t="s">
        <v>368</v>
      </c>
      <c r="L7" s="11">
        <v>353278938</v>
      </c>
      <c r="M7" s="65" t="s">
        <v>364</v>
      </c>
      <c r="N7" s="124">
        <v>42000</v>
      </c>
      <c r="O7" s="124">
        <v>670</v>
      </c>
      <c r="P7" s="121" t="s">
        <v>139</v>
      </c>
      <c r="Q7" s="80">
        <v>45673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201</v>
      </c>
      <c r="W7" s="122" t="s">
        <v>764</v>
      </c>
    </row>
    <row r="8" spans="1:23" ht="25.05" customHeight="1" x14ac:dyDescent="0.3">
      <c r="A8" s="64">
        <v>4</v>
      </c>
      <c r="B8" s="60" t="str">
        <f t="shared" si="2"/>
        <v>BH3577</v>
      </c>
      <c r="C8" s="119" t="str">
        <f t="shared" si="3"/>
        <v>Naugachiya</v>
      </c>
      <c r="D8" s="41" t="str">
        <f t="shared" si="4"/>
        <v>FN25-26-00919</v>
      </c>
      <c r="E8" s="65">
        <v>45819</v>
      </c>
      <c r="F8" s="38" t="str">
        <f t="shared" si="5"/>
        <v>Sunny Kumar</v>
      </c>
      <c r="G8" s="49" t="str">
        <f t="shared" si="6"/>
        <v>SF0073587</v>
      </c>
      <c r="H8" s="49" t="str">
        <f t="shared" si="7"/>
        <v>LO</v>
      </c>
      <c r="I8" s="120" t="s">
        <v>361</v>
      </c>
      <c r="J8" s="120" t="s">
        <v>367</v>
      </c>
      <c r="K8" s="120" t="s">
        <v>368</v>
      </c>
      <c r="L8" s="11">
        <v>353278938</v>
      </c>
      <c r="M8" s="65" t="s">
        <v>364</v>
      </c>
      <c r="N8" s="124">
        <v>42000</v>
      </c>
      <c r="O8" s="124">
        <v>670</v>
      </c>
      <c r="P8" s="121" t="s">
        <v>139</v>
      </c>
      <c r="Q8" s="80">
        <v>45715</v>
      </c>
      <c r="R8" s="124">
        <v>1080</v>
      </c>
      <c r="S8" s="124">
        <v>0</v>
      </c>
      <c r="T8" s="124">
        <v>0</v>
      </c>
      <c r="U8" s="125">
        <f t="shared" si="1"/>
        <v>1080</v>
      </c>
      <c r="V8" s="117" t="s">
        <v>201</v>
      </c>
      <c r="W8" s="122" t="s">
        <v>764</v>
      </c>
    </row>
    <row r="9" spans="1:23" ht="25.05" customHeight="1" x14ac:dyDescent="0.3">
      <c r="A9" s="64">
        <v>5</v>
      </c>
      <c r="B9" s="60" t="str">
        <f t="shared" si="2"/>
        <v>BH3577</v>
      </c>
      <c r="C9" s="119" t="str">
        <f t="shared" si="3"/>
        <v>Naugachiya</v>
      </c>
      <c r="D9" s="41" t="str">
        <f t="shared" si="4"/>
        <v>FN25-26-00919</v>
      </c>
      <c r="E9" s="65">
        <v>45819</v>
      </c>
      <c r="F9" s="38" t="str">
        <f t="shared" si="5"/>
        <v>Sunny Kumar</v>
      </c>
      <c r="G9" s="49" t="str">
        <f t="shared" si="6"/>
        <v>SF0073587</v>
      </c>
      <c r="H9" s="49" t="str">
        <f t="shared" si="7"/>
        <v>LO</v>
      </c>
      <c r="I9" s="120" t="s">
        <v>361</v>
      </c>
      <c r="J9" s="120" t="s">
        <v>367</v>
      </c>
      <c r="K9" s="120" t="s">
        <v>368</v>
      </c>
      <c r="L9" s="11">
        <v>353278938</v>
      </c>
      <c r="M9" s="65" t="s">
        <v>364</v>
      </c>
      <c r="N9" s="124">
        <v>42000</v>
      </c>
      <c r="O9" s="124">
        <v>670</v>
      </c>
      <c r="P9" s="121" t="s">
        <v>139</v>
      </c>
      <c r="Q9" s="80">
        <v>45729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201</v>
      </c>
      <c r="W9" s="122" t="s">
        <v>764</v>
      </c>
    </row>
    <row r="10" spans="1:23" ht="25.05" customHeight="1" x14ac:dyDescent="0.3">
      <c r="A10" s="64">
        <v>6</v>
      </c>
      <c r="B10" s="60" t="str">
        <f t="shared" si="2"/>
        <v>BH3577</v>
      </c>
      <c r="C10" s="119" t="str">
        <f t="shared" si="3"/>
        <v>Naugachiya</v>
      </c>
      <c r="D10" s="41" t="str">
        <f t="shared" si="4"/>
        <v>FN25-26-00919</v>
      </c>
      <c r="E10" s="65">
        <v>45820</v>
      </c>
      <c r="F10" s="38" t="str">
        <f t="shared" si="5"/>
        <v>Sunny Kumar</v>
      </c>
      <c r="G10" s="49" t="str">
        <f t="shared" si="6"/>
        <v>SF0073587</v>
      </c>
      <c r="H10" s="49" t="str">
        <f t="shared" si="7"/>
        <v>LO</v>
      </c>
      <c r="I10" s="120" t="s">
        <v>361</v>
      </c>
      <c r="J10" s="120" t="s">
        <v>382</v>
      </c>
      <c r="K10" s="120" t="s">
        <v>385</v>
      </c>
      <c r="L10" s="11">
        <v>353344433</v>
      </c>
      <c r="M10" s="65" t="s">
        <v>378</v>
      </c>
      <c r="N10" s="124">
        <v>42000</v>
      </c>
      <c r="O10" s="124">
        <v>670</v>
      </c>
      <c r="P10" s="121" t="s">
        <v>139</v>
      </c>
      <c r="Q10" s="80">
        <v>45484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201</v>
      </c>
      <c r="W10" s="122" t="s">
        <v>625</v>
      </c>
    </row>
    <row r="11" spans="1:23" ht="25.05" customHeight="1" x14ac:dyDescent="0.3">
      <c r="A11" s="64">
        <v>7</v>
      </c>
      <c r="B11" s="60" t="str">
        <f t="shared" si="2"/>
        <v>BH3577</v>
      </c>
      <c r="C11" s="119" t="str">
        <f t="shared" si="3"/>
        <v>Naugachiya</v>
      </c>
      <c r="D11" s="41" t="str">
        <f t="shared" si="4"/>
        <v>FN25-26-00919</v>
      </c>
      <c r="E11" s="65">
        <v>45819</v>
      </c>
      <c r="F11" s="38" t="str">
        <f t="shared" si="5"/>
        <v>Sunny Kumar</v>
      </c>
      <c r="G11" s="49" t="str">
        <f t="shared" si="6"/>
        <v>SF0073587</v>
      </c>
      <c r="H11" s="49" t="str">
        <f t="shared" si="7"/>
        <v>LO</v>
      </c>
      <c r="I11" s="120" t="s">
        <v>346</v>
      </c>
      <c r="J11" s="120" t="s">
        <v>470</v>
      </c>
      <c r="K11" s="120" t="s">
        <v>471</v>
      </c>
      <c r="L11" s="11">
        <v>354434218</v>
      </c>
      <c r="M11" s="65" t="s">
        <v>472</v>
      </c>
      <c r="N11" s="124">
        <v>42000</v>
      </c>
      <c r="O11" s="124">
        <v>670</v>
      </c>
      <c r="P11" s="121" t="s">
        <v>139</v>
      </c>
      <c r="Q11" s="80">
        <v>45630</v>
      </c>
      <c r="R11" s="124">
        <v>670</v>
      </c>
      <c r="S11" s="124">
        <v>670</v>
      </c>
      <c r="T11" s="124">
        <v>0</v>
      </c>
      <c r="U11" s="125">
        <f t="shared" si="1"/>
        <v>0</v>
      </c>
      <c r="V11" s="117" t="s">
        <v>201</v>
      </c>
      <c r="W11" s="122" t="s">
        <v>775</v>
      </c>
    </row>
    <row r="12" spans="1:23" ht="25.05" customHeight="1" x14ac:dyDescent="0.3">
      <c r="A12" s="64">
        <v>8</v>
      </c>
      <c r="B12" s="60" t="str">
        <f t="shared" si="2"/>
        <v>BH3577</v>
      </c>
      <c r="C12" s="119" t="str">
        <f t="shared" si="3"/>
        <v>Naugachiya</v>
      </c>
      <c r="D12" s="41" t="str">
        <f t="shared" si="4"/>
        <v>FN25-26-00919</v>
      </c>
      <c r="E12" s="65">
        <v>45819</v>
      </c>
      <c r="F12" s="38" t="str">
        <f t="shared" si="5"/>
        <v>Sunny Kumar</v>
      </c>
      <c r="G12" s="49" t="str">
        <f t="shared" si="6"/>
        <v>SF0073587</v>
      </c>
      <c r="H12" s="49" t="str">
        <f t="shared" si="7"/>
        <v>LO</v>
      </c>
      <c r="I12" s="120" t="s">
        <v>346</v>
      </c>
      <c r="J12" s="120" t="s">
        <v>470</v>
      </c>
      <c r="K12" s="120" t="s">
        <v>471</v>
      </c>
      <c r="L12" s="11">
        <v>354434218</v>
      </c>
      <c r="M12" s="65" t="s">
        <v>472</v>
      </c>
      <c r="N12" s="124">
        <v>42000</v>
      </c>
      <c r="O12" s="124">
        <v>670</v>
      </c>
      <c r="P12" s="121" t="s">
        <v>139</v>
      </c>
      <c r="Q12" s="80">
        <v>45637</v>
      </c>
      <c r="R12" s="124">
        <v>670</v>
      </c>
      <c r="S12" s="124">
        <v>670</v>
      </c>
      <c r="T12" s="124">
        <v>0</v>
      </c>
      <c r="U12" s="125">
        <f t="shared" si="1"/>
        <v>0</v>
      </c>
      <c r="V12" s="117" t="s">
        <v>201</v>
      </c>
      <c r="W12" s="122" t="s">
        <v>775</v>
      </c>
    </row>
    <row r="13" spans="1:23" ht="25.05" customHeight="1" x14ac:dyDescent="0.3">
      <c r="A13" s="64">
        <v>9</v>
      </c>
      <c r="B13" s="60" t="str">
        <f t="shared" si="2"/>
        <v>BH3577</v>
      </c>
      <c r="C13" s="119" t="str">
        <f t="shared" si="3"/>
        <v>Naugachiya</v>
      </c>
      <c r="D13" s="41" t="str">
        <f t="shared" si="4"/>
        <v>FN25-26-00919</v>
      </c>
      <c r="E13" s="65">
        <v>45819</v>
      </c>
      <c r="F13" s="38" t="str">
        <f t="shared" si="5"/>
        <v>Sunny Kumar</v>
      </c>
      <c r="G13" s="49" t="str">
        <f t="shared" si="6"/>
        <v>SF0073587</v>
      </c>
      <c r="H13" s="49" t="str">
        <f t="shared" si="7"/>
        <v>LO</v>
      </c>
      <c r="I13" s="120" t="s">
        <v>346</v>
      </c>
      <c r="J13" s="120" t="s">
        <v>470</v>
      </c>
      <c r="K13" s="120" t="s">
        <v>471</v>
      </c>
      <c r="L13" s="11">
        <v>354434218</v>
      </c>
      <c r="M13" s="65" t="s">
        <v>472</v>
      </c>
      <c r="N13" s="124">
        <v>42000</v>
      </c>
      <c r="O13" s="124">
        <v>670</v>
      </c>
      <c r="P13" s="121" t="s">
        <v>139</v>
      </c>
      <c r="Q13" s="80">
        <v>45644</v>
      </c>
      <c r="R13" s="124">
        <v>670</v>
      </c>
      <c r="S13" s="124">
        <v>670</v>
      </c>
      <c r="T13" s="124">
        <v>0</v>
      </c>
      <c r="U13" s="125">
        <f t="shared" si="1"/>
        <v>0</v>
      </c>
      <c r="V13" s="117" t="s">
        <v>201</v>
      </c>
      <c r="W13" s="122" t="s">
        <v>775</v>
      </c>
    </row>
    <row r="14" spans="1:23" ht="25.05" customHeight="1" x14ac:dyDescent="0.3">
      <c r="A14" s="64">
        <v>10</v>
      </c>
      <c r="B14" s="60" t="str">
        <f t="shared" si="2"/>
        <v>BH3577</v>
      </c>
      <c r="C14" s="119" t="str">
        <f t="shared" si="3"/>
        <v>Naugachiya</v>
      </c>
      <c r="D14" s="41" t="str">
        <f t="shared" si="4"/>
        <v>FN25-26-00919</v>
      </c>
      <c r="E14" s="65">
        <v>45819</v>
      </c>
      <c r="F14" s="38" t="str">
        <f t="shared" si="5"/>
        <v>Sunny Kumar</v>
      </c>
      <c r="G14" s="49" t="str">
        <f t="shared" si="6"/>
        <v>SF0073587</v>
      </c>
      <c r="H14" s="49" t="str">
        <f t="shared" si="7"/>
        <v>LO</v>
      </c>
      <c r="I14" s="120" t="s">
        <v>346</v>
      </c>
      <c r="J14" s="120" t="s">
        <v>470</v>
      </c>
      <c r="K14" s="120" t="s">
        <v>471</v>
      </c>
      <c r="L14" s="11">
        <v>354434218</v>
      </c>
      <c r="M14" s="65" t="s">
        <v>472</v>
      </c>
      <c r="N14" s="124">
        <v>42000</v>
      </c>
      <c r="O14" s="124">
        <v>670</v>
      </c>
      <c r="P14" s="121" t="s">
        <v>139</v>
      </c>
      <c r="Q14" s="80">
        <v>45665</v>
      </c>
      <c r="R14" s="124">
        <v>670</v>
      </c>
      <c r="S14" s="124">
        <v>670</v>
      </c>
      <c r="T14" s="124">
        <v>0</v>
      </c>
      <c r="U14" s="125">
        <f t="shared" si="1"/>
        <v>0</v>
      </c>
      <c r="V14" s="117" t="s">
        <v>201</v>
      </c>
      <c r="W14" s="122" t="s">
        <v>775</v>
      </c>
    </row>
    <row r="15" spans="1:23" ht="25.05" customHeight="1" x14ac:dyDescent="0.3">
      <c r="A15" s="64">
        <v>11</v>
      </c>
      <c r="B15" s="60" t="str">
        <f t="shared" si="2"/>
        <v>BH3577</v>
      </c>
      <c r="C15" s="119" t="str">
        <f t="shared" si="3"/>
        <v>Naugachiya</v>
      </c>
      <c r="D15" s="41" t="str">
        <f t="shared" si="4"/>
        <v>FN25-26-00919</v>
      </c>
      <c r="E15" s="65">
        <v>45819</v>
      </c>
      <c r="F15" s="38" t="str">
        <f t="shared" si="5"/>
        <v>Sunny Kumar</v>
      </c>
      <c r="G15" s="49" t="str">
        <f t="shared" si="6"/>
        <v>SF0073587</v>
      </c>
      <c r="H15" s="49" t="str">
        <f t="shared" si="7"/>
        <v>LO</v>
      </c>
      <c r="I15" s="120" t="s">
        <v>346</v>
      </c>
      <c r="J15" s="120" t="s">
        <v>470</v>
      </c>
      <c r="K15" s="120" t="s">
        <v>471</v>
      </c>
      <c r="L15" s="11">
        <v>354434218</v>
      </c>
      <c r="M15" s="65" t="s">
        <v>472</v>
      </c>
      <c r="N15" s="124">
        <v>42000</v>
      </c>
      <c r="O15" s="124">
        <v>670</v>
      </c>
      <c r="P15" s="121" t="s">
        <v>139</v>
      </c>
      <c r="Q15" s="80">
        <v>45714</v>
      </c>
      <c r="R15" s="124">
        <v>670</v>
      </c>
      <c r="S15" s="124">
        <v>670</v>
      </c>
      <c r="T15" s="124">
        <v>0</v>
      </c>
      <c r="U15" s="125">
        <f t="shared" si="1"/>
        <v>0</v>
      </c>
      <c r="V15" s="117" t="s">
        <v>201</v>
      </c>
      <c r="W15" s="122" t="s">
        <v>775</v>
      </c>
    </row>
    <row r="16" spans="1:23" ht="25.05" customHeight="1" x14ac:dyDescent="0.3">
      <c r="A16" s="64">
        <v>12</v>
      </c>
      <c r="B16" s="60" t="str">
        <f t="shared" si="2"/>
        <v>BH3577</v>
      </c>
      <c r="C16" s="119" t="str">
        <f t="shared" si="3"/>
        <v>Naugachiya</v>
      </c>
      <c r="D16" s="41" t="str">
        <f t="shared" si="4"/>
        <v>FN25-26-00919</v>
      </c>
      <c r="E16" s="65">
        <v>45819</v>
      </c>
      <c r="F16" s="38" t="str">
        <f t="shared" si="5"/>
        <v>Sunny Kumar</v>
      </c>
      <c r="G16" s="49" t="str">
        <f t="shared" si="6"/>
        <v>SF0073587</v>
      </c>
      <c r="H16" s="49" t="str">
        <f t="shared" si="7"/>
        <v>LO</v>
      </c>
      <c r="I16" s="120" t="s">
        <v>346</v>
      </c>
      <c r="J16" s="120" t="s">
        <v>470</v>
      </c>
      <c r="K16" s="120" t="s">
        <v>471</v>
      </c>
      <c r="L16" s="11">
        <v>354434218</v>
      </c>
      <c r="M16" s="65" t="s">
        <v>472</v>
      </c>
      <c r="N16" s="124">
        <v>42000</v>
      </c>
      <c r="O16" s="124">
        <v>670</v>
      </c>
      <c r="P16" s="121" t="s">
        <v>139</v>
      </c>
      <c r="Q16" s="80">
        <v>45728</v>
      </c>
      <c r="R16" s="124">
        <v>1340</v>
      </c>
      <c r="S16" s="124">
        <v>1340</v>
      </c>
      <c r="T16" s="124">
        <v>0</v>
      </c>
      <c r="U16" s="125">
        <f t="shared" si="1"/>
        <v>0</v>
      </c>
      <c r="V16" s="117" t="s">
        <v>201</v>
      </c>
      <c r="W16" s="122" t="s">
        <v>775</v>
      </c>
    </row>
    <row r="17" spans="1:23" ht="25.05" customHeight="1" x14ac:dyDescent="0.3">
      <c r="A17" s="64">
        <v>13</v>
      </c>
      <c r="B17" s="60" t="str">
        <f t="shared" si="2"/>
        <v>BH3577</v>
      </c>
      <c r="C17" s="119" t="str">
        <f t="shared" si="3"/>
        <v>Naugachiya</v>
      </c>
      <c r="D17" s="41" t="str">
        <f t="shared" si="4"/>
        <v>FN25-26-00919</v>
      </c>
      <c r="E17" s="65">
        <v>45819</v>
      </c>
      <c r="F17" s="38" t="str">
        <f t="shared" si="5"/>
        <v>Sunny Kumar</v>
      </c>
      <c r="G17" s="49" t="str">
        <f t="shared" si="6"/>
        <v>SF0073587</v>
      </c>
      <c r="H17" s="49" t="str">
        <f t="shared" si="7"/>
        <v>LO</v>
      </c>
      <c r="I17" s="120" t="s">
        <v>346</v>
      </c>
      <c r="J17" s="120" t="s">
        <v>470</v>
      </c>
      <c r="K17" s="120" t="s">
        <v>471</v>
      </c>
      <c r="L17" s="11">
        <v>354434218</v>
      </c>
      <c r="M17" s="65" t="s">
        <v>472</v>
      </c>
      <c r="N17" s="124">
        <v>42000</v>
      </c>
      <c r="O17" s="124">
        <v>670</v>
      </c>
      <c r="P17" s="121" t="s">
        <v>139</v>
      </c>
      <c r="Q17" s="80">
        <v>45763</v>
      </c>
      <c r="R17" s="124">
        <v>1300</v>
      </c>
      <c r="S17" s="124">
        <v>670</v>
      </c>
      <c r="T17" s="124">
        <v>0</v>
      </c>
      <c r="U17" s="125">
        <f t="shared" si="1"/>
        <v>630</v>
      </c>
      <c r="V17" s="117" t="s">
        <v>201</v>
      </c>
      <c r="W17" s="122" t="s">
        <v>775</v>
      </c>
    </row>
    <row r="18" spans="1:23" ht="25.05" customHeight="1" x14ac:dyDescent="0.3">
      <c r="A18" s="64">
        <v>14</v>
      </c>
      <c r="B18" s="60" t="str">
        <f t="shared" si="2"/>
        <v>BH3577</v>
      </c>
      <c r="C18" s="119" t="str">
        <f t="shared" si="3"/>
        <v>Naugachiya</v>
      </c>
      <c r="D18" s="41" t="str">
        <f t="shared" si="4"/>
        <v>FN25-26-00919</v>
      </c>
      <c r="E18" s="65">
        <v>45819</v>
      </c>
      <c r="F18" s="38" t="str">
        <f t="shared" si="5"/>
        <v>Sunny Kumar</v>
      </c>
      <c r="G18" s="49" t="str">
        <f t="shared" si="6"/>
        <v>SF0073587</v>
      </c>
      <c r="H18" s="49" t="str">
        <f t="shared" si="7"/>
        <v>LO</v>
      </c>
      <c r="I18" s="120" t="s">
        <v>346</v>
      </c>
      <c r="J18" s="120" t="s">
        <v>470</v>
      </c>
      <c r="K18" s="120" t="s">
        <v>471</v>
      </c>
      <c r="L18" s="11">
        <v>354434218</v>
      </c>
      <c r="M18" s="65" t="s">
        <v>472</v>
      </c>
      <c r="N18" s="124">
        <v>42000</v>
      </c>
      <c r="O18" s="124">
        <v>670</v>
      </c>
      <c r="P18" s="121" t="s">
        <v>139</v>
      </c>
      <c r="Q18" s="80">
        <v>45791</v>
      </c>
      <c r="R18" s="124">
        <v>670</v>
      </c>
      <c r="S18" s="124">
        <v>670</v>
      </c>
      <c r="T18" s="124">
        <v>0</v>
      </c>
      <c r="U18" s="125">
        <f t="shared" si="1"/>
        <v>0</v>
      </c>
      <c r="V18" s="117" t="s">
        <v>201</v>
      </c>
      <c r="W18" s="122" t="s">
        <v>775</v>
      </c>
    </row>
    <row r="19" spans="1:23" ht="25.05" customHeight="1" x14ac:dyDescent="0.3">
      <c r="A19" s="64">
        <v>15</v>
      </c>
      <c r="B19" s="60" t="str">
        <f t="shared" si="2"/>
        <v>BH3577</v>
      </c>
      <c r="C19" s="119" t="str">
        <f t="shared" si="3"/>
        <v>Naugachiya</v>
      </c>
      <c r="D19" s="41" t="str">
        <f t="shared" si="4"/>
        <v>FN25-26-00919</v>
      </c>
      <c r="E19" s="65">
        <v>45819</v>
      </c>
      <c r="F19" s="38" t="str">
        <f t="shared" si="5"/>
        <v>Sunny Kumar</v>
      </c>
      <c r="G19" s="49" t="str">
        <f t="shared" si="6"/>
        <v>SF0073587</v>
      </c>
      <c r="H19" s="49" t="str">
        <f t="shared" si="7"/>
        <v>LO</v>
      </c>
      <c r="I19" s="120" t="s">
        <v>267</v>
      </c>
      <c r="J19" s="120" t="s">
        <v>511</v>
      </c>
      <c r="K19" s="120" t="s">
        <v>512</v>
      </c>
      <c r="L19" s="11">
        <v>355428252</v>
      </c>
      <c r="M19" s="65" t="s">
        <v>513</v>
      </c>
      <c r="N19" s="124">
        <v>40000</v>
      </c>
      <c r="O19" s="124">
        <v>640</v>
      </c>
      <c r="P19" s="121" t="s">
        <v>139</v>
      </c>
      <c r="Q19" s="80">
        <v>45630</v>
      </c>
      <c r="R19" s="124">
        <v>640</v>
      </c>
      <c r="S19" s="124">
        <v>320</v>
      </c>
      <c r="T19" s="124">
        <v>0</v>
      </c>
      <c r="U19" s="125">
        <f t="shared" si="1"/>
        <v>320</v>
      </c>
      <c r="V19" s="117" t="s">
        <v>201</v>
      </c>
      <c r="W19" s="122" t="s">
        <v>774</v>
      </c>
    </row>
    <row r="20" spans="1:23" ht="25.05" customHeight="1" x14ac:dyDescent="0.3">
      <c r="A20" s="64">
        <v>16</v>
      </c>
      <c r="B20" s="60" t="str">
        <f t="shared" si="2"/>
        <v>BH3577</v>
      </c>
      <c r="C20" s="119" t="str">
        <f t="shared" si="3"/>
        <v>Naugachiya</v>
      </c>
      <c r="D20" s="41" t="str">
        <f t="shared" si="4"/>
        <v>FN25-26-00919</v>
      </c>
      <c r="E20" s="65">
        <v>45819</v>
      </c>
      <c r="F20" s="38" t="str">
        <f t="shared" si="5"/>
        <v>Sunny Kumar</v>
      </c>
      <c r="G20" s="49" t="str">
        <f t="shared" si="6"/>
        <v>SF0073587</v>
      </c>
      <c r="H20" s="49" t="str">
        <f t="shared" si="7"/>
        <v>LO</v>
      </c>
      <c r="I20" s="120" t="s">
        <v>267</v>
      </c>
      <c r="J20" s="120" t="s">
        <v>511</v>
      </c>
      <c r="K20" s="120" t="s">
        <v>512</v>
      </c>
      <c r="L20" s="11">
        <v>355428252</v>
      </c>
      <c r="M20" s="65" t="s">
        <v>513</v>
      </c>
      <c r="N20" s="124">
        <v>40000</v>
      </c>
      <c r="O20" s="124">
        <v>640</v>
      </c>
      <c r="P20" s="121" t="s">
        <v>139</v>
      </c>
      <c r="Q20" s="80">
        <v>45665</v>
      </c>
      <c r="R20" s="124">
        <v>640</v>
      </c>
      <c r="S20" s="124">
        <v>0</v>
      </c>
      <c r="T20" s="124">
        <v>0</v>
      </c>
      <c r="U20" s="125">
        <f t="shared" si="1"/>
        <v>640</v>
      </c>
      <c r="V20" s="117" t="s">
        <v>201</v>
      </c>
      <c r="W20" s="122" t="s">
        <v>629</v>
      </c>
    </row>
    <row r="21" spans="1:23" ht="25.05" customHeight="1" x14ac:dyDescent="0.3">
      <c r="A21" s="64">
        <v>17</v>
      </c>
      <c r="B21" s="60" t="str">
        <f t="shared" si="2"/>
        <v>BH3577</v>
      </c>
      <c r="C21" s="119" t="str">
        <f t="shared" si="3"/>
        <v>Naugachiya</v>
      </c>
      <c r="D21" s="41" t="str">
        <f t="shared" si="4"/>
        <v>FN25-26-00919</v>
      </c>
      <c r="E21" s="65">
        <v>45819</v>
      </c>
      <c r="F21" s="38" t="str">
        <f t="shared" si="5"/>
        <v>Sunny Kumar</v>
      </c>
      <c r="G21" s="49" t="str">
        <f t="shared" si="6"/>
        <v>SF0073587</v>
      </c>
      <c r="H21" s="49" t="str">
        <f t="shared" si="7"/>
        <v>LO</v>
      </c>
      <c r="I21" s="120" t="s">
        <v>267</v>
      </c>
      <c r="J21" s="120" t="s">
        <v>511</v>
      </c>
      <c r="K21" s="120" t="s">
        <v>512</v>
      </c>
      <c r="L21" s="11">
        <v>355428252</v>
      </c>
      <c r="M21" s="65" t="s">
        <v>513</v>
      </c>
      <c r="N21" s="124">
        <v>40000</v>
      </c>
      <c r="O21" s="124">
        <v>640</v>
      </c>
      <c r="P21" s="121" t="s">
        <v>139</v>
      </c>
      <c r="Q21" s="80">
        <v>45693</v>
      </c>
      <c r="R21" s="124">
        <v>320</v>
      </c>
      <c r="S21" s="124">
        <v>0</v>
      </c>
      <c r="T21" s="124">
        <v>0</v>
      </c>
      <c r="U21" s="125">
        <f t="shared" si="1"/>
        <v>320</v>
      </c>
      <c r="V21" s="117" t="s">
        <v>201</v>
      </c>
      <c r="W21" s="122" t="s">
        <v>629</v>
      </c>
    </row>
    <row r="22" spans="1:23" ht="25.05" customHeight="1" x14ac:dyDescent="0.3">
      <c r="A22" s="64">
        <v>18</v>
      </c>
      <c r="B22" s="60" t="str">
        <f t="shared" si="2"/>
        <v>BH3577</v>
      </c>
      <c r="C22" s="119" t="str">
        <f t="shared" si="3"/>
        <v>Naugachiya</v>
      </c>
      <c r="D22" s="41" t="str">
        <f t="shared" si="4"/>
        <v>FN25-26-00919</v>
      </c>
      <c r="E22" s="65">
        <v>45819</v>
      </c>
      <c r="F22" s="38" t="str">
        <f t="shared" si="5"/>
        <v>Sunny Kumar</v>
      </c>
      <c r="G22" s="49" t="str">
        <f t="shared" si="6"/>
        <v>SF0073587</v>
      </c>
      <c r="H22" s="49" t="str">
        <f t="shared" si="7"/>
        <v>LO</v>
      </c>
      <c r="I22" s="120" t="s">
        <v>267</v>
      </c>
      <c r="J22" s="120" t="s">
        <v>521</v>
      </c>
      <c r="K22" s="120" t="s">
        <v>522</v>
      </c>
      <c r="L22" s="11">
        <v>355535321</v>
      </c>
      <c r="M22" s="65" t="s">
        <v>523</v>
      </c>
      <c r="N22" s="124">
        <v>42000</v>
      </c>
      <c r="O22" s="124">
        <v>950</v>
      </c>
      <c r="P22" s="121" t="s">
        <v>139</v>
      </c>
      <c r="Q22" s="80">
        <v>45574</v>
      </c>
      <c r="R22" s="124">
        <v>950</v>
      </c>
      <c r="S22" s="124">
        <v>0</v>
      </c>
      <c r="T22" s="124">
        <v>0</v>
      </c>
      <c r="U22" s="125">
        <f t="shared" si="1"/>
        <v>950</v>
      </c>
      <c r="V22" s="117" t="s">
        <v>201</v>
      </c>
      <c r="W22" s="122" t="s">
        <v>630</v>
      </c>
    </row>
    <row r="23" spans="1:23" ht="25.05" customHeight="1" x14ac:dyDescent="0.3">
      <c r="A23" s="64">
        <v>19</v>
      </c>
      <c r="B23" s="60" t="str">
        <f t="shared" si="2"/>
        <v>BH3577</v>
      </c>
      <c r="C23" s="119" t="str">
        <f t="shared" si="3"/>
        <v>Naugachiya</v>
      </c>
      <c r="D23" s="41" t="str">
        <f t="shared" si="4"/>
        <v>FN25-26-00919</v>
      </c>
      <c r="E23" s="65">
        <v>45819</v>
      </c>
      <c r="F23" s="38" t="str">
        <f t="shared" si="5"/>
        <v>Sunny Kumar</v>
      </c>
      <c r="G23" s="49" t="str">
        <f t="shared" si="6"/>
        <v>SF0073587</v>
      </c>
      <c r="H23" s="49" t="str">
        <f t="shared" si="7"/>
        <v>LO</v>
      </c>
      <c r="I23" s="120" t="s">
        <v>361</v>
      </c>
      <c r="J23" s="120" t="s">
        <v>367</v>
      </c>
      <c r="K23" s="120" t="s">
        <v>368</v>
      </c>
      <c r="L23" s="11">
        <v>356410769</v>
      </c>
      <c r="M23" s="65" t="s">
        <v>565</v>
      </c>
      <c r="N23" s="124">
        <v>18000</v>
      </c>
      <c r="O23" s="124">
        <v>410</v>
      </c>
      <c r="P23" s="121" t="s">
        <v>139</v>
      </c>
      <c r="Q23" s="80">
        <v>45743</v>
      </c>
      <c r="R23" s="124">
        <v>410</v>
      </c>
      <c r="S23" s="124">
        <v>0</v>
      </c>
      <c r="T23" s="124">
        <v>0</v>
      </c>
      <c r="U23" s="125">
        <f t="shared" si="1"/>
        <v>410</v>
      </c>
      <c r="V23" s="117" t="s">
        <v>201</v>
      </c>
      <c r="W23" s="122" t="s">
        <v>763</v>
      </c>
    </row>
    <row r="24" spans="1:23" ht="25.05" customHeight="1" x14ac:dyDescent="0.3">
      <c r="A24" s="64">
        <v>20</v>
      </c>
      <c r="B24" s="60" t="str">
        <f t="shared" si="2"/>
        <v>BH3577</v>
      </c>
      <c r="C24" s="119" t="str">
        <f t="shared" si="3"/>
        <v>Naugachiya</v>
      </c>
      <c r="D24" s="41" t="str">
        <f t="shared" si="4"/>
        <v>FN25-26-00919</v>
      </c>
      <c r="E24" s="65">
        <v>45819</v>
      </c>
      <c r="F24" s="38" t="str">
        <f t="shared" si="5"/>
        <v>Sunny Kumar</v>
      </c>
      <c r="G24" s="49" t="str">
        <f t="shared" si="6"/>
        <v>SF0073587</v>
      </c>
      <c r="H24" s="49" t="str">
        <f t="shared" si="7"/>
        <v>LO</v>
      </c>
      <c r="I24" s="120" t="s">
        <v>267</v>
      </c>
      <c r="J24" s="120" t="s">
        <v>511</v>
      </c>
      <c r="K24" s="120" t="s">
        <v>512</v>
      </c>
      <c r="L24" s="11">
        <v>358377632</v>
      </c>
      <c r="M24" s="65" t="s">
        <v>607</v>
      </c>
      <c r="N24" s="124">
        <v>57000</v>
      </c>
      <c r="O24" s="124">
        <v>910</v>
      </c>
      <c r="P24" s="121" t="s">
        <v>139</v>
      </c>
      <c r="Q24" s="80">
        <v>45658</v>
      </c>
      <c r="R24" s="124">
        <v>910</v>
      </c>
      <c r="S24" s="124">
        <v>0</v>
      </c>
      <c r="T24" s="124">
        <v>0</v>
      </c>
      <c r="U24" s="125">
        <f t="shared" si="1"/>
        <v>910</v>
      </c>
      <c r="V24" s="117" t="s">
        <v>201</v>
      </c>
      <c r="W24" s="122" t="s">
        <v>628</v>
      </c>
    </row>
    <row r="25" spans="1:23" ht="25.05" customHeight="1" x14ac:dyDescent="0.3">
      <c r="A25" s="64">
        <v>21</v>
      </c>
      <c r="B25" s="60" t="str">
        <f t="shared" si="2"/>
        <v>BH3577</v>
      </c>
      <c r="C25" s="119" t="str">
        <f t="shared" si="3"/>
        <v>Naugachiya</v>
      </c>
      <c r="D25" s="41" t="str">
        <f t="shared" si="4"/>
        <v>FN25-26-00919</v>
      </c>
      <c r="E25" s="65">
        <v>45819</v>
      </c>
      <c r="F25" s="38" t="str">
        <f t="shared" si="5"/>
        <v>Sunny Kumar</v>
      </c>
      <c r="G25" s="49" t="str">
        <f t="shared" si="6"/>
        <v>SF0073587</v>
      </c>
      <c r="H25" s="49" t="str">
        <f t="shared" si="7"/>
        <v>LO</v>
      </c>
      <c r="I25" s="120" t="s">
        <v>267</v>
      </c>
      <c r="J25" s="120" t="s">
        <v>511</v>
      </c>
      <c r="K25" s="120" t="s">
        <v>512</v>
      </c>
      <c r="L25" s="11">
        <v>358377632</v>
      </c>
      <c r="M25" s="65" t="s">
        <v>607</v>
      </c>
      <c r="N25" s="124">
        <v>57000</v>
      </c>
      <c r="O25" s="124">
        <v>910</v>
      </c>
      <c r="P25" s="121" t="s">
        <v>139</v>
      </c>
      <c r="Q25" s="80">
        <v>45665</v>
      </c>
      <c r="R25" s="124">
        <v>910</v>
      </c>
      <c r="S25" s="124">
        <v>0</v>
      </c>
      <c r="T25" s="124">
        <v>0</v>
      </c>
      <c r="U25" s="125">
        <f t="shared" si="1"/>
        <v>910</v>
      </c>
      <c r="V25" s="117" t="s">
        <v>201</v>
      </c>
      <c r="W25" s="122" t="s">
        <v>628</v>
      </c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3.1093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620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250</v>
      </c>
      <c r="D5" s="38" t="s">
        <v>249</v>
      </c>
      <c r="E5" s="38" t="s">
        <v>249</v>
      </c>
      <c r="F5" s="38" t="s">
        <v>248</v>
      </c>
      <c r="G5" s="84" t="s">
        <v>262</v>
      </c>
      <c r="H5" s="38" t="s">
        <v>263</v>
      </c>
      <c r="I5" s="84">
        <v>197230</v>
      </c>
      <c r="J5" s="38" t="s">
        <v>264</v>
      </c>
      <c r="K5" s="84">
        <v>197230</v>
      </c>
      <c r="L5" s="84" t="s">
        <v>265</v>
      </c>
      <c r="M5" s="38" t="s">
        <v>266</v>
      </c>
      <c r="N5" s="84">
        <v>424379</v>
      </c>
      <c r="O5" s="84" t="s">
        <v>267</v>
      </c>
      <c r="P5" s="84">
        <v>656694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352495342</v>
      </c>
      <c r="Z5" s="38" t="s">
        <v>274</v>
      </c>
      <c r="AA5" s="108" t="s">
        <v>275</v>
      </c>
      <c r="AB5" s="84">
        <v>35000</v>
      </c>
      <c r="AC5" s="108"/>
      <c r="AD5" s="84">
        <v>50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790</v>
      </c>
      <c r="AK5" s="84">
        <v>790</v>
      </c>
      <c r="AL5" s="108" t="s">
        <v>281</v>
      </c>
      <c r="AM5" s="84">
        <v>25066.69</v>
      </c>
      <c r="AN5" s="112">
        <v>4163.3100000000004</v>
      </c>
      <c r="AO5" s="112">
        <v>29230</v>
      </c>
      <c r="AP5" s="112">
        <v>9933.31</v>
      </c>
      <c r="AQ5" s="112">
        <v>336.69</v>
      </c>
      <c r="AR5" s="112">
        <v>10270</v>
      </c>
      <c r="AS5" s="112">
        <v>9933.31</v>
      </c>
      <c r="AT5" s="112">
        <v>336.69</v>
      </c>
      <c r="AU5" s="112">
        <v>10270</v>
      </c>
      <c r="AV5" s="84">
        <v>95</v>
      </c>
      <c r="AW5" s="84"/>
      <c r="AX5" s="84"/>
      <c r="AY5" s="108"/>
      <c r="AZ5" s="84"/>
      <c r="BA5" s="84"/>
      <c r="BB5" s="84" t="s">
        <v>282</v>
      </c>
      <c r="BC5" s="84" t="s">
        <v>283</v>
      </c>
      <c r="BD5" s="108"/>
      <c r="BE5" s="84">
        <v>0</v>
      </c>
      <c r="BF5" s="38" t="s">
        <v>270</v>
      </c>
      <c r="BG5" s="84">
        <v>9905070712</v>
      </c>
      <c r="BH5" s="114" t="s">
        <v>622</v>
      </c>
      <c r="BI5" s="38" t="s">
        <v>110</v>
      </c>
      <c r="BJ5" s="85"/>
      <c r="BK5" s="84"/>
      <c r="BL5" s="38" t="s">
        <v>118</v>
      </c>
      <c r="BM5" s="115" t="s">
        <v>130</v>
      </c>
      <c r="BN5" s="116" t="s">
        <v>199</v>
      </c>
      <c r="BO5" s="84" t="s">
        <v>245</v>
      </c>
      <c r="BP5" s="84">
        <v>0</v>
      </c>
      <c r="BQ5" s="117"/>
      <c r="BR5" s="118" t="s">
        <v>631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250</v>
      </c>
      <c r="D6" s="38" t="s">
        <v>249</v>
      </c>
      <c r="E6" s="38" t="s">
        <v>249</v>
      </c>
      <c r="F6" s="38" t="s">
        <v>248</v>
      </c>
      <c r="G6" s="84" t="s">
        <v>262</v>
      </c>
      <c r="H6" s="38" t="s">
        <v>263</v>
      </c>
      <c r="I6" s="84">
        <v>197382</v>
      </c>
      <c r="J6" s="38" t="s">
        <v>284</v>
      </c>
      <c r="K6" s="84">
        <v>197382</v>
      </c>
      <c r="L6" s="84" t="s">
        <v>265</v>
      </c>
      <c r="M6" s="38" t="s">
        <v>266</v>
      </c>
      <c r="N6" s="84">
        <v>424998</v>
      </c>
      <c r="O6" s="84" t="s">
        <v>285</v>
      </c>
      <c r="P6" s="84">
        <v>658422</v>
      </c>
      <c r="Q6" s="38" t="s">
        <v>286</v>
      </c>
      <c r="R6" s="38" t="s">
        <v>269</v>
      </c>
      <c r="S6" s="84" t="s">
        <v>287</v>
      </c>
      <c r="T6" s="84" t="s">
        <v>287</v>
      </c>
      <c r="U6" s="84" t="s">
        <v>271</v>
      </c>
      <c r="V6" s="84" t="s">
        <v>272</v>
      </c>
      <c r="W6" s="84">
        <v>541</v>
      </c>
      <c r="X6" s="38" t="s">
        <v>273</v>
      </c>
      <c r="Y6" s="84">
        <v>352553145</v>
      </c>
      <c r="Z6" s="38" t="s">
        <v>288</v>
      </c>
      <c r="AA6" s="108" t="s">
        <v>289</v>
      </c>
      <c r="AB6" s="84">
        <v>35000</v>
      </c>
      <c r="AC6" s="108"/>
      <c r="AD6" s="84">
        <v>50</v>
      </c>
      <c r="AE6" s="84" t="s">
        <v>276</v>
      </c>
      <c r="AF6" s="84" t="s">
        <v>277</v>
      </c>
      <c r="AG6" s="108" t="s">
        <v>290</v>
      </c>
      <c r="AH6" s="84" t="s">
        <v>279</v>
      </c>
      <c r="AI6" s="108" t="s">
        <v>291</v>
      </c>
      <c r="AJ6" s="84">
        <v>790</v>
      </c>
      <c r="AK6" s="84">
        <v>790</v>
      </c>
      <c r="AL6" s="108" t="s">
        <v>292</v>
      </c>
      <c r="AM6" s="84">
        <v>32533.23</v>
      </c>
      <c r="AN6" s="112">
        <v>4596.7700000000004</v>
      </c>
      <c r="AO6" s="112">
        <v>37130</v>
      </c>
      <c r="AP6" s="112">
        <v>2466.77</v>
      </c>
      <c r="AQ6" s="112">
        <v>25.23</v>
      </c>
      <c r="AR6" s="112">
        <v>2492</v>
      </c>
      <c r="AS6" s="112">
        <v>2466.77</v>
      </c>
      <c r="AT6" s="112">
        <v>25.23</v>
      </c>
      <c r="AU6" s="112">
        <v>2492</v>
      </c>
      <c r="AV6" s="84">
        <v>93</v>
      </c>
      <c r="AW6" s="84"/>
      <c r="AX6" s="84"/>
      <c r="AY6" s="108"/>
      <c r="AZ6" s="84"/>
      <c r="BA6" s="84"/>
      <c r="BB6" s="84" t="s">
        <v>282</v>
      </c>
      <c r="BC6" s="84" t="s">
        <v>283</v>
      </c>
      <c r="BD6" s="108"/>
      <c r="BE6" s="84">
        <v>0</v>
      </c>
      <c r="BF6" s="38" t="s">
        <v>287</v>
      </c>
      <c r="BG6" s="84"/>
      <c r="BH6" s="114" t="s">
        <v>622</v>
      </c>
      <c r="BI6" s="38" t="s">
        <v>110</v>
      </c>
      <c r="BJ6" s="85"/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636</v>
      </c>
    </row>
    <row r="7" spans="1:70" s="113" customFormat="1" ht="15" customHeight="1" x14ac:dyDescent="0.3">
      <c r="A7" s="84">
        <v>3</v>
      </c>
      <c r="B7" s="38" t="s">
        <v>261</v>
      </c>
      <c r="C7" s="38" t="s">
        <v>250</v>
      </c>
      <c r="D7" s="38" t="s">
        <v>249</v>
      </c>
      <c r="E7" s="38" t="s">
        <v>249</v>
      </c>
      <c r="F7" s="38" t="s">
        <v>248</v>
      </c>
      <c r="G7" s="84" t="s">
        <v>262</v>
      </c>
      <c r="H7" s="38" t="s">
        <v>263</v>
      </c>
      <c r="I7" s="84">
        <v>197382</v>
      </c>
      <c r="J7" s="38" t="s">
        <v>284</v>
      </c>
      <c r="K7" s="84">
        <v>197382</v>
      </c>
      <c r="L7" s="84" t="s">
        <v>265</v>
      </c>
      <c r="M7" s="38" t="s">
        <v>266</v>
      </c>
      <c r="N7" s="84">
        <v>424998</v>
      </c>
      <c r="O7" s="84" t="s">
        <v>285</v>
      </c>
      <c r="P7" s="84">
        <v>658422</v>
      </c>
      <c r="Q7" s="38" t="s">
        <v>286</v>
      </c>
      <c r="R7" s="38" t="s">
        <v>269</v>
      </c>
      <c r="S7" s="84" t="s">
        <v>293</v>
      </c>
      <c r="T7" s="84" t="s">
        <v>293</v>
      </c>
      <c r="U7" s="84" t="s">
        <v>271</v>
      </c>
      <c r="V7" s="84" t="s">
        <v>272</v>
      </c>
      <c r="W7" s="84">
        <v>541</v>
      </c>
      <c r="X7" s="38" t="s">
        <v>294</v>
      </c>
      <c r="Y7" s="84">
        <v>352577266</v>
      </c>
      <c r="Z7" s="38" t="s">
        <v>295</v>
      </c>
      <c r="AA7" s="108" t="s">
        <v>289</v>
      </c>
      <c r="AB7" s="84">
        <v>35000</v>
      </c>
      <c r="AC7" s="108"/>
      <c r="AD7" s="84">
        <v>50</v>
      </c>
      <c r="AE7" s="84" t="s">
        <v>276</v>
      </c>
      <c r="AF7" s="84" t="s">
        <v>277</v>
      </c>
      <c r="AG7" s="108" t="s">
        <v>290</v>
      </c>
      <c r="AH7" s="84" t="s">
        <v>279</v>
      </c>
      <c r="AI7" s="108" t="s">
        <v>291</v>
      </c>
      <c r="AJ7" s="84">
        <v>790</v>
      </c>
      <c r="AK7" s="84">
        <v>790</v>
      </c>
      <c r="AL7" s="108" t="s">
        <v>296</v>
      </c>
      <c r="AM7" s="84">
        <v>30220.92</v>
      </c>
      <c r="AN7" s="112">
        <v>4539.08</v>
      </c>
      <c r="AO7" s="112">
        <v>34760</v>
      </c>
      <c r="AP7" s="112">
        <v>4779.08</v>
      </c>
      <c r="AQ7" s="112">
        <v>82.92</v>
      </c>
      <c r="AR7" s="112">
        <v>4862</v>
      </c>
      <c r="AS7" s="112">
        <v>4779.08</v>
      </c>
      <c r="AT7" s="112">
        <v>82.92</v>
      </c>
      <c r="AU7" s="112">
        <v>4862</v>
      </c>
      <c r="AV7" s="84">
        <v>93</v>
      </c>
      <c r="AW7" s="84"/>
      <c r="AX7" s="84"/>
      <c r="AY7" s="108"/>
      <c r="AZ7" s="84"/>
      <c r="BA7" s="84"/>
      <c r="BB7" s="84" t="s">
        <v>282</v>
      </c>
      <c r="BC7" s="84" t="s">
        <v>283</v>
      </c>
      <c r="BD7" s="108"/>
      <c r="BE7" s="84">
        <v>0</v>
      </c>
      <c r="BF7" s="38" t="s">
        <v>293</v>
      </c>
      <c r="BG7" s="84"/>
      <c r="BH7" s="114" t="s">
        <v>622</v>
      </c>
      <c r="BI7" s="38" t="s">
        <v>110</v>
      </c>
      <c r="BJ7" s="85"/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636</v>
      </c>
    </row>
    <row r="8" spans="1:70" s="113" customFormat="1" ht="15" customHeight="1" x14ac:dyDescent="0.3">
      <c r="A8" s="84">
        <v>4</v>
      </c>
      <c r="B8" s="38" t="s">
        <v>261</v>
      </c>
      <c r="C8" s="38" t="s">
        <v>250</v>
      </c>
      <c r="D8" s="38" t="s">
        <v>249</v>
      </c>
      <c r="E8" s="38" t="s">
        <v>249</v>
      </c>
      <c r="F8" s="38" t="s">
        <v>248</v>
      </c>
      <c r="G8" s="84" t="s">
        <v>262</v>
      </c>
      <c r="H8" s="38" t="s">
        <v>263</v>
      </c>
      <c r="I8" s="84">
        <v>197382</v>
      </c>
      <c r="J8" s="38" t="s">
        <v>284</v>
      </c>
      <c r="K8" s="84">
        <v>197382</v>
      </c>
      <c r="L8" s="84" t="s">
        <v>265</v>
      </c>
      <c r="M8" s="38" t="s">
        <v>266</v>
      </c>
      <c r="N8" s="84">
        <v>424998</v>
      </c>
      <c r="O8" s="84" t="s">
        <v>285</v>
      </c>
      <c r="P8" s="84">
        <v>658422</v>
      </c>
      <c r="Q8" s="38" t="s">
        <v>286</v>
      </c>
      <c r="R8" s="38" t="s">
        <v>269</v>
      </c>
      <c r="S8" s="84" t="s">
        <v>297</v>
      </c>
      <c r="T8" s="84" t="s">
        <v>297</v>
      </c>
      <c r="U8" s="84" t="s">
        <v>271</v>
      </c>
      <c r="V8" s="84" t="s">
        <v>272</v>
      </c>
      <c r="W8" s="84">
        <v>541</v>
      </c>
      <c r="X8" s="38" t="s">
        <v>294</v>
      </c>
      <c r="Y8" s="84">
        <v>352577292</v>
      </c>
      <c r="Z8" s="38" t="s">
        <v>298</v>
      </c>
      <c r="AA8" s="108" t="s">
        <v>289</v>
      </c>
      <c r="AB8" s="84">
        <v>35000</v>
      </c>
      <c r="AC8" s="108"/>
      <c r="AD8" s="84">
        <v>50</v>
      </c>
      <c r="AE8" s="84" t="s">
        <v>276</v>
      </c>
      <c r="AF8" s="84" t="s">
        <v>277</v>
      </c>
      <c r="AG8" s="108" t="s">
        <v>290</v>
      </c>
      <c r="AH8" s="84" t="s">
        <v>279</v>
      </c>
      <c r="AI8" s="108" t="s">
        <v>291</v>
      </c>
      <c r="AJ8" s="84">
        <v>790</v>
      </c>
      <c r="AK8" s="84">
        <v>790</v>
      </c>
      <c r="AL8" s="108" t="s">
        <v>292</v>
      </c>
      <c r="AM8" s="84">
        <v>32533.23</v>
      </c>
      <c r="AN8" s="112">
        <v>4596.7700000000004</v>
      </c>
      <c r="AO8" s="112">
        <v>37130</v>
      </c>
      <c r="AP8" s="112">
        <v>2466.77</v>
      </c>
      <c r="AQ8" s="112">
        <v>25.23</v>
      </c>
      <c r="AR8" s="112">
        <v>2492</v>
      </c>
      <c r="AS8" s="112">
        <v>2466.77</v>
      </c>
      <c r="AT8" s="112">
        <v>25.23</v>
      </c>
      <c r="AU8" s="112">
        <v>2492</v>
      </c>
      <c r="AV8" s="84">
        <v>93</v>
      </c>
      <c r="AW8" s="84"/>
      <c r="AX8" s="84"/>
      <c r="AY8" s="108"/>
      <c r="AZ8" s="84"/>
      <c r="BA8" s="84"/>
      <c r="BB8" s="84" t="s">
        <v>282</v>
      </c>
      <c r="BC8" s="84" t="s">
        <v>283</v>
      </c>
      <c r="BD8" s="108"/>
      <c r="BE8" s="84">
        <v>0</v>
      </c>
      <c r="BF8" s="38" t="s">
        <v>297</v>
      </c>
      <c r="BG8" s="84"/>
      <c r="BH8" s="114" t="s">
        <v>622</v>
      </c>
      <c r="BI8" s="38" t="s">
        <v>110</v>
      </c>
      <c r="BJ8" s="85"/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636</v>
      </c>
    </row>
    <row r="9" spans="1:70" s="113" customFormat="1" ht="15" customHeight="1" x14ac:dyDescent="0.3">
      <c r="A9" s="84">
        <v>5</v>
      </c>
      <c r="B9" s="38" t="s">
        <v>261</v>
      </c>
      <c r="C9" s="38" t="s">
        <v>250</v>
      </c>
      <c r="D9" s="38" t="s">
        <v>249</v>
      </c>
      <c r="E9" s="38" t="s">
        <v>249</v>
      </c>
      <c r="F9" s="38" t="s">
        <v>248</v>
      </c>
      <c r="G9" s="84" t="s">
        <v>262</v>
      </c>
      <c r="H9" s="38" t="s">
        <v>263</v>
      </c>
      <c r="I9" s="84">
        <v>197382</v>
      </c>
      <c r="J9" s="38" t="s">
        <v>284</v>
      </c>
      <c r="K9" s="84">
        <v>197382</v>
      </c>
      <c r="L9" s="84" t="s">
        <v>265</v>
      </c>
      <c r="M9" s="38" t="s">
        <v>266</v>
      </c>
      <c r="N9" s="84">
        <v>424998</v>
      </c>
      <c r="O9" s="84" t="s">
        <v>285</v>
      </c>
      <c r="P9" s="84">
        <v>658422</v>
      </c>
      <c r="Q9" s="38" t="s">
        <v>286</v>
      </c>
      <c r="R9" s="38" t="s">
        <v>269</v>
      </c>
      <c r="S9" s="84" t="s">
        <v>299</v>
      </c>
      <c r="T9" s="84" t="s">
        <v>299</v>
      </c>
      <c r="U9" s="84" t="s">
        <v>300</v>
      </c>
      <c r="V9" s="84" t="s">
        <v>272</v>
      </c>
      <c r="W9" s="84">
        <v>541</v>
      </c>
      <c r="X9" s="38" t="s">
        <v>294</v>
      </c>
      <c r="Y9" s="84">
        <v>352577349</v>
      </c>
      <c r="Z9" s="38" t="s">
        <v>301</v>
      </c>
      <c r="AA9" s="108" t="s">
        <v>289</v>
      </c>
      <c r="AB9" s="84">
        <v>35000</v>
      </c>
      <c r="AC9" s="108"/>
      <c r="AD9" s="84">
        <v>50</v>
      </c>
      <c r="AE9" s="84" t="s">
        <v>276</v>
      </c>
      <c r="AF9" s="84" t="s">
        <v>277</v>
      </c>
      <c r="AG9" s="108" t="s">
        <v>290</v>
      </c>
      <c r="AH9" s="84" t="s">
        <v>279</v>
      </c>
      <c r="AI9" s="108" t="s">
        <v>291</v>
      </c>
      <c r="AJ9" s="84">
        <v>790</v>
      </c>
      <c r="AK9" s="84">
        <v>790</v>
      </c>
      <c r="AL9" s="108" t="s">
        <v>302</v>
      </c>
      <c r="AM9" s="84">
        <v>31758.77</v>
      </c>
      <c r="AN9" s="112">
        <v>4581.2299999999996</v>
      </c>
      <c r="AO9" s="112">
        <v>36340</v>
      </c>
      <c r="AP9" s="112">
        <v>3241.23</v>
      </c>
      <c r="AQ9" s="112">
        <v>40.770000000000003</v>
      </c>
      <c r="AR9" s="112">
        <v>3282</v>
      </c>
      <c r="AS9" s="112">
        <v>3241.23</v>
      </c>
      <c r="AT9" s="112">
        <v>40.770000000000003</v>
      </c>
      <c r="AU9" s="112">
        <v>3282</v>
      </c>
      <c r="AV9" s="84">
        <v>93</v>
      </c>
      <c r="AW9" s="84"/>
      <c r="AX9" s="84"/>
      <c r="AY9" s="108"/>
      <c r="AZ9" s="84"/>
      <c r="BA9" s="84"/>
      <c r="BB9" s="84" t="s">
        <v>282</v>
      </c>
      <c r="BC9" s="84" t="s">
        <v>283</v>
      </c>
      <c r="BD9" s="108"/>
      <c r="BE9" s="84">
        <v>0</v>
      </c>
      <c r="BF9" s="38" t="s">
        <v>299</v>
      </c>
      <c r="BG9" s="84"/>
      <c r="BH9" s="114" t="s">
        <v>622</v>
      </c>
      <c r="BI9" s="38" t="s">
        <v>110</v>
      </c>
      <c r="BJ9" s="85"/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636</v>
      </c>
    </row>
    <row r="10" spans="1:70" s="113" customFormat="1" ht="15" customHeight="1" x14ac:dyDescent="0.3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249</v>
      </c>
      <c r="F10" s="38" t="s">
        <v>248</v>
      </c>
      <c r="G10" s="84" t="s">
        <v>262</v>
      </c>
      <c r="H10" s="38" t="s">
        <v>263</v>
      </c>
      <c r="I10" s="84">
        <v>197126</v>
      </c>
      <c r="J10" s="38" t="s">
        <v>303</v>
      </c>
      <c r="K10" s="84">
        <v>197126</v>
      </c>
      <c r="L10" s="84" t="s">
        <v>265</v>
      </c>
      <c r="M10" s="38" t="s">
        <v>266</v>
      </c>
      <c r="N10" s="84">
        <v>424139</v>
      </c>
      <c r="O10" s="84" t="s">
        <v>304</v>
      </c>
      <c r="P10" s="84">
        <v>663515</v>
      </c>
      <c r="Q10" s="38" t="s">
        <v>305</v>
      </c>
      <c r="R10" s="38" t="s">
        <v>269</v>
      </c>
      <c r="S10" s="84" t="s">
        <v>306</v>
      </c>
      <c r="T10" s="84" t="s">
        <v>306</v>
      </c>
      <c r="U10" s="84" t="s">
        <v>271</v>
      </c>
      <c r="V10" s="84" t="s">
        <v>272</v>
      </c>
      <c r="W10" s="84">
        <v>541</v>
      </c>
      <c r="X10" s="38" t="s">
        <v>273</v>
      </c>
      <c r="Y10" s="84">
        <v>352593477</v>
      </c>
      <c r="Z10" s="38" t="s">
        <v>307</v>
      </c>
      <c r="AA10" s="108" t="s">
        <v>308</v>
      </c>
      <c r="AB10" s="84">
        <v>35000</v>
      </c>
      <c r="AC10" s="108"/>
      <c r="AD10" s="84">
        <v>50</v>
      </c>
      <c r="AE10" s="84" t="s">
        <v>276</v>
      </c>
      <c r="AF10" s="84" t="s">
        <v>277</v>
      </c>
      <c r="AG10" s="108" t="s">
        <v>309</v>
      </c>
      <c r="AH10" s="84" t="s">
        <v>279</v>
      </c>
      <c r="AI10" s="108" t="s">
        <v>310</v>
      </c>
      <c r="AJ10" s="84">
        <v>790</v>
      </c>
      <c r="AK10" s="84">
        <v>790</v>
      </c>
      <c r="AL10" s="108" t="s">
        <v>311</v>
      </c>
      <c r="AM10" s="84">
        <v>25095.18</v>
      </c>
      <c r="AN10" s="112">
        <v>4134.82</v>
      </c>
      <c r="AO10" s="112">
        <v>29230</v>
      </c>
      <c r="AP10" s="112">
        <v>9904.82</v>
      </c>
      <c r="AQ10" s="112">
        <v>335.18</v>
      </c>
      <c r="AR10" s="112">
        <v>10240</v>
      </c>
      <c r="AS10" s="112">
        <v>9904.82</v>
      </c>
      <c r="AT10" s="112">
        <v>335.18</v>
      </c>
      <c r="AU10" s="112">
        <v>10240</v>
      </c>
      <c r="AV10" s="84">
        <v>94</v>
      </c>
      <c r="AW10" s="84"/>
      <c r="AX10" s="84"/>
      <c r="AY10" s="108"/>
      <c r="AZ10" s="84"/>
      <c r="BA10" s="84"/>
      <c r="BB10" s="84" t="s">
        <v>282</v>
      </c>
      <c r="BC10" s="84" t="s">
        <v>283</v>
      </c>
      <c r="BD10" s="108"/>
      <c r="BE10" s="84">
        <v>0</v>
      </c>
      <c r="BF10" s="38" t="s">
        <v>306</v>
      </c>
      <c r="BG10" s="84"/>
      <c r="BH10" s="114" t="s">
        <v>622</v>
      </c>
      <c r="BI10" s="38" t="s">
        <v>110</v>
      </c>
      <c r="BJ10" s="85"/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636</v>
      </c>
    </row>
    <row r="11" spans="1:70" s="113" customFormat="1" ht="15" customHeight="1" x14ac:dyDescent="0.3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249</v>
      </c>
      <c r="F11" s="38" t="s">
        <v>248</v>
      </c>
      <c r="G11" s="84" t="s">
        <v>262</v>
      </c>
      <c r="H11" s="38" t="s">
        <v>263</v>
      </c>
      <c r="I11" s="84">
        <v>197126</v>
      </c>
      <c r="J11" s="38" t="s">
        <v>303</v>
      </c>
      <c r="K11" s="84">
        <v>197126</v>
      </c>
      <c r="L11" s="84" t="s">
        <v>265</v>
      </c>
      <c r="M11" s="38" t="s">
        <v>266</v>
      </c>
      <c r="N11" s="84">
        <v>426220</v>
      </c>
      <c r="O11" s="84" t="s">
        <v>312</v>
      </c>
      <c r="P11" s="84">
        <v>671899</v>
      </c>
      <c r="Q11" s="38" t="s">
        <v>313</v>
      </c>
      <c r="R11" s="38" t="s">
        <v>269</v>
      </c>
      <c r="S11" s="84" t="s">
        <v>314</v>
      </c>
      <c r="T11" s="84" t="s">
        <v>314</v>
      </c>
      <c r="U11" s="84" t="s">
        <v>315</v>
      </c>
      <c r="V11" s="84" t="s">
        <v>272</v>
      </c>
      <c r="W11" s="84">
        <v>541</v>
      </c>
      <c r="X11" s="38" t="s">
        <v>273</v>
      </c>
      <c r="Y11" s="84">
        <v>352820016</v>
      </c>
      <c r="Z11" s="38" t="s">
        <v>316</v>
      </c>
      <c r="AA11" s="108" t="s">
        <v>317</v>
      </c>
      <c r="AB11" s="84">
        <v>42000</v>
      </c>
      <c r="AC11" s="108"/>
      <c r="AD11" s="84">
        <v>75</v>
      </c>
      <c r="AE11" s="84" t="s">
        <v>276</v>
      </c>
      <c r="AF11" s="84" t="s">
        <v>277</v>
      </c>
      <c r="AG11" s="108" t="s">
        <v>318</v>
      </c>
      <c r="AH11" s="84" t="s">
        <v>279</v>
      </c>
      <c r="AI11" s="108" t="s">
        <v>319</v>
      </c>
      <c r="AJ11" s="84">
        <v>670</v>
      </c>
      <c r="AK11" s="84">
        <v>670</v>
      </c>
      <c r="AL11" s="108" t="s">
        <v>320</v>
      </c>
      <c r="AM11" s="84">
        <v>29226.16</v>
      </c>
      <c r="AN11" s="112">
        <v>7623.84</v>
      </c>
      <c r="AO11" s="112">
        <v>36850</v>
      </c>
      <c r="AP11" s="112">
        <v>12773.84</v>
      </c>
      <c r="AQ11" s="112">
        <v>654.16</v>
      </c>
      <c r="AR11" s="112">
        <v>13428</v>
      </c>
      <c r="AS11" s="112">
        <v>12773.84</v>
      </c>
      <c r="AT11" s="112">
        <v>654.16</v>
      </c>
      <c r="AU11" s="112">
        <v>13428</v>
      </c>
      <c r="AV11" s="84">
        <v>91</v>
      </c>
      <c r="AW11" s="84"/>
      <c r="AX11" s="84"/>
      <c r="AY11" s="108"/>
      <c r="AZ11" s="84"/>
      <c r="BA11" s="84"/>
      <c r="BB11" s="84" t="s">
        <v>282</v>
      </c>
      <c r="BC11" s="84" t="s">
        <v>283</v>
      </c>
      <c r="BD11" s="108"/>
      <c r="BE11" s="84">
        <v>0</v>
      </c>
      <c r="BF11" s="38" t="s">
        <v>314</v>
      </c>
      <c r="BG11" s="84"/>
      <c r="BH11" s="114" t="s">
        <v>622</v>
      </c>
      <c r="BI11" s="38" t="s">
        <v>110</v>
      </c>
      <c r="BJ11" s="85"/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636</v>
      </c>
    </row>
    <row r="12" spans="1:70" s="113" customFormat="1" ht="15" customHeight="1" x14ac:dyDescent="0.3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249</v>
      </c>
      <c r="F12" s="38" t="s">
        <v>248</v>
      </c>
      <c r="G12" s="84" t="s">
        <v>262</v>
      </c>
      <c r="H12" s="38" t="s">
        <v>263</v>
      </c>
      <c r="I12" s="84">
        <v>197230</v>
      </c>
      <c r="J12" s="38" t="s">
        <v>264</v>
      </c>
      <c r="K12" s="84">
        <v>197230</v>
      </c>
      <c r="L12" s="84" t="s">
        <v>265</v>
      </c>
      <c r="M12" s="38" t="s">
        <v>266</v>
      </c>
      <c r="N12" s="84">
        <v>424379</v>
      </c>
      <c r="O12" s="84" t="s">
        <v>267</v>
      </c>
      <c r="P12" s="84">
        <v>656694</v>
      </c>
      <c r="Q12" s="38" t="s">
        <v>268</v>
      </c>
      <c r="R12" s="38" t="s">
        <v>269</v>
      </c>
      <c r="S12" s="84" t="s">
        <v>321</v>
      </c>
      <c r="T12" s="84" t="s">
        <v>321</v>
      </c>
      <c r="U12" s="84" t="s">
        <v>271</v>
      </c>
      <c r="V12" s="84" t="s">
        <v>272</v>
      </c>
      <c r="W12" s="84">
        <v>541</v>
      </c>
      <c r="X12" s="38" t="s">
        <v>273</v>
      </c>
      <c r="Y12" s="84">
        <v>352863097</v>
      </c>
      <c r="Z12" s="38" t="s">
        <v>322</v>
      </c>
      <c r="AA12" s="108" t="s">
        <v>323</v>
      </c>
      <c r="AB12" s="84">
        <v>42000</v>
      </c>
      <c r="AC12" s="108"/>
      <c r="AD12" s="84">
        <v>50</v>
      </c>
      <c r="AE12" s="84" t="s">
        <v>276</v>
      </c>
      <c r="AF12" s="84" t="s">
        <v>277</v>
      </c>
      <c r="AG12" s="108" t="s">
        <v>324</v>
      </c>
      <c r="AH12" s="84" t="s">
        <v>279</v>
      </c>
      <c r="AI12" s="108" t="s">
        <v>325</v>
      </c>
      <c r="AJ12" s="84">
        <v>950</v>
      </c>
      <c r="AK12" s="84">
        <v>950</v>
      </c>
      <c r="AL12" s="108" t="s">
        <v>326</v>
      </c>
      <c r="AM12" s="84">
        <v>25824.89</v>
      </c>
      <c r="AN12" s="112">
        <v>4585.1099999999997</v>
      </c>
      <c r="AO12" s="112">
        <v>30410</v>
      </c>
      <c r="AP12" s="112">
        <v>16175.11</v>
      </c>
      <c r="AQ12" s="112">
        <v>729.89</v>
      </c>
      <c r="AR12" s="112">
        <v>16905</v>
      </c>
      <c r="AS12" s="112">
        <v>16175.11</v>
      </c>
      <c r="AT12" s="112">
        <v>729.89</v>
      </c>
      <c r="AU12" s="112">
        <v>16905</v>
      </c>
      <c r="AV12" s="84">
        <v>90</v>
      </c>
      <c r="AW12" s="84"/>
      <c r="AX12" s="84"/>
      <c r="AY12" s="108"/>
      <c r="AZ12" s="84"/>
      <c r="BA12" s="84"/>
      <c r="BB12" s="84" t="s">
        <v>282</v>
      </c>
      <c r="BC12" s="84" t="s">
        <v>283</v>
      </c>
      <c r="BD12" s="108"/>
      <c r="BE12" s="84">
        <v>0</v>
      </c>
      <c r="BF12" s="38" t="s">
        <v>321</v>
      </c>
      <c r="BG12" s="84">
        <v>6299168194</v>
      </c>
      <c r="BH12" s="114" t="s">
        <v>622</v>
      </c>
      <c r="BI12" s="38" t="s">
        <v>110</v>
      </c>
      <c r="BJ12" s="85"/>
      <c r="BK12" s="84"/>
      <c r="BL12" s="38" t="s">
        <v>118</v>
      </c>
      <c r="BM12" s="115" t="s">
        <v>130</v>
      </c>
      <c r="BN12" s="116" t="s">
        <v>199</v>
      </c>
      <c r="BO12" s="84" t="s">
        <v>245</v>
      </c>
      <c r="BP12" s="84">
        <v>0</v>
      </c>
      <c r="BQ12" s="117"/>
      <c r="BR12" s="118" t="s">
        <v>631</v>
      </c>
    </row>
    <row r="13" spans="1:70" s="113" customFormat="1" ht="15" customHeight="1" x14ac:dyDescent="0.3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249</v>
      </c>
      <c r="F13" s="38" t="s">
        <v>248</v>
      </c>
      <c r="G13" s="84" t="s">
        <v>262</v>
      </c>
      <c r="H13" s="38" t="s">
        <v>263</v>
      </c>
      <c r="I13" s="84">
        <v>197230</v>
      </c>
      <c r="J13" s="38" t="s">
        <v>264</v>
      </c>
      <c r="K13" s="84">
        <v>197230</v>
      </c>
      <c r="L13" s="84" t="s">
        <v>265</v>
      </c>
      <c r="M13" s="38" t="s">
        <v>266</v>
      </c>
      <c r="N13" s="84">
        <v>424379</v>
      </c>
      <c r="O13" s="84" t="s">
        <v>267</v>
      </c>
      <c r="P13" s="84">
        <v>656694</v>
      </c>
      <c r="Q13" s="38" t="s">
        <v>268</v>
      </c>
      <c r="R13" s="38" t="s">
        <v>269</v>
      </c>
      <c r="S13" s="84" t="s">
        <v>327</v>
      </c>
      <c r="T13" s="84" t="s">
        <v>327</v>
      </c>
      <c r="U13" s="84" t="s">
        <v>271</v>
      </c>
      <c r="V13" s="84" t="s">
        <v>272</v>
      </c>
      <c r="W13" s="84">
        <v>541</v>
      </c>
      <c r="X13" s="38" t="s">
        <v>273</v>
      </c>
      <c r="Y13" s="84">
        <v>353015307</v>
      </c>
      <c r="Z13" s="38" t="s">
        <v>328</v>
      </c>
      <c r="AA13" s="108" t="s">
        <v>323</v>
      </c>
      <c r="AB13" s="84">
        <v>35000</v>
      </c>
      <c r="AC13" s="108"/>
      <c r="AD13" s="84">
        <v>50</v>
      </c>
      <c r="AE13" s="84" t="s">
        <v>276</v>
      </c>
      <c r="AF13" s="84" t="s">
        <v>277</v>
      </c>
      <c r="AG13" s="108" t="s">
        <v>324</v>
      </c>
      <c r="AH13" s="84" t="s">
        <v>279</v>
      </c>
      <c r="AI13" s="108" t="s">
        <v>325</v>
      </c>
      <c r="AJ13" s="84">
        <v>790</v>
      </c>
      <c r="AK13" s="84">
        <v>790</v>
      </c>
      <c r="AL13" s="108" t="s">
        <v>329</v>
      </c>
      <c r="AM13" s="84">
        <v>28872.65</v>
      </c>
      <c r="AN13" s="112">
        <v>4307.3500000000004</v>
      </c>
      <c r="AO13" s="112">
        <v>33180</v>
      </c>
      <c r="AP13" s="112">
        <v>6127.35</v>
      </c>
      <c r="AQ13" s="112">
        <v>132.65</v>
      </c>
      <c r="AR13" s="112">
        <v>6260</v>
      </c>
      <c r="AS13" s="112">
        <v>6127.35</v>
      </c>
      <c r="AT13" s="112">
        <v>132.65</v>
      </c>
      <c r="AU13" s="112">
        <v>6260</v>
      </c>
      <c r="AV13" s="84">
        <v>90</v>
      </c>
      <c r="AW13" s="84"/>
      <c r="AX13" s="84"/>
      <c r="AY13" s="108"/>
      <c r="AZ13" s="84"/>
      <c r="BA13" s="84"/>
      <c r="BB13" s="84" t="s">
        <v>282</v>
      </c>
      <c r="BC13" s="84" t="s">
        <v>283</v>
      </c>
      <c r="BD13" s="108"/>
      <c r="BE13" s="84">
        <v>0</v>
      </c>
      <c r="BF13" s="38" t="s">
        <v>327</v>
      </c>
      <c r="BG13" s="84">
        <v>9872889646</v>
      </c>
      <c r="BH13" s="114" t="s">
        <v>622</v>
      </c>
      <c r="BI13" s="38" t="s">
        <v>110</v>
      </c>
      <c r="BJ13" s="85"/>
      <c r="BK13" s="84"/>
      <c r="BL13" s="38" t="s">
        <v>118</v>
      </c>
      <c r="BM13" s="115" t="s">
        <v>130</v>
      </c>
      <c r="BN13" s="116" t="s">
        <v>199</v>
      </c>
      <c r="BO13" s="84" t="s">
        <v>245</v>
      </c>
      <c r="BP13" s="84">
        <v>0</v>
      </c>
      <c r="BQ13" s="117"/>
      <c r="BR13" s="118" t="s">
        <v>631</v>
      </c>
    </row>
    <row r="14" spans="1:70" s="113" customFormat="1" ht="15" customHeight="1" x14ac:dyDescent="0.3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249</v>
      </c>
      <c r="F14" s="38" t="s">
        <v>248</v>
      </c>
      <c r="G14" s="84" t="s">
        <v>262</v>
      </c>
      <c r="H14" s="38" t="s">
        <v>263</v>
      </c>
      <c r="I14" s="84">
        <v>197230</v>
      </c>
      <c r="J14" s="38" t="s">
        <v>264</v>
      </c>
      <c r="K14" s="84">
        <v>197230</v>
      </c>
      <c r="L14" s="84" t="s">
        <v>265</v>
      </c>
      <c r="M14" s="38" t="s">
        <v>266</v>
      </c>
      <c r="N14" s="84">
        <v>424379</v>
      </c>
      <c r="O14" s="84" t="s">
        <v>267</v>
      </c>
      <c r="P14" s="84">
        <v>656694</v>
      </c>
      <c r="Q14" s="38" t="s">
        <v>268</v>
      </c>
      <c r="R14" s="38" t="s">
        <v>269</v>
      </c>
      <c r="S14" s="84" t="s">
        <v>330</v>
      </c>
      <c r="T14" s="84" t="s">
        <v>330</v>
      </c>
      <c r="U14" s="84" t="s">
        <v>331</v>
      </c>
      <c r="V14" s="84" t="s">
        <v>272</v>
      </c>
      <c r="W14" s="84">
        <v>541</v>
      </c>
      <c r="X14" s="38" t="s">
        <v>273</v>
      </c>
      <c r="Y14" s="84">
        <v>353025923</v>
      </c>
      <c r="Z14" s="38" t="s">
        <v>332</v>
      </c>
      <c r="AA14" s="108" t="s">
        <v>323</v>
      </c>
      <c r="AB14" s="84">
        <v>35000</v>
      </c>
      <c r="AC14" s="108"/>
      <c r="AD14" s="84">
        <v>50</v>
      </c>
      <c r="AE14" s="84" t="s">
        <v>276</v>
      </c>
      <c r="AF14" s="84" t="s">
        <v>277</v>
      </c>
      <c r="AG14" s="108" t="s">
        <v>324</v>
      </c>
      <c r="AH14" s="84" t="s">
        <v>279</v>
      </c>
      <c r="AI14" s="108" t="s">
        <v>325</v>
      </c>
      <c r="AJ14" s="84">
        <v>790</v>
      </c>
      <c r="AK14" s="84">
        <v>790</v>
      </c>
      <c r="AL14" s="108" t="s">
        <v>333</v>
      </c>
      <c r="AM14" s="84">
        <v>31937.09</v>
      </c>
      <c r="AN14" s="112">
        <v>4402.91</v>
      </c>
      <c r="AO14" s="112">
        <v>36340</v>
      </c>
      <c r="AP14" s="112">
        <v>3062.91</v>
      </c>
      <c r="AQ14" s="112">
        <v>37.090000000000003</v>
      </c>
      <c r="AR14" s="112">
        <v>3100</v>
      </c>
      <c r="AS14" s="112">
        <v>3062.91</v>
      </c>
      <c r="AT14" s="112">
        <v>37.090000000000003</v>
      </c>
      <c r="AU14" s="112">
        <v>3100</v>
      </c>
      <c r="AV14" s="84">
        <v>90</v>
      </c>
      <c r="AW14" s="84"/>
      <c r="AX14" s="84"/>
      <c r="AY14" s="108"/>
      <c r="AZ14" s="84"/>
      <c r="BA14" s="84"/>
      <c r="BB14" s="84" t="s">
        <v>282</v>
      </c>
      <c r="BC14" s="84" t="s">
        <v>283</v>
      </c>
      <c r="BD14" s="108"/>
      <c r="BE14" s="84">
        <v>0</v>
      </c>
      <c r="BF14" s="38" t="s">
        <v>330</v>
      </c>
      <c r="BG14" s="84">
        <v>9234484798</v>
      </c>
      <c r="BH14" s="114" t="s">
        <v>622</v>
      </c>
      <c r="BI14" s="38" t="s">
        <v>110</v>
      </c>
      <c r="BJ14" s="85"/>
      <c r="BK14" s="84"/>
      <c r="BL14" s="38" t="s">
        <v>118</v>
      </c>
      <c r="BM14" s="115" t="s">
        <v>130</v>
      </c>
      <c r="BN14" s="116" t="s">
        <v>199</v>
      </c>
      <c r="BO14" s="84" t="s">
        <v>244</v>
      </c>
      <c r="BP14" s="84">
        <v>790</v>
      </c>
      <c r="BQ14" s="117" t="s">
        <v>201</v>
      </c>
      <c r="BR14" s="118" t="s">
        <v>632</v>
      </c>
    </row>
    <row r="15" spans="1:70" s="113" customFormat="1" ht="15" customHeight="1" x14ac:dyDescent="0.3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249</v>
      </c>
      <c r="F15" s="38" t="s">
        <v>248</v>
      </c>
      <c r="G15" s="84" t="s">
        <v>262</v>
      </c>
      <c r="H15" s="38" t="s">
        <v>263</v>
      </c>
      <c r="I15" s="84">
        <v>197230</v>
      </c>
      <c r="J15" s="38" t="s">
        <v>264</v>
      </c>
      <c r="K15" s="84">
        <v>197230</v>
      </c>
      <c r="L15" s="84" t="s">
        <v>265</v>
      </c>
      <c r="M15" s="38" t="s">
        <v>266</v>
      </c>
      <c r="N15" s="84">
        <v>424379</v>
      </c>
      <c r="O15" s="84" t="s">
        <v>267</v>
      </c>
      <c r="P15" s="84">
        <v>723382</v>
      </c>
      <c r="Q15" s="38" t="s">
        <v>334</v>
      </c>
      <c r="R15" s="38" t="s">
        <v>269</v>
      </c>
      <c r="S15" s="84" t="s">
        <v>335</v>
      </c>
      <c r="T15" s="84" t="s">
        <v>335</v>
      </c>
      <c r="U15" s="84" t="s">
        <v>271</v>
      </c>
      <c r="V15" s="84" t="s">
        <v>272</v>
      </c>
      <c r="W15" s="84">
        <v>541</v>
      </c>
      <c r="X15" s="38" t="s">
        <v>273</v>
      </c>
      <c r="Y15" s="84">
        <v>353025930</v>
      </c>
      <c r="Z15" s="38" t="s">
        <v>336</v>
      </c>
      <c r="AA15" s="108" t="s">
        <v>323</v>
      </c>
      <c r="AB15" s="84">
        <v>42000</v>
      </c>
      <c r="AC15" s="108"/>
      <c r="AD15" s="84">
        <v>50</v>
      </c>
      <c r="AE15" s="84" t="s">
        <v>276</v>
      </c>
      <c r="AF15" s="84" t="s">
        <v>277</v>
      </c>
      <c r="AG15" s="108" t="s">
        <v>324</v>
      </c>
      <c r="AH15" s="84" t="s">
        <v>279</v>
      </c>
      <c r="AI15" s="108" t="s">
        <v>325</v>
      </c>
      <c r="AJ15" s="84">
        <v>950</v>
      </c>
      <c r="AK15" s="84">
        <v>950</v>
      </c>
      <c r="AL15" s="108" t="s">
        <v>337</v>
      </c>
      <c r="AM15" s="84">
        <v>36574.79</v>
      </c>
      <c r="AN15" s="112">
        <v>5235.21</v>
      </c>
      <c r="AO15" s="112">
        <v>41810</v>
      </c>
      <c r="AP15" s="112">
        <v>5425.21</v>
      </c>
      <c r="AQ15" s="112">
        <v>79.790000000000006</v>
      </c>
      <c r="AR15" s="112">
        <v>5505</v>
      </c>
      <c r="AS15" s="112">
        <v>5425.21</v>
      </c>
      <c r="AT15" s="112">
        <v>79.790000000000006</v>
      </c>
      <c r="AU15" s="112">
        <v>5505</v>
      </c>
      <c r="AV15" s="84">
        <v>90</v>
      </c>
      <c r="AW15" s="84"/>
      <c r="AX15" s="84"/>
      <c r="AY15" s="108"/>
      <c r="AZ15" s="84"/>
      <c r="BA15" s="84"/>
      <c r="BB15" s="84" t="s">
        <v>282</v>
      </c>
      <c r="BC15" s="84" t="s">
        <v>283</v>
      </c>
      <c r="BD15" s="108"/>
      <c r="BE15" s="84">
        <v>0</v>
      </c>
      <c r="BF15" s="38" t="s">
        <v>335</v>
      </c>
      <c r="BG15" s="84">
        <v>7549752431</v>
      </c>
      <c r="BH15" s="114" t="s">
        <v>622</v>
      </c>
      <c r="BI15" s="38" t="s">
        <v>110</v>
      </c>
      <c r="BJ15" s="85"/>
      <c r="BK15" s="84"/>
      <c r="BL15" s="38" t="s">
        <v>118</v>
      </c>
      <c r="BM15" s="115" t="s">
        <v>130</v>
      </c>
      <c r="BN15" s="116" t="s">
        <v>199</v>
      </c>
      <c r="BO15" s="84" t="s">
        <v>245</v>
      </c>
      <c r="BP15" s="84">
        <v>0</v>
      </c>
      <c r="BQ15" s="117"/>
      <c r="BR15" s="118" t="s">
        <v>631</v>
      </c>
    </row>
    <row r="16" spans="1:70" s="113" customFormat="1" ht="15" customHeight="1" x14ac:dyDescent="0.3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249</v>
      </c>
      <c r="F16" s="38" t="s">
        <v>248</v>
      </c>
      <c r="G16" s="84" t="s">
        <v>262</v>
      </c>
      <c r="H16" s="38" t="s">
        <v>263</v>
      </c>
      <c r="I16" s="84">
        <v>197126</v>
      </c>
      <c r="J16" s="38" t="s">
        <v>303</v>
      </c>
      <c r="K16" s="84">
        <v>197126</v>
      </c>
      <c r="L16" s="84" t="s">
        <v>265</v>
      </c>
      <c r="M16" s="38" t="s">
        <v>266</v>
      </c>
      <c r="N16" s="84">
        <v>424139</v>
      </c>
      <c r="O16" s="84" t="s">
        <v>304</v>
      </c>
      <c r="P16" s="84">
        <v>656035</v>
      </c>
      <c r="Q16" s="38" t="s">
        <v>338</v>
      </c>
      <c r="R16" s="38" t="s">
        <v>269</v>
      </c>
      <c r="S16" s="84" t="s">
        <v>339</v>
      </c>
      <c r="T16" s="84" t="s">
        <v>339</v>
      </c>
      <c r="U16" s="84" t="s">
        <v>271</v>
      </c>
      <c r="V16" s="84" t="s">
        <v>272</v>
      </c>
      <c r="W16" s="84">
        <v>541</v>
      </c>
      <c r="X16" s="38" t="s">
        <v>273</v>
      </c>
      <c r="Y16" s="84">
        <v>353128887</v>
      </c>
      <c r="Z16" s="38" t="s">
        <v>340</v>
      </c>
      <c r="AA16" s="108" t="s">
        <v>341</v>
      </c>
      <c r="AB16" s="84">
        <v>42000</v>
      </c>
      <c r="AC16" s="108"/>
      <c r="AD16" s="84">
        <v>75</v>
      </c>
      <c r="AE16" s="84" t="s">
        <v>276</v>
      </c>
      <c r="AF16" s="84" t="s">
        <v>277</v>
      </c>
      <c r="AG16" s="108" t="s">
        <v>342</v>
      </c>
      <c r="AH16" s="84" t="s">
        <v>279</v>
      </c>
      <c r="AI16" s="108" t="s">
        <v>343</v>
      </c>
      <c r="AJ16" s="84">
        <v>670</v>
      </c>
      <c r="AK16" s="84">
        <v>670</v>
      </c>
      <c r="AL16" s="108" t="s">
        <v>344</v>
      </c>
      <c r="AM16" s="84">
        <v>33114.36</v>
      </c>
      <c r="AN16" s="112">
        <v>7755.64</v>
      </c>
      <c r="AO16" s="112">
        <v>40870</v>
      </c>
      <c r="AP16" s="112">
        <v>8885.64</v>
      </c>
      <c r="AQ16" s="112">
        <v>317.36</v>
      </c>
      <c r="AR16" s="112">
        <v>9203</v>
      </c>
      <c r="AS16" s="112">
        <v>8885.64</v>
      </c>
      <c r="AT16" s="112">
        <v>317.36</v>
      </c>
      <c r="AU16" s="112">
        <v>9203</v>
      </c>
      <c r="AV16" s="84">
        <v>89</v>
      </c>
      <c r="AW16" s="84"/>
      <c r="AX16" s="84"/>
      <c r="AY16" s="108"/>
      <c r="AZ16" s="84"/>
      <c r="BA16" s="84"/>
      <c r="BB16" s="84" t="s">
        <v>282</v>
      </c>
      <c r="BC16" s="84" t="s">
        <v>283</v>
      </c>
      <c r="BD16" s="108"/>
      <c r="BE16" s="84">
        <v>0</v>
      </c>
      <c r="BF16" s="38" t="s">
        <v>339</v>
      </c>
      <c r="BG16" s="84"/>
      <c r="BH16" s="114" t="s">
        <v>622</v>
      </c>
      <c r="BI16" s="38" t="s">
        <v>110</v>
      </c>
      <c r="BJ16" s="85"/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636</v>
      </c>
    </row>
    <row r="17" spans="1:70" s="113" customFormat="1" ht="15" customHeight="1" x14ac:dyDescent="0.3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249</v>
      </c>
      <c r="F17" s="38" t="s">
        <v>248</v>
      </c>
      <c r="G17" s="84" t="s">
        <v>262</v>
      </c>
      <c r="H17" s="38" t="s">
        <v>263</v>
      </c>
      <c r="I17" s="84">
        <v>199104</v>
      </c>
      <c r="J17" s="38" t="s">
        <v>345</v>
      </c>
      <c r="K17" s="84">
        <v>199104</v>
      </c>
      <c r="L17" s="84" t="s">
        <v>265</v>
      </c>
      <c r="M17" s="38" t="s">
        <v>266</v>
      </c>
      <c r="N17" s="84">
        <v>430886</v>
      </c>
      <c r="O17" s="84" t="s">
        <v>346</v>
      </c>
      <c r="P17" s="84">
        <v>673978</v>
      </c>
      <c r="Q17" s="38" t="s">
        <v>347</v>
      </c>
      <c r="R17" s="38" t="s">
        <v>269</v>
      </c>
      <c r="S17" s="84" t="s">
        <v>348</v>
      </c>
      <c r="T17" s="84" t="s">
        <v>348</v>
      </c>
      <c r="U17" s="84" t="s">
        <v>271</v>
      </c>
      <c r="V17" s="84" t="s">
        <v>272</v>
      </c>
      <c r="W17" s="84">
        <v>541</v>
      </c>
      <c r="X17" s="38" t="s">
        <v>273</v>
      </c>
      <c r="Y17" s="84">
        <v>353215698</v>
      </c>
      <c r="Z17" s="38" t="s">
        <v>349</v>
      </c>
      <c r="AA17" s="108" t="s">
        <v>350</v>
      </c>
      <c r="AB17" s="84">
        <v>35000</v>
      </c>
      <c r="AC17" s="108"/>
      <c r="AD17" s="84">
        <v>50</v>
      </c>
      <c r="AE17" s="84" t="s">
        <v>276</v>
      </c>
      <c r="AF17" s="84" t="s">
        <v>277</v>
      </c>
      <c r="AG17" s="108" t="s">
        <v>351</v>
      </c>
      <c r="AH17" s="84" t="s">
        <v>279</v>
      </c>
      <c r="AI17" s="108" t="s">
        <v>352</v>
      </c>
      <c r="AJ17" s="84">
        <v>790</v>
      </c>
      <c r="AK17" s="84">
        <v>790</v>
      </c>
      <c r="AL17" s="108" t="s">
        <v>353</v>
      </c>
      <c r="AM17" s="84">
        <v>25751.83</v>
      </c>
      <c r="AN17" s="112">
        <v>4268.17</v>
      </c>
      <c r="AO17" s="112">
        <v>30020</v>
      </c>
      <c r="AP17" s="112">
        <v>9248.17</v>
      </c>
      <c r="AQ17" s="112">
        <v>292.83</v>
      </c>
      <c r="AR17" s="112">
        <v>9541</v>
      </c>
      <c r="AS17" s="112">
        <v>9248.17</v>
      </c>
      <c r="AT17" s="112">
        <v>292.83</v>
      </c>
      <c r="AU17" s="112">
        <v>9541</v>
      </c>
      <c r="AV17" s="84">
        <v>88</v>
      </c>
      <c r="AW17" s="84"/>
      <c r="AX17" s="84"/>
      <c r="AY17" s="108"/>
      <c r="AZ17" s="84"/>
      <c r="BA17" s="84"/>
      <c r="BB17" s="84" t="s">
        <v>282</v>
      </c>
      <c r="BC17" s="84" t="s">
        <v>283</v>
      </c>
      <c r="BD17" s="108"/>
      <c r="BE17" s="84">
        <v>0</v>
      </c>
      <c r="BF17" s="38" t="s">
        <v>348</v>
      </c>
      <c r="BG17" s="84">
        <v>9953592431</v>
      </c>
      <c r="BH17" s="114" t="s">
        <v>622</v>
      </c>
      <c r="BI17" s="38" t="s">
        <v>110</v>
      </c>
      <c r="BJ17" s="85"/>
      <c r="BK17" s="84"/>
      <c r="BL17" s="38" t="s">
        <v>115</v>
      </c>
      <c r="BM17" s="115" t="s">
        <v>130</v>
      </c>
      <c r="BN17" s="116" t="s">
        <v>199</v>
      </c>
      <c r="BO17" s="84" t="s">
        <v>245</v>
      </c>
      <c r="BP17" s="84">
        <v>0</v>
      </c>
      <c r="BQ17" s="117"/>
      <c r="BR17" s="118" t="s">
        <v>634</v>
      </c>
    </row>
    <row r="18" spans="1:70" s="113" customFormat="1" ht="15" customHeight="1" x14ac:dyDescent="0.3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249</v>
      </c>
      <c r="F18" s="38" t="s">
        <v>248</v>
      </c>
      <c r="G18" s="84" t="s">
        <v>262</v>
      </c>
      <c r="H18" s="38" t="s">
        <v>263</v>
      </c>
      <c r="I18" s="84">
        <v>199104</v>
      </c>
      <c r="J18" s="38" t="s">
        <v>345</v>
      </c>
      <c r="K18" s="84">
        <v>199104</v>
      </c>
      <c r="L18" s="84" t="s">
        <v>265</v>
      </c>
      <c r="M18" s="38" t="s">
        <v>266</v>
      </c>
      <c r="N18" s="84">
        <v>440196</v>
      </c>
      <c r="O18" s="84" t="s">
        <v>354</v>
      </c>
      <c r="P18" s="84">
        <v>684829</v>
      </c>
      <c r="Q18" s="38" t="s">
        <v>355</v>
      </c>
      <c r="R18" s="38" t="s">
        <v>269</v>
      </c>
      <c r="S18" s="84" t="s">
        <v>356</v>
      </c>
      <c r="T18" s="84" t="s">
        <v>356</v>
      </c>
      <c r="U18" s="84" t="s">
        <v>271</v>
      </c>
      <c r="V18" s="84" t="s">
        <v>272</v>
      </c>
      <c r="W18" s="84">
        <v>541</v>
      </c>
      <c r="X18" s="38" t="s">
        <v>273</v>
      </c>
      <c r="Y18" s="84">
        <v>353263036</v>
      </c>
      <c r="Z18" s="38" t="s">
        <v>332</v>
      </c>
      <c r="AA18" s="108" t="s">
        <v>357</v>
      </c>
      <c r="AB18" s="84">
        <v>35000</v>
      </c>
      <c r="AC18" s="108"/>
      <c r="AD18" s="84">
        <v>50</v>
      </c>
      <c r="AE18" s="84" t="s">
        <v>276</v>
      </c>
      <c r="AF18" s="84" t="s">
        <v>277</v>
      </c>
      <c r="AG18" s="108" t="s">
        <v>358</v>
      </c>
      <c r="AH18" s="84" t="s">
        <v>279</v>
      </c>
      <c r="AI18" s="108" t="s">
        <v>359</v>
      </c>
      <c r="AJ18" s="84">
        <v>790</v>
      </c>
      <c r="AK18" s="84">
        <v>790</v>
      </c>
      <c r="AL18" s="108" t="s">
        <v>360</v>
      </c>
      <c r="AM18" s="84">
        <v>19253.810000000001</v>
      </c>
      <c r="AN18" s="112">
        <v>3656.19</v>
      </c>
      <c r="AO18" s="112">
        <v>22910</v>
      </c>
      <c r="AP18" s="112">
        <v>15746.19</v>
      </c>
      <c r="AQ18" s="112">
        <v>843.81</v>
      </c>
      <c r="AR18" s="112">
        <v>16590</v>
      </c>
      <c r="AS18" s="112">
        <v>15746.19</v>
      </c>
      <c r="AT18" s="112">
        <v>843.81</v>
      </c>
      <c r="AU18" s="112">
        <v>16590</v>
      </c>
      <c r="AV18" s="84">
        <v>86</v>
      </c>
      <c r="AW18" s="84"/>
      <c r="AX18" s="84"/>
      <c r="AY18" s="108"/>
      <c r="AZ18" s="84"/>
      <c r="BA18" s="84"/>
      <c r="BB18" s="84" t="s">
        <v>282</v>
      </c>
      <c r="BC18" s="84" t="s">
        <v>283</v>
      </c>
      <c r="BD18" s="108"/>
      <c r="BE18" s="84">
        <v>0</v>
      </c>
      <c r="BF18" s="38" t="s">
        <v>356</v>
      </c>
      <c r="BG18" s="84">
        <v>9693879737</v>
      </c>
      <c r="BH18" s="114" t="s">
        <v>622</v>
      </c>
      <c r="BI18" s="38" t="s">
        <v>110</v>
      </c>
      <c r="BJ18" s="85"/>
      <c r="BK18" s="84"/>
      <c r="BL18" s="38" t="s">
        <v>118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621</v>
      </c>
    </row>
    <row r="19" spans="1:70" s="113" customFormat="1" ht="15" customHeight="1" x14ac:dyDescent="0.3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249</v>
      </c>
      <c r="F19" s="38" t="s">
        <v>248</v>
      </c>
      <c r="G19" s="84" t="s">
        <v>262</v>
      </c>
      <c r="H19" s="38" t="s">
        <v>263</v>
      </c>
      <c r="I19" s="84">
        <v>199104</v>
      </c>
      <c r="J19" s="38" t="s">
        <v>345</v>
      </c>
      <c r="K19" s="84">
        <v>199104</v>
      </c>
      <c r="L19" s="84" t="s">
        <v>265</v>
      </c>
      <c r="M19" s="38" t="s">
        <v>266</v>
      </c>
      <c r="N19" s="84">
        <v>441139</v>
      </c>
      <c r="O19" s="84" t="s">
        <v>361</v>
      </c>
      <c r="P19" s="84">
        <v>719213</v>
      </c>
      <c r="Q19" s="38" t="s">
        <v>362</v>
      </c>
      <c r="R19" s="38" t="s">
        <v>269</v>
      </c>
      <c r="S19" s="84" t="s">
        <v>363</v>
      </c>
      <c r="T19" s="84" t="s">
        <v>363</v>
      </c>
      <c r="U19" s="84" t="s">
        <v>271</v>
      </c>
      <c r="V19" s="84" t="s">
        <v>272</v>
      </c>
      <c r="W19" s="84">
        <v>541</v>
      </c>
      <c r="X19" s="38" t="s">
        <v>273</v>
      </c>
      <c r="Y19" s="84">
        <v>353278333</v>
      </c>
      <c r="Z19" s="38" t="s">
        <v>332</v>
      </c>
      <c r="AA19" s="108" t="s">
        <v>364</v>
      </c>
      <c r="AB19" s="84">
        <v>42000</v>
      </c>
      <c r="AC19" s="108"/>
      <c r="AD19" s="84">
        <v>75</v>
      </c>
      <c r="AE19" s="84" t="s">
        <v>276</v>
      </c>
      <c r="AF19" s="84" t="s">
        <v>277</v>
      </c>
      <c r="AG19" s="108" t="s">
        <v>365</v>
      </c>
      <c r="AH19" s="84" t="s">
        <v>279</v>
      </c>
      <c r="AI19" s="108" t="s">
        <v>359</v>
      </c>
      <c r="AJ19" s="84">
        <v>670</v>
      </c>
      <c r="AK19" s="84">
        <v>670</v>
      </c>
      <c r="AL19" s="108" t="s">
        <v>366</v>
      </c>
      <c r="AM19" s="84">
        <v>30521.75</v>
      </c>
      <c r="AN19" s="112">
        <v>7668.25</v>
      </c>
      <c r="AO19" s="112">
        <v>38190</v>
      </c>
      <c r="AP19" s="112">
        <v>11478.25</v>
      </c>
      <c r="AQ19" s="112">
        <v>527.75</v>
      </c>
      <c r="AR19" s="112">
        <v>12006</v>
      </c>
      <c r="AS19" s="112">
        <v>11478.25</v>
      </c>
      <c r="AT19" s="112">
        <v>527.75</v>
      </c>
      <c r="AU19" s="112">
        <v>12006</v>
      </c>
      <c r="AV19" s="84">
        <v>86</v>
      </c>
      <c r="AW19" s="84"/>
      <c r="AX19" s="84"/>
      <c r="AY19" s="108"/>
      <c r="AZ19" s="84"/>
      <c r="BA19" s="84"/>
      <c r="BB19" s="84" t="s">
        <v>282</v>
      </c>
      <c r="BC19" s="84" t="s">
        <v>283</v>
      </c>
      <c r="BD19" s="108"/>
      <c r="BE19" s="84">
        <v>0</v>
      </c>
      <c r="BF19" s="38" t="s">
        <v>363</v>
      </c>
      <c r="BG19" s="84">
        <v>8409297134</v>
      </c>
      <c r="BH19" s="114" t="s">
        <v>622</v>
      </c>
      <c r="BI19" s="38" t="s">
        <v>110</v>
      </c>
      <c r="BJ19" s="85"/>
      <c r="BK19" s="84"/>
      <c r="BL19" s="38" t="s">
        <v>118</v>
      </c>
      <c r="BM19" s="115" t="s">
        <v>130</v>
      </c>
      <c r="BN19" s="116" t="s">
        <v>199</v>
      </c>
      <c r="BO19" s="84" t="s">
        <v>245</v>
      </c>
      <c r="BP19" s="84">
        <v>0</v>
      </c>
      <c r="BQ19" s="117"/>
      <c r="BR19" s="118" t="s">
        <v>624</v>
      </c>
    </row>
    <row r="20" spans="1:70" s="113" customFormat="1" ht="15" customHeight="1" x14ac:dyDescent="0.3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249</v>
      </c>
      <c r="F20" s="38" t="s">
        <v>248</v>
      </c>
      <c r="G20" s="84" t="s">
        <v>262</v>
      </c>
      <c r="H20" s="38" t="s">
        <v>263</v>
      </c>
      <c r="I20" s="84">
        <v>199104</v>
      </c>
      <c r="J20" s="38" t="s">
        <v>345</v>
      </c>
      <c r="K20" s="84">
        <v>199104</v>
      </c>
      <c r="L20" s="84" t="s">
        <v>265</v>
      </c>
      <c r="M20" s="38" t="s">
        <v>266</v>
      </c>
      <c r="N20" s="84">
        <v>441139</v>
      </c>
      <c r="O20" s="84" t="s">
        <v>361</v>
      </c>
      <c r="P20" s="84">
        <v>719213</v>
      </c>
      <c r="Q20" s="38" t="s">
        <v>362</v>
      </c>
      <c r="R20" s="38" t="s">
        <v>269</v>
      </c>
      <c r="S20" s="84" t="s">
        <v>367</v>
      </c>
      <c r="T20" s="84" t="s">
        <v>367</v>
      </c>
      <c r="U20" s="84" t="s">
        <v>271</v>
      </c>
      <c r="V20" s="84" t="s">
        <v>272</v>
      </c>
      <c r="W20" s="84">
        <v>541</v>
      </c>
      <c r="X20" s="38" t="s">
        <v>273</v>
      </c>
      <c r="Y20" s="84">
        <v>353278938</v>
      </c>
      <c r="Z20" s="38" t="s">
        <v>368</v>
      </c>
      <c r="AA20" s="108" t="s">
        <v>364</v>
      </c>
      <c r="AB20" s="84">
        <v>42000</v>
      </c>
      <c r="AC20" s="108"/>
      <c r="AD20" s="84">
        <v>75</v>
      </c>
      <c r="AE20" s="84" t="s">
        <v>276</v>
      </c>
      <c r="AF20" s="84" t="s">
        <v>277</v>
      </c>
      <c r="AG20" s="108" t="s">
        <v>365</v>
      </c>
      <c r="AH20" s="84" t="s">
        <v>279</v>
      </c>
      <c r="AI20" s="108" t="s">
        <v>359</v>
      </c>
      <c r="AJ20" s="84">
        <v>670</v>
      </c>
      <c r="AK20" s="84">
        <v>670</v>
      </c>
      <c r="AL20" s="108" t="s">
        <v>369</v>
      </c>
      <c r="AM20" s="84">
        <v>31136.720000000001</v>
      </c>
      <c r="AN20" s="112">
        <v>7753.28</v>
      </c>
      <c r="AO20" s="112">
        <v>38890</v>
      </c>
      <c r="AP20" s="112">
        <v>10863.28</v>
      </c>
      <c r="AQ20" s="112">
        <v>442.72</v>
      </c>
      <c r="AR20" s="112">
        <v>11306</v>
      </c>
      <c r="AS20" s="112">
        <v>10863.28</v>
      </c>
      <c r="AT20" s="112">
        <v>442.72</v>
      </c>
      <c r="AU20" s="112">
        <v>11306</v>
      </c>
      <c r="AV20" s="84">
        <v>86</v>
      </c>
      <c r="AW20" s="84"/>
      <c r="AX20" s="84"/>
      <c r="AY20" s="108"/>
      <c r="AZ20" s="84"/>
      <c r="BA20" s="84"/>
      <c r="BB20" s="84" t="s">
        <v>282</v>
      </c>
      <c r="BC20" s="84" t="s">
        <v>283</v>
      </c>
      <c r="BD20" s="108"/>
      <c r="BE20" s="84">
        <v>0</v>
      </c>
      <c r="BF20" s="38" t="s">
        <v>367</v>
      </c>
      <c r="BG20" s="84">
        <v>9263834826</v>
      </c>
      <c r="BH20" s="114" t="s">
        <v>622</v>
      </c>
      <c r="BI20" s="38" t="s">
        <v>110</v>
      </c>
      <c r="BJ20" s="85"/>
      <c r="BK20" s="84"/>
      <c r="BL20" s="38" t="s">
        <v>118</v>
      </c>
      <c r="BM20" s="115" t="s">
        <v>130</v>
      </c>
      <c r="BN20" s="116" t="s">
        <v>199</v>
      </c>
      <c r="BO20" s="84" t="s">
        <v>244</v>
      </c>
      <c r="BP20" s="84">
        <v>3420</v>
      </c>
      <c r="BQ20" s="117" t="s">
        <v>201</v>
      </c>
      <c r="BR20" s="118" t="s">
        <v>764</v>
      </c>
    </row>
    <row r="21" spans="1:70" s="113" customFormat="1" ht="15" customHeight="1" x14ac:dyDescent="0.3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249</v>
      </c>
      <c r="F21" s="38" t="s">
        <v>248</v>
      </c>
      <c r="G21" s="84" t="s">
        <v>262</v>
      </c>
      <c r="H21" s="38" t="s">
        <v>263</v>
      </c>
      <c r="I21" s="84">
        <v>197126</v>
      </c>
      <c r="J21" s="38" t="s">
        <v>303</v>
      </c>
      <c r="K21" s="84">
        <v>197126</v>
      </c>
      <c r="L21" s="84" t="s">
        <v>265</v>
      </c>
      <c r="M21" s="38" t="s">
        <v>266</v>
      </c>
      <c r="N21" s="84">
        <v>426220</v>
      </c>
      <c r="O21" s="84" t="s">
        <v>312</v>
      </c>
      <c r="P21" s="84">
        <v>719220</v>
      </c>
      <c r="Q21" s="38" t="s">
        <v>370</v>
      </c>
      <c r="R21" s="38" t="s">
        <v>269</v>
      </c>
      <c r="S21" s="84" t="s">
        <v>371</v>
      </c>
      <c r="T21" s="84" t="s">
        <v>371</v>
      </c>
      <c r="U21" s="84" t="s">
        <v>271</v>
      </c>
      <c r="V21" s="84" t="s">
        <v>272</v>
      </c>
      <c r="W21" s="84">
        <v>541</v>
      </c>
      <c r="X21" s="38" t="s">
        <v>273</v>
      </c>
      <c r="Y21" s="84">
        <v>353291054</v>
      </c>
      <c r="Z21" s="38" t="s">
        <v>372</v>
      </c>
      <c r="AA21" s="108" t="s">
        <v>352</v>
      </c>
      <c r="AB21" s="84">
        <v>42000</v>
      </c>
      <c r="AC21" s="108"/>
      <c r="AD21" s="84">
        <v>50</v>
      </c>
      <c r="AE21" s="84" t="s">
        <v>276</v>
      </c>
      <c r="AF21" s="84" t="s">
        <v>277</v>
      </c>
      <c r="AG21" s="108" t="s">
        <v>373</v>
      </c>
      <c r="AH21" s="84" t="s">
        <v>279</v>
      </c>
      <c r="AI21" s="108" t="s">
        <v>374</v>
      </c>
      <c r="AJ21" s="84">
        <v>950</v>
      </c>
      <c r="AK21" s="84">
        <v>950</v>
      </c>
      <c r="AL21" s="108" t="s">
        <v>375</v>
      </c>
      <c r="AM21" s="84">
        <v>35444.160000000003</v>
      </c>
      <c r="AN21" s="112">
        <v>5405.84</v>
      </c>
      <c r="AO21" s="112">
        <v>40850</v>
      </c>
      <c r="AP21" s="112">
        <v>6555.84</v>
      </c>
      <c r="AQ21" s="112">
        <v>127.16</v>
      </c>
      <c r="AR21" s="112">
        <v>6683</v>
      </c>
      <c r="AS21" s="112">
        <v>6555.84</v>
      </c>
      <c r="AT21" s="112">
        <v>127.16</v>
      </c>
      <c r="AU21" s="112">
        <v>6683</v>
      </c>
      <c r="AV21" s="84">
        <v>86</v>
      </c>
      <c r="AW21" s="84"/>
      <c r="AX21" s="84"/>
      <c r="AY21" s="108"/>
      <c r="AZ21" s="84"/>
      <c r="BA21" s="84"/>
      <c r="BB21" s="84" t="s">
        <v>282</v>
      </c>
      <c r="BC21" s="84" t="s">
        <v>283</v>
      </c>
      <c r="BD21" s="108"/>
      <c r="BE21" s="84">
        <v>0</v>
      </c>
      <c r="BF21" s="38" t="s">
        <v>371</v>
      </c>
      <c r="BG21" s="84"/>
      <c r="BH21" s="114" t="s">
        <v>622</v>
      </c>
      <c r="BI21" s="38" t="s">
        <v>110</v>
      </c>
      <c r="BJ21" s="85"/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636</v>
      </c>
    </row>
    <row r="22" spans="1:70" s="113" customFormat="1" ht="15" customHeight="1" x14ac:dyDescent="0.3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249</v>
      </c>
      <c r="F22" s="38" t="s">
        <v>248</v>
      </c>
      <c r="G22" s="84" t="s">
        <v>262</v>
      </c>
      <c r="H22" s="38" t="s">
        <v>263</v>
      </c>
      <c r="I22" s="84">
        <v>199104</v>
      </c>
      <c r="J22" s="38" t="s">
        <v>345</v>
      </c>
      <c r="K22" s="84">
        <v>199104</v>
      </c>
      <c r="L22" s="84" t="s">
        <v>265</v>
      </c>
      <c r="M22" s="38" t="s">
        <v>266</v>
      </c>
      <c r="N22" s="84">
        <v>441139</v>
      </c>
      <c r="O22" s="84" t="s">
        <v>361</v>
      </c>
      <c r="P22" s="84">
        <v>719213</v>
      </c>
      <c r="Q22" s="38" t="s">
        <v>362</v>
      </c>
      <c r="R22" s="38" t="s">
        <v>269</v>
      </c>
      <c r="S22" s="84" t="s">
        <v>376</v>
      </c>
      <c r="T22" s="84" t="s">
        <v>376</v>
      </c>
      <c r="U22" s="84" t="s">
        <v>271</v>
      </c>
      <c r="V22" s="84" t="s">
        <v>272</v>
      </c>
      <c r="W22" s="84">
        <v>541</v>
      </c>
      <c r="X22" s="38" t="s">
        <v>273</v>
      </c>
      <c r="Y22" s="84">
        <v>353320859</v>
      </c>
      <c r="Z22" s="38" t="s">
        <v>377</v>
      </c>
      <c r="AA22" s="108" t="s">
        <v>378</v>
      </c>
      <c r="AB22" s="84">
        <v>35000</v>
      </c>
      <c r="AC22" s="108"/>
      <c r="AD22" s="84">
        <v>75</v>
      </c>
      <c r="AE22" s="84" t="s">
        <v>276</v>
      </c>
      <c r="AF22" s="84" t="s">
        <v>277</v>
      </c>
      <c r="AG22" s="108" t="s">
        <v>379</v>
      </c>
      <c r="AH22" s="84" t="s">
        <v>279</v>
      </c>
      <c r="AI22" s="108" t="s">
        <v>380</v>
      </c>
      <c r="AJ22" s="84">
        <v>560</v>
      </c>
      <c r="AK22" s="84">
        <v>560</v>
      </c>
      <c r="AL22" s="108" t="s">
        <v>381</v>
      </c>
      <c r="AM22" s="84">
        <v>21948.67</v>
      </c>
      <c r="AN22" s="112">
        <v>6051.33</v>
      </c>
      <c r="AO22" s="112">
        <v>28000</v>
      </c>
      <c r="AP22" s="112">
        <v>13051.33</v>
      </c>
      <c r="AQ22" s="112">
        <v>822.67</v>
      </c>
      <c r="AR22" s="112">
        <v>13874</v>
      </c>
      <c r="AS22" s="112">
        <v>13051.33</v>
      </c>
      <c r="AT22" s="112">
        <v>822.67</v>
      </c>
      <c r="AU22" s="112">
        <v>13874</v>
      </c>
      <c r="AV22" s="84">
        <v>85</v>
      </c>
      <c r="AW22" s="84"/>
      <c r="AX22" s="84"/>
      <c r="AY22" s="108"/>
      <c r="AZ22" s="84"/>
      <c r="BA22" s="84"/>
      <c r="BB22" s="84" t="s">
        <v>282</v>
      </c>
      <c r="BC22" s="84" t="s">
        <v>283</v>
      </c>
      <c r="BD22" s="108"/>
      <c r="BE22" s="84">
        <v>0</v>
      </c>
      <c r="BF22" s="38" t="s">
        <v>376</v>
      </c>
      <c r="BG22" s="84">
        <v>7488784366</v>
      </c>
      <c r="BH22" s="114" t="s">
        <v>622</v>
      </c>
      <c r="BI22" s="38" t="s">
        <v>110</v>
      </c>
      <c r="BJ22" s="85"/>
      <c r="BK22" s="84"/>
      <c r="BL22" s="38" t="s">
        <v>118</v>
      </c>
      <c r="BM22" s="115" t="s">
        <v>130</v>
      </c>
      <c r="BN22" s="116" t="s">
        <v>199</v>
      </c>
      <c r="BO22" s="84" t="s">
        <v>245</v>
      </c>
      <c r="BP22" s="84">
        <v>0</v>
      </c>
      <c r="BQ22" s="117"/>
      <c r="BR22" s="118" t="s">
        <v>626</v>
      </c>
    </row>
    <row r="23" spans="1:70" s="113" customFormat="1" ht="15" customHeight="1" x14ac:dyDescent="0.3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249</v>
      </c>
      <c r="F23" s="38" t="s">
        <v>248</v>
      </c>
      <c r="G23" s="84" t="s">
        <v>262</v>
      </c>
      <c r="H23" s="38" t="s">
        <v>263</v>
      </c>
      <c r="I23" s="84">
        <v>199104</v>
      </c>
      <c r="J23" s="38" t="s">
        <v>345</v>
      </c>
      <c r="K23" s="84">
        <v>199104</v>
      </c>
      <c r="L23" s="84" t="s">
        <v>265</v>
      </c>
      <c r="M23" s="38" t="s">
        <v>266</v>
      </c>
      <c r="N23" s="84">
        <v>441139</v>
      </c>
      <c r="O23" s="84" t="s">
        <v>361</v>
      </c>
      <c r="P23" s="84">
        <v>719213</v>
      </c>
      <c r="Q23" s="38" t="s">
        <v>362</v>
      </c>
      <c r="R23" s="38" t="s">
        <v>269</v>
      </c>
      <c r="S23" s="84" t="s">
        <v>382</v>
      </c>
      <c r="T23" s="84" t="s">
        <v>382</v>
      </c>
      <c r="U23" s="84" t="s">
        <v>383</v>
      </c>
      <c r="V23" s="84" t="s">
        <v>384</v>
      </c>
      <c r="W23" s="84">
        <v>541</v>
      </c>
      <c r="X23" s="38" t="s">
        <v>273</v>
      </c>
      <c r="Y23" s="84">
        <v>353344433</v>
      </c>
      <c r="Z23" s="38" t="s">
        <v>385</v>
      </c>
      <c r="AA23" s="108" t="s">
        <v>378</v>
      </c>
      <c r="AB23" s="84">
        <v>42000</v>
      </c>
      <c r="AC23" s="108"/>
      <c r="AD23" s="84">
        <v>75</v>
      </c>
      <c r="AE23" s="84" t="s">
        <v>276</v>
      </c>
      <c r="AF23" s="84" t="s">
        <v>277</v>
      </c>
      <c r="AG23" s="108" t="s">
        <v>379</v>
      </c>
      <c r="AH23" s="84" t="s">
        <v>279</v>
      </c>
      <c r="AI23" s="108" t="s">
        <v>380</v>
      </c>
      <c r="AJ23" s="84">
        <v>670</v>
      </c>
      <c r="AK23" s="84">
        <v>670</v>
      </c>
      <c r="AL23" s="108" t="s">
        <v>386</v>
      </c>
      <c r="AM23" s="84">
        <v>18752.09</v>
      </c>
      <c r="AN23" s="112">
        <v>6037.91</v>
      </c>
      <c r="AO23" s="112">
        <v>24790</v>
      </c>
      <c r="AP23" s="112">
        <v>23247.91</v>
      </c>
      <c r="AQ23" s="112">
        <v>2240.09</v>
      </c>
      <c r="AR23" s="112">
        <v>25488</v>
      </c>
      <c r="AS23" s="112">
        <v>23247.91</v>
      </c>
      <c r="AT23" s="112">
        <v>2240.09</v>
      </c>
      <c r="AU23" s="112">
        <v>25488</v>
      </c>
      <c r="AV23" s="84">
        <v>85</v>
      </c>
      <c r="AW23" s="84"/>
      <c r="AX23" s="84"/>
      <c r="AY23" s="108"/>
      <c r="AZ23" s="84"/>
      <c r="BA23" s="84"/>
      <c r="BB23" s="84" t="s">
        <v>282</v>
      </c>
      <c r="BC23" s="84" t="s">
        <v>283</v>
      </c>
      <c r="BD23" s="108"/>
      <c r="BE23" s="84">
        <v>0</v>
      </c>
      <c r="BF23" s="38" t="s">
        <v>382</v>
      </c>
      <c r="BG23" s="84">
        <v>8298618433</v>
      </c>
      <c r="BH23" s="114" t="s">
        <v>622</v>
      </c>
      <c r="BI23" s="38" t="s">
        <v>110</v>
      </c>
      <c r="BJ23" s="85"/>
      <c r="BK23" s="84"/>
      <c r="BL23" s="38" t="s">
        <v>118</v>
      </c>
      <c r="BM23" s="115" t="s">
        <v>130</v>
      </c>
      <c r="BN23" s="116" t="s">
        <v>199</v>
      </c>
      <c r="BO23" s="84" t="s">
        <v>244</v>
      </c>
      <c r="BP23" s="84">
        <v>670</v>
      </c>
      <c r="BQ23" s="117" t="s">
        <v>201</v>
      </c>
      <c r="BR23" s="118" t="s">
        <v>625</v>
      </c>
    </row>
    <row r="24" spans="1:70" s="113" customFormat="1" ht="15" customHeight="1" x14ac:dyDescent="0.3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249</v>
      </c>
      <c r="F24" s="38" t="s">
        <v>248</v>
      </c>
      <c r="G24" s="84" t="s">
        <v>262</v>
      </c>
      <c r="H24" s="38" t="s">
        <v>263</v>
      </c>
      <c r="I24" s="84">
        <v>197126</v>
      </c>
      <c r="J24" s="38" t="s">
        <v>303</v>
      </c>
      <c r="K24" s="84">
        <v>197126</v>
      </c>
      <c r="L24" s="84" t="s">
        <v>265</v>
      </c>
      <c r="M24" s="38" t="s">
        <v>266</v>
      </c>
      <c r="N24" s="84">
        <v>426220</v>
      </c>
      <c r="O24" s="84" t="s">
        <v>312</v>
      </c>
      <c r="P24" s="84">
        <v>671899</v>
      </c>
      <c r="Q24" s="38" t="s">
        <v>313</v>
      </c>
      <c r="R24" s="38" t="s">
        <v>269</v>
      </c>
      <c r="S24" s="84" t="s">
        <v>387</v>
      </c>
      <c r="T24" s="84" t="s">
        <v>387</v>
      </c>
      <c r="U24" s="84" t="s">
        <v>271</v>
      </c>
      <c r="V24" s="84" t="s">
        <v>272</v>
      </c>
      <c r="W24" s="84">
        <v>541</v>
      </c>
      <c r="X24" s="38" t="s">
        <v>273</v>
      </c>
      <c r="Y24" s="84">
        <v>353468701</v>
      </c>
      <c r="Z24" s="38" t="s">
        <v>388</v>
      </c>
      <c r="AA24" s="108" t="s">
        <v>389</v>
      </c>
      <c r="AB24" s="84">
        <v>42000</v>
      </c>
      <c r="AC24" s="108"/>
      <c r="AD24" s="84">
        <v>75</v>
      </c>
      <c r="AE24" s="84" t="s">
        <v>276</v>
      </c>
      <c r="AF24" s="84" t="s">
        <v>277</v>
      </c>
      <c r="AG24" s="108" t="s">
        <v>390</v>
      </c>
      <c r="AH24" s="84" t="s">
        <v>279</v>
      </c>
      <c r="AI24" s="108" t="s">
        <v>391</v>
      </c>
      <c r="AJ24" s="84">
        <v>670</v>
      </c>
      <c r="AK24" s="84">
        <v>670</v>
      </c>
      <c r="AL24" s="108" t="s">
        <v>392</v>
      </c>
      <c r="AM24" s="84">
        <v>40682.53</v>
      </c>
      <c r="AN24" s="112">
        <v>8227.4699999999993</v>
      </c>
      <c r="AO24" s="112">
        <v>48910</v>
      </c>
      <c r="AP24" s="112">
        <v>1317.47</v>
      </c>
      <c r="AQ24" s="112">
        <v>9.5299999999999994</v>
      </c>
      <c r="AR24" s="112">
        <v>1327</v>
      </c>
      <c r="AS24" s="112">
        <v>1317.47</v>
      </c>
      <c r="AT24" s="112">
        <v>9.5299999999999994</v>
      </c>
      <c r="AU24" s="112">
        <v>1327</v>
      </c>
      <c r="AV24" s="84">
        <v>84</v>
      </c>
      <c r="AW24" s="84"/>
      <c r="AX24" s="84"/>
      <c r="AY24" s="108"/>
      <c r="AZ24" s="84"/>
      <c r="BA24" s="84"/>
      <c r="BB24" s="84" t="s">
        <v>282</v>
      </c>
      <c r="BC24" s="84" t="s">
        <v>283</v>
      </c>
      <c r="BD24" s="108"/>
      <c r="BE24" s="84">
        <v>0</v>
      </c>
      <c r="BF24" s="38" t="s">
        <v>387</v>
      </c>
      <c r="BG24" s="84"/>
      <c r="BH24" s="114" t="s">
        <v>622</v>
      </c>
      <c r="BI24" s="38" t="s">
        <v>110</v>
      </c>
      <c r="BJ24" s="85"/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636</v>
      </c>
    </row>
    <row r="25" spans="1:70" s="113" customFormat="1" ht="15" customHeight="1" x14ac:dyDescent="0.3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249</v>
      </c>
      <c r="F25" s="38" t="s">
        <v>248</v>
      </c>
      <c r="G25" s="84" t="s">
        <v>262</v>
      </c>
      <c r="H25" s="38" t="s">
        <v>263</v>
      </c>
      <c r="I25" s="84">
        <v>199104</v>
      </c>
      <c r="J25" s="38" t="s">
        <v>345</v>
      </c>
      <c r="K25" s="84">
        <v>199104</v>
      </c>
      <c r="L25" s="84" t="s">
        <v>265</v>
      </c>
      <c r="M25" s="38" t="s">
        <v>266</v>
      </c>
      <c r="N25" s="84">
        <v>440196</v>
      </c>
      <c r="O25" s="84" t="s">
        <v>354</v>
      </c>
      <c r="P25" s="84">
        <v>684829</v>
      </c>
      <c r="Q25" s="38" t="s">
        <v>355</v>
      </c>
      <c r="R25" s="38" t="s">
        <v>269</v>
      </c>
      <c r="S25" s="84" t="s">
        <v>393</v>
      </c>
      <c r="T25" s="84" t="s">
        <v>393</v>
      </c>
      <c r="U25" s="84" t="s">
        <v>271</v>
      </c>
      <c r="V25" s="84" t="s">
        <v>272</v>
      </c>
      <c r="W25" s="84">
        <v>541</v>
      </c>
      <c r="X25" s="38" t="s">
        <v>273</v>
      </c>
      <c r="Y25" s="84">
        <v>353663027</v>
      </c>
      <c r="Z25" s="38" t="s">
        <v>394</v>
      </c>
      <c r="AA25" s="108" t="s">
        <v>395</v>
      </c>
      <c r="AB25" s="84">
        <v>35000</v>
      </c>
      <c r="AC25" s="108"/>
      <c r="AD25" s="84">
        <v>75</v>
      </c>
      <c r="AE25" s="84" t="s">
        <v>276</v>
      </c>
      <c r="AF25" s="84" t="s">
        <v>277</v>
      </c>
      <c r="AG25" s="108" t="s">
        <v>396</v>
      </c>
      <c r="AH25" s="84" t="s">
        <v>279</v>
      </c>
      <c r="AI25" s="108" t="s">
        <v>397</v>
      </c>
      <c r="AJ25" s="84">
        <v>560</v>
      </c>
      <c r="AK25" s="84">
        <v>560</v>
      </c>
      <c r="AL25" s="108" t="s">
        <v>398</v>
      </c>
      <c r="AM25" s="84">
        <v>18082.93</v>
      </c>
      <c r="AN25" s="112">
        <v>5437.07</v>
      </c>
      <c r="AO25" s="112">
        <v>23520</v>
      </c>
      <c r="AP25" s="112">
        <v>16917.07</v>
      </c>
      <c r="AQ25" s="112">
        <v>1402.93</v>
      </c>
      <c r="AR25" s="112">
        <v>18320</v>
      </c>
      <c r="AS25" s="112">
        <v>16917.07</v>
      </c>
      <c r="AT25" s="112">
        <v>1402.93</v>
      </c>
      <c r="AU25" s="112">
        <v>18320</v>
      </c>
      <c r="AV25" s="84">
        <v>78</v>
      </c>
      <c r="AW25" s="84"/>
      <c r="AX25" s="84"/>
      <c r="AY25" s="108"/>
      <c r="AZ25" s="84"/>
      <c r="BA25" s="84"/>
      <c r="BB25" s="84" t="s">
        <v>282</v>
      </c>
      <c r="BC25" s="84" t="s">
        <v>283</v>
      </c>
      <c r="BD25" s="108"/>
      <c r="BE25" s="84">
        <v>0</v>
      </c>
      <c r="BF25" s="38" t="s">
        <v>393</v>
      </c>
      <c r="BG25" s="84">
        <v>9534417641</v>
      </c>
      <c r="BH25" s="114" t="s">
        <v>622</v>
      </c>
      <c r="BI25" s="38" t="s">
        <v>110</v>
      </c>
      <c r="BJ25" s="85"/>
      <c r="BK25" s="84"/>
      <c r="BL25" s="38" t="s">
        <v>118</v>
      </c>
      <c r="BM25" s="115" t="s">
        <v>130</v>
      </c>
      <c r="BN25" s="116" t="s">
        <v>200</v>
      </c>
      <c r="BO25" s="84" t="s">
        <v>246</v>
      </c>
      <c r="BP25" s="84">
        <v>0</v>
      </c>
      <c r="BQ25" s="117"/>
      <c r="BR25" s="118" t="s">
        <v>621</v>
      </c>
    </row>
    <row r="26" spans="1:70" s="113" customFormat="1" ht="15" customHeight="1" x14ac:dyDescent="0.3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249</v>
      </c>
      <c r="F26" s="38" t="s">
        <v>248</v>
      </c>
      <c r="G26" s="84" t="s">
        <v>262</v>
      </c>
      <c r="H26" s="38" t="s">
        <v>263</v>
      </c>
      <c r="I26" s="84">
        <v>199104</v>
      </c>
      <c r="J26" s="38" t="s">
        <v>345</v>
      </c>
      <c r="K26" s="84">
        <v>199104</v>
      </c>
      <c r="L26" s="84" t="s">
        <v>265</v>
      </c>
      <c r="M26" s="38" t="s">
        <v>266</v>
      </c>
      <c r="N26" s="84">
        <v>440196</v>
      </c>
      <c r="O26" s="84" t="s">
        <v>354</v>
      </c>
      <c r="P26" s="84">
        <v>684829</v>
      </c>
      <c r="Q26" s="38" t="s">
        <v>355</v>
      </c>
      <c r="R26" s="38" t="s">
        <v>269</v>
      </c>
      <c r="S26" s="84" t="s">
        <v>399</v>
      </c>
      <c r="T26" s="84" t="s">
        <v>399</v>
      </c>
      <c r="U26" s="84" t="s">
        <v>271</v>
      </c>
      <c r="V26" s="84" t="s">
        <v>272</v>
      </c>
      <c r="W26" s="84">
        <v>541</v>
      </c>
      <c r="X26" s="38" t="s">
        <v>273</v>
      </c>
      <c r="Y26" s="84">
        <v>353856799</v>
      </c>
      <c r="Z26" s="38" t="s">
        <v>400</v>
      </c>
      <c r="AA26" s="108" t="s">
        <v>401</v>
      </c>
      <c r="AB26" s="84">
        <v>35000</v>
      </c>
      <c r="AC26" s="108"/>
      <c r="AD26" s="84">
        <v>50</v>
      </c>
      <c r="AE26" s="84" t="s">
        <v>276</v>
      </c>
      <c r="AF26" s="84" t="s">
        <v>277</v>
      </c>
      <c r="AG26" s="108" t="s">
        <v>402</v>
      </c>
      <c r="AH26" s="84" t="s">
        <v>279</v>
      </c>
      <c r="AI26" s="108" t="s">
        <v>403</v>
      </c>
      <c r="AJ26" s="84">
        <v>790</v>
      </c>
      <c r="AK26" s="84">
        <v>790</v>
      </c>
      <c r="AL26" s="108" t="s">
        <v>398</v>
      </c>
      <c r="AM26" s="84">
        <v>29516.05</v>
      </c>
      <c r="AN26" s="112">
        <v>4453.95</v>
      </c>
      <c r="AO26" s="112">
        <v>33970</v>
      </c>
      <c r="AP26" s="112">
        <v>5483.95</v>
      </c>
      <c r="AQ26" s="112">
        <v>107.05</v>
      </c>
      <c r="AR26" s="112">
        <v>5591</v>
      </c>
      <c r="AS26" s="112">
        <v>5483.95</v>
      </c>
      <c r="AT26" s="112">
        <v>107.05</v>
      </c>
      <c r="AU26" s="112">
        <v>5591</v>
      </c>
      <c r="AV26" s="84">
        <v>79</v>
      </c>
      <c r="AW26" s="84"/>
      <c r="AX26" s="84"/>
      <c r="AY26" s="108"/>
      <c r="AZ26" s="84"/>
      <c r="BA26" s="84"/>
      <c r="BB26" s="84" t="s">
        <v>282</v>
      </c>
      <c r="BC26" s="84" t="s">
        <v>283</v>
      </c>
      <c r="BD26" s="108"/>
      <c r="BE26" s="84">
        <v>0</v>
      </c>
      <c r="BF26" s="38" t="s">
        <v>399</v>
      </c>
      <c r="BG26" s="84">
        <v>9523847018</v>
      </c>
      <c r="BH26" s="114" t="s">
        <v>622</v>
      </c>
      <c r="BI26" s="38" t="s">
        <v>110</v>
      </c>
      <c r="BJ26" s="85"/>
      <c r="BK26" s="84"/>
      <c r="BL26" s="38" t="s">
        <v>118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621</v>
      </c>
    </row>
    <row r="27" spans="1:70" s="113" customFormat="1" ht="15" customHeight="1" x14ac:dyDescent="0.3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249</v>
      </c>
      <c r="F27" s="38" t="s">
        <v>248</v>
      </c>
      <c r="G27" s="84" t="s">
        <v>262</v>
      </c>
      <c r="H27" s="38" t="s">
        <v>263</v>
      </c>
      <c r="I27" s="84">
        <v>197126</v>
      </c>
      <c r="J27" s="38" t="s">
        <v>303</v>
      </c>
      <c r="K27" s="84">
        <v>197126</v>
      </c>
      <c r="L27" s="84" t="s">
        <v>265</v>
      </c>
      <c r="M27" s="38" t="s">
        <v>266</v>
      </c>
      <c r="N27" s="84">
        <v>426220</v>
      </c>
      <c r="O27" s="84" t="s">
        <v>312</v>
      </c>
      <c r="P27" s="84">
        <v>671899</v>
      </c>
      <c r="Q27" s="38" t="s">
        <v>313</v>
      </c>
      <c r="R27" s="38" t="s">
        <v>269</v>
      </c>
      <c r="S27" s="84" t="s">
        <v>404</v>
      </c>
      <c r="T27" s="84" t="s">
        <v>404</v>
      </c>
      <c r="U27" s="84" t="s">
        <v>271</v>
      </c>
      <c r="V27" s="84" t="s">
        <v>272</v>
      </c>
      <c r="W27" s="84">
        <v>541</v>
      </c>
      <c r="X27" s="38" t="s">
        <v>273</v>
      </c>
      <c r="Y27" s="84">
        <v>353874267</v>
      </c>
      <c r="Z27" s="38" t="s">
        <v>405</v>
      </c>
      <c r="AA27" s="108" t="s">
        <v>406</v>
      </c>
      <c r="AB27" s="84">
        <v>26000</v>
      </c>
      <c r="AC27" s="108"/>
      <c r="AD27" s="84">
        <v>50</v>
      </c>
      <c r="AE27" s="84" t="s">
        <v>276</v>
      </c>
      <c r="AF27" s="84" t="s">
        <v>277</v>
      </c>
      <c r="AG27" s="108" t="s">
        <v>407</v>
      </c>
      <c r="AH27" s="84" t="s">
        <v>279</v>
      </c>
      <c r="AI27" s="108" t="s">
        <v>408</v>
      </c>
      <c r="AJ27" s="84">
        <v>590</v>
      </c>
      <c r="AK27" s="84">
        <v>590</v>
      </c>
      <c r="AL27" s="108" t="s">
        <v>409</v>
      </c>
      <c r="AM27" s="84">
        <v>21594.11</v>
      </c>
      <c r="AN27" s="112">
        <v>3185.89</v>
      </c>
      <c r="AO27" s="112">
        <v>24780</v>
      </c>
      <c r="AP27" s="112">
        <v>4405.8900000000003</v>
      </c>
      <c r="AQ27" s="112">
        <v>92.11</v>
      </c>
      <c r="AR27" s="112">
        <v>4498</v>
      </c>
      <c r="AS27" s="112">
        <v>4405.8900000000003</v>
      </c>
      <c r="AT27" s="112">
        <v>92.11</v>
      </c>
      <c r="AU27" s="112">
        <v>4498</v>
      </c>
      <c r="AV27" s="84">
        <v>80</v>
      </c>
      <c r="AW27" s="84"/>
      <c r="AX27" s="84"/>
      <c r="AY27" s="108"/>
      <c r="AZ27" s="84"/>
      <c r="BA27" s="84"/>
      <c r="BB27" s="84" t="s">
        <v>282</v>
      </c>
      <c r="BC27" s="84" t="s">
        <v>283</v>
      </c>
      <c r="BD27" s="108"/>
      <c r="BE27" s="84">
        <v>0</v>
      </c>
      <c r="BF27" s="38" t="s">
        <v>404</v>
      </c>
      <c r="BG27" s="84"/>
      <c r="BH27" s="114" t="s">
        <v>622</v>
      </c>
      <c r="BI27" s="38" t="s">
        <v>110</v>
      </c>
      <c r="BJ27" s="85"/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636</v>
      </c>
    </row>
    <row r="28" spans="1:70" s="113" customFormat="1" ht="15" customHeight="1" x14ac:dyDescent="0.3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249</v>
      </c>
      <c r="F28" s="38" t="s">
        <v>248</v>
      </c>
      <c r="G28" s="84" t="s">
        <v>262</v>
      </c>
      <c r="H28" s="38" t="s">
        <v>263</v>
      </c>
      <c r="I28" s="84">
        <v>197230</v>
      </c>
      <c r="J28" s="38" t="s">
        <v>264</v>
      </c>
      <c r="K28" s="84">
        <v>197230</v>
      </c>
      <c r="L28" s="84" t="s">
        <v>265</v>
      </c>
      <c r="M28" s="38" t="s">
        <v>266</v>
      </c>
      <c r="N28" s="84">
        <v>424379</v>
      </c>
      <c r="O28" s="84" t="s">
        <v>267</v>
      </c>
      <c r="P28" s="84">
        <v>723382</v>
      </c>
      <c r="Q28" s="38" t="s">
        <v>334</v>
      </c>
      <c r="R28" s="38" t="s">
        <v>269</v>
      </c>
      <c r="S28" s="84" t="s">
        <v>410</v>
      </c>
      <c r="T28" s="84" t="s">
        <v>410</v>
      </c>
      <c r="U28" s="84" t="s">
        <v>271</v>
      </c>
      <c r="V28" s="84" t="s">
        <v>272</v>
      </c>
      <c r="W28" s="84">
        <v>541</v>
      </c>
      <c r="X28" s="38" t="s">
        <v>273</v>
      </c>
      <c r="Y28" s="84">
        <v>353905507</v>
      </c>
      <c r="Z28" s="38" t="s">
        <v>411</v>
      </c>
      <c r="AA28" s="108" t="s">
        <v>412</v>
      </c>
      <c r="AB28" s="84">
        <v>35000</v>
      </c>
      <c r="AC28" s="108"/>
      <c r="AD28" s="84">
        <v>75</v>
      </c>
      <c r="AE28" s="84" t="s">
        <v>276</v>
      </c>
      <c r="AF28" s="84" t="s">
        <v>277</v>
      </c>
      <c r="AG28" s="108" t="s">
        <v>413</v>
      </c>
      <c r="AH28" s="84" t="s">
        <v>279</v>
      </c>
      <c r="AI28" s="108" t="s">
        <v>414</v>
      </c>
      <c r="AJ28" s="84">
        <v>560</v>
      </c>
      <c r="AK28" s="84">
        <v>560</v>
      </c>
      <c r="AL28" s="108" t="s">
        <v>415</v>
      </c>
      <c r="AM28" s="84">
        <v>19013.57</v>
      </c>
      <c r="AN28" s="112">
        <v>5626.43</v>
      </c>
      <c r="AO28" s="112">
        <v>24640</v>
      </c>
      <c r="AP28" s="112">
        <v>15986.43</v>
      </c>
      <c r="AQ28" s="112">
        <v>1247.57</v>
      </c>
      <c r="AR28" s="112">
        <v>17234</v>
      </c>
      <c r="AS28" s="112">
        <v>15986.43</v>
      </c>
      <c r="AT28" s="112">
        <v>1247.57</v>
      </c>
      <c r="AU28" s="112">
        <v>17234</v>
      </c>
      <c r="AV28" s="84">
        <v>79</v>
      </c>
      <c r="AW28" s="84"/>
      <c r="AX28" s="84"/>
      <c r="AY28" s="108"/>
      <c r="AZ28" s="84"/>
      <c r="BA28" s="84"/>
      <c r="BB28" s="84" t="s">
        <v>282</v>
      </c>
      <c r="BC28" s="84" t="s">
        <v>283</v>
      </c>
      <c r="BD28" s="108"/>
      <c r="BE28" s="84">
        <v>0</v>
      </c>
      <c r="BF28" s="38" t="s">
        <v>410</v>
      </c>
      <c r="BG28" s="84"/>
      <c r="BH28" s="114" t="s">
        <v>622</v>
      </c>
      <c r="BI28" s="38" t="s">
        <v>110</v>
      </c>
      <c r="BJ28" s="85"/>
      <c r="BK28" s="84"/>
      <c r="BL28" s="38" t="s">
        <v>115</v>
      </c>
      <c r="BM28" s="115" t="s">
        <v>130</v>
      </c>
      <c r="BN28" s="116" t="s">
        <v>200</v>
      </c>
      <c r="BO28" s="84" t="s">
        <v>245</v>
      </c>
      <c r="BP28" s="84">
        <v>0</v>
      </c>
      <c r="BQ28" s="117"/>
      <c r="BR28" s="118" t="s">
        <v>633</v>
      </c>
    </row>
    <row r="29" spans="1:70" s="113" customFormat="1" ht="15" customHeight="1" x14ac:dyDescent="0.3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249</v>
      </c>
      <c r="F29" s="38" t="s">
        <v>248</v>
      </c>
      <c r="G29" s="84" t="s">
        <v>262</v>
      </c>
      <c r="H29" s="38" t="s">
        <v>263</v>
      </c>
      <c r="I29" s="84">
        <v>197230</v>
      </c>
      <c r="J29" s="38" t="s">
        <v>264</v>
      </c>
      <c r="K29" s="84">
        <v>197230</v>
      </c>
      <c r="L29" s="84" t="s">
        <v>265</v>
      </c>
      <c r="M29" s="38" t="s">
        <v>266</v>
      </c>
      <c r="N29" s="84">
        <v>424379</v>
      </c>
      <c r="O29" s="84" t="s">
        <v>267</v>
      </c>
      <c r="P29" s="84">
        <v>723382</v>
      </c>
      <c r="Q29" s="38" t="s">
        <v>334</v>
      </c>
      <c r="R29" s="38" t="s">
        <v>269</v>
      </c>
      <c r="S29" s="84" t="s">
        <v>416</v>
      </c>
      <c r="T29" s="84" t="s">
        <v>416</v>
      </c>
      <c r="U29" s="84" t="s">
        <v>271</v>
      </c>
      <c r="V29" s="84" t="s">
        <v>272</v>
      </c>
      <c r="W29" s="84">
        <v>541</v>
      </c>
      <c r="X29" s="38" t="s">
        <v>273</v>
      </c>
      <c r="Y29" s="84">
        <v>353905537</v>
      </c>
      <c r="Z29" s="38" t="s">
        <v>417</v>
      </c>
      <c r="AA29" s="108" t="s">
        <v>412</v>
      </c>
      <c r="AB29" s="84">
        <v>42000</v>
      </c>
      <c r="AC29" s="108"/>
      <c r="AD29" s="84">
        <v>75</v>
      </c>
      <c r="AE29" s="84" t="s">
        <v>276</v>
      </c>
      <c r="AF29" s="84" t="s">
        <v>277</v>
      </c>
      <c r="AG29" s="108" t="s">
        <v>413</v>
      </c>
      <c r="AH29" s="84" t="s">
        <v>279</v>
      </c>
      <c r="AI29" s="108" t="s">
        <v>414</v>
      </c>
      <c r="AJ29" s="84">
        <v>670</v>
      </c>
      <c r="AK29" s="84">
        <v>670</v>
      </c>
      <c r="AL29" s="108" t="s">
        <v>418</v>
      </c>
      <c r="AM29" s="84">
        <v>25634.15</v>
      </c>
      <c r="AN29" s="112">
        <v>7195.85</v>
      </c>
      <c r="AO29" s="112">
        <v>32830</v>
      </c>
      <c r="AP29" s="112">
        <v>16365.85</v>
      </c>
      <c r="AQ29" s="112">
        <v>1082.1500000000001</v>
      </c>
      <c r="AR29" s="112">
        <v>17448</v>
      </c>
      <c r="AS29" s="112">
        <v>16365.85</v>
      </c>
      <c r="AT29" s="112">
        <v>1082.1500000000001</v>
      </c>
      <c r="AU29" s="112">
        <v>17448</v>
      </c>
      <c r="AV29" s="84">
        <v>79</v>
      </c>
      <c r="AW29" s="84"/>
      <c r="AX29" s="84"/>
      <c r="AY29" s="108"/>
      <c r="AZ29" s="84"/>
      <c r="BA29" s="84"/>
      <c r="BB29" s="84" t="s">
        <v>282</v>
      </c>
      <c r="BC29" s="84" t="s">
        <v>283</v>
      </c>
      <c r="BD29" s="108"/>
      <c r="BE29" s="84">
        <v>0</v>
      </c>
      <c r="BF29" s="38" t="s">
        <v>416</v>
      </c>
      <c r="BG29" s="84"/>
      <c r="BH29" s="114" t="s">
        <v>622</v>
      </c>
      <c r="BI29" s="38" t="s">
        <v>110</v>
      </c>
      <c r="BJ29" s="85"/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>
        <v>0</v>
      </c>
      <c r="BQ29" s="117"/>
      <c r="BR29" s="118" t="s">
        <v>633</v>
      </c>
    </row>
    <row r="30" spans="1:70" s="113" customFormat="1" ht="15" customHeight="1" x14ac:dyDescent="0.3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249</v>
      </c>
      <c r="F30" s="38" t="s">
        <v>248</v>
      </c>
      <c r="G30" s="84" t="s">
        <v>262</v>
      </c>
      <c r="H30" s="38" t="s">
        <v>263</v>
      </c>
      <c r="I30" s="84">
        <v>202323</v>
      </c>
      <c r="J30" s="38" t="s">
        <v>419</v>
      </c>
      <c r="K30" s="84">
        <v>202323</v>
      </c>
      <c r="L30" s="84" t="s">
        <v>265</v>
      </c>
      <c r="M30" s="38" t="s">
        <v>266</v>
      </c>
      <c r="N30" s="84">
        <v>457662</v>
      </c>
      <c r="O30" s="84" t="s">
        <v>420</v>
      </c>
      <c r="P30" s="84">
        <v>703406</v>
      </c>
      <c r="Q30" s="38" t="s">
        <v>421</v>
      </c>
      <c r="R30" s="38" t="s">
        <v>269</v>
      </c>
      <c r="S30" s="84" t="s">
        <v>422</v>
      </c>
      <c r="T30" s="84" t="s">
        <v>422</v>
      </c>
      <c r="U30" s="84" t="s">
        <v>271</v>
      </c>
      <c r="V30" s="84" t="s">
        <v>272</v>
      </c>
      <c r="W30" s="84">
        <v>541</v>
      </c>
      <c r="X30" s="38" t="s">
        <v>273</v>
      </c>
      <c r="Y30" s="84">
        <v>353921063</v>
      </c>
      <c r="Z30" s="38" t="s">
        <v>423</v>
      </c>
      <c r="AA30" s="108" t="s">
        <v>395</v>
      </c>
      <c r="AB30" s="84">
        <v>42000</v>
      </c>
      <c r="AC30" s="108"/>
      <c r="AD30" s="84">
        <v>75</v>
      </c>
      <c r="AE30" s="84" t="s">
        <v>276</v>
      </c>
      <c r="AF30" s="84" t="s">
        <v>277</v>
      </c>
      <c r="AG30" s="108" t="s">
        <v>396</v>
      </c>
      <c r="AH30" s="84" t="s">
        <v>279</v>
      </c>
      <c r="AI30" s="108" t="s">
        <v>424</v>
      </c>
      <c r="AJ30" s="84">
        <v>670</v>
      </c>
      <c r="AK30" s="84">
        <v>670</v>
      </c>
      <c r="AL30" s="108" t="s">
        <v>425</v>
      </c>
      <c r="AM30" s="84">
        <v>25045.439999999999</v>
      </c>
      <c r="AN30" s="112">
        <v>7114.56</v>
      </c>
      <c r="AO30" s="112">
        <v>32160</v>
      </c>
      <c r="AP30" s="112">
        <v>16954.560000000001</v>
      </c>
      <c r="AQ30" s="112">
        <v>1163.44</v>
      </c>
      <c r="AR30" s="112">
        <v>18118</v>
      </c>
      <c r="AS30" s="112">
        <v>16954.560000000001</v>
      </c>
      <c r="AT30" s="112">
        <v>1163.44</v>
      </c>
      <c r="AU30" s="112">
        <v>18118</v>
      </c>
      <c r="AV30" s="84">
        <v>78</v>
      </c>
      <c r="AW30" s="84"/>
      <c r="AX30" s="84"/>
      <c r="AY30" s="108"/>
      <c r="AZ30" s="84"/>
      <c r="BA30" s="84"/>
      <c r="BB30" s="84" t="s">
        <v>282</v>
      </c>
      <c r="BC30" s="84" t="s">
        <v>283</v>
      </c>
      <c r="BD30" s="108"/>
      <c r="BE30" s="84">
        <v>0</v>
      </c>
      <c r="BF30" s="38" t="s">
        <v>422</v>
      </c>
      <c r="BG30" s="84"/>
      <c r="BH30" s="114" t="s">
        <v>622</v>
      </c>
      <c r="BI30" s="38" t="s">
        <v>110</v>
      </c>
      <c r="BJ30" s="85"/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636</v>
      </c>
    </row>
    <row r="31" spans="1:70" s="113" customFormat="1" ht="15" customHeight="1" x14ac:dyDescent="0.3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249</v>
      </c>
      <c r="F31" s="38" t="s">
        <v>248</v>
      </c>
      <c r="G31" s="84" t="s">
        <v>262</v>
      </c>
      <c r="H31" s="38" t="s">
        <v>263</v>
      </c>
      <c r="I31" s="84">
        <v>199104</v>
      </c>
      <c r="J31" s="38" t="s">
        <v>345</v>
      </c>
      <c r="K31" s="84">
        <v>199104</v>
      </c>
      <c r="L31" s="84" t="s">
        <v>265</v>
      </c>
      <c r="M31" s="38" t="s">
        <v>266</v>
      </c>
      <c r="N31" s="84">
        <v>441139</v>
      </c>
      <c r="O31" s="84" t="s">
        <v>361</v>
      </c>
      <c r="P31" s="84">
        <v>719213</v>
      </c>
      <c r="Q31" s="38" t="s">
        <v>362</v>
      </c>
      <c r="R31" s="38" t="s">
        <v>269</v>
      </c>
      <c r="S31" s="84" t="s">
        <v>426</v>
      </c>
      <c r="T31" s="84" t="s">
        <v>426</v>
      </c>
      <c r="U31" s="84" t="s">
        <v>271</v>
      </c>
      <c r="V31" s="84" t="s">
        <v>272</v>
      </c>
      <c r="W31" s="84">
        <v>541</v>
      </c>
      <c r="X31" s="38" t="s">
        <v>273</v>
      </c>
      <c r="Y31" s="84">
        <v>354003876</v>
      </c>
      <c r="Z31" s="38" t="s">
        <v>427</v>
      </c>
      <c r="AA31" s="108" t="s">
        <v>428</v>
      </c>
      <c r="AB31" s="84">
        <v>42000</v>
      </c>
      <c r="AC31" s="108"/>
      <c r="AD31" s="84">
        <v>75</v>
      </c>
      <c r="AE31" s="84" t="s">
        <v>276</v>
      </c>
      <c r="AF31" s="84" t="s">
        <v>277</v>
      </c>
      <c r="AG31" s="108" t="s">
        <v>429</v>
      </c>
      <c r="AH31" s="84" t="s">
        <v>279</v>
      </c>
      <c r="AI31" s="108" t="s">
        <v>430</v>
      </c>
      <c r="AJ31" s="84">
        <v>670</v>
      </c>
      <c r="AK31" s="84">
        <v>670</v>
      </c>
      <c r="AL31" s="108" t="s">
        <v>431</v>
      </c>
      <c r="AM31" s="84">
        <v>25009.39</v>
      </c>
      <c r="AN31" s="112">
        <v>7150.61</v>
      </c>
      <c r="AO31" s="112">
        <v>32160</v>
      </c>
      <c r="AP31" s="112">
        <v>16990.61</v>
      </c>
      <c r="AQ31" s="112">
        <v>1168.3900000000001</v>
      </c>
      <c r="AR31" s="112">
        <v>18159</v>
      </c>
      <c r="AS31" s="112">
        <v>16990.61</v>
      </c>
      <c r="AT31" s="112">
        <v>1168.3900000000001</v>
      </c>
      <c r="AU31" s="112">
        <v>18159</v>
      </c>
      <c r="AV31" s="84">
        <v>77</v>
      </c>
      <c r="AW31" s="84"/>
      <c r="AX31" s="84"/>
      <c r="AY31" s="108"/>
      <c r="AZ31" s="84"/>
      <c r="BA31" s="84"/>
      <c r="BB31" s="84" t="s">
        <v>282</v>
      </c>
      <c r="BC31" s="84" t="s">
        <v>283</v>
      </c>
      <c r="BD31" s="108"/>
      <c r="BE31" s="84">
        <v>0</v>
      </c>
      <c r="BF31" s="38" t="s">
        <v>426</v>
      </c>
      <c r="BG31" s="84">
        <v>8792812516</v>
      </c>
      <c r="BH31" s="114" t="s">
        <v>622</v>
      </c>
      <c r="BI31" s="38" t="s">
        <v>110</v>
      </c>
      <c r="BJ31" s="85"/>
      <c r="BK31" s="84"/>
      <c r="BL31" s="38" t="s">
        <v>118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627</v>
      </c>
    </row>
    <row r="32" spans="1:70" s="113" customFormat="1" ht="15" customHeight="1" x14ac:dyDescent="0.3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249</v>
      </c>
      <c r="F32" s="38" t="s">
        <v>248</v>
      </c>
      <c r="G32" s="84" t="s">
        <v>262</v>
      </c>
      <c r="H32" s="38" t="s">
        <v>263</v>
      </c>
      <c r="I32" s="84">
        <v>202323</v>
      </c>
      <c r="J32" s="38" t="s">
        <v>419</v>
      </c>
      <c r="K32" s="84">
        <v>202323</v>
      </c>
      <c r="L32" s="84" t="s">
        <v>265</v>
      </c>
      <c r="M32" s="38" t="s">
        <v>266</v>
      </c>
      <c r="N32" s="84">
        <v>457662</v>
      </c>
      <c r="O32" s="84" t="s">
        <v>420</v>
      </c>
      <c r="P32" s="84">
        <v>703406</v>
      </c>
      <c r="Q32" s="38" t="s">
        <v>421</v>
      </c>
      <c r="R32" s="38" t="s">
        <v>269</v>
      </c>
      <c r="S32" s="84" t="s">
        <v>432</v>
      </c>
      <c r="T32" s="84" t="s">
        <v>432</v>
      </c>
      <c r="U32" s="84" t="s">
        <v>271</v>
      </c>
      <c r="V32" s="84" t="s">
        <v>272</v>
      </c>
      <c r="W32" s="84">
        <v>541</v>
      </c>
      <c r="X32" s="38" t="s">
        <v>273</v>
      </c>
      <c r="Y32" s="84">
        <v>354018619</v>
      </c>
      <c r="Z32" s="38" t="s">
        <v>433</v>
      </c>
      <c r="AA32" s="108" t="s">
        <v>434</v>
      </c>
      <c r="AB32" s="84">
        <v>42000</v>
      </c>
      <c r="AC32" s="108"/>
      <c r="AD32" s="84">
        <v>75</v>
      </c>
      <c r="AE32" s="84" t="s">
        <v>276</v>
      </c>
      <c r="AF32" s="84" t="s">
        <v>277</v>
      </c>
      <c r="AG32" s="108" t="s">
        <v>435</v>
      </c>
      <c r="AH32" s="84" t="s">
        <v>279</v>
      </c>
      <c r="AI32" s="108" t="s">
        <v>436</v>
      </c>
      <c r="AJ32" s="84">
        <v>670</v>
      </c>
      <c r="AK32" s="84">
        <v>670</v>
      </c>
      <c r="AL32" s="108" t="s">
        <v>437</v>
      </c>
      <c r="AM32" s="84">
        <v>34772.32</v>
      </c>
      <c r="AN32" s="112">
        <v>8107.68</v>
      </c>
      <c r="AO32" s="112">
        <v>42880</v>
      </c>
      <c r="AP32" s="112">
        <v>7227.68</v>
      </c>
      <c r="AQ32" s="112">
        <v>211.32</v>
      </c>
      <c r="AR32" s="112">
        <v>7439</v>
      </c>
      <c r="AS32" s="112">
        <v>7227.68</v>
      </c>
      <c r="AT32" s="112">
        <v>211.32</v>
      </c>
      <c r="AU32" s="112">
        <v>7439</v>
      </c>
      <c r="AV32" s="84">
        <v>77</v>
      </c>
      <c r="AW32" s="84"/>
      <c r="AX32" s="84"/>
      <c r="AY32" s="108"/>
      <c r="AZ32" s="84"/>
      <c r="BA32" s="84"/>
      <c r="BB32" s="84" t="s">
        <v>282</v>
      </c>
      <c r="BC32" s="84" t="s">
        <v>283</v>
      </c>
      <c r="BD32" s="108"/>
      <c r="BE32" s="84">
        <v>0</v>
      </c>
      <c r="BF32" s="38" t="s">
        <v>432</v>
      </c>
      <c r="BG32" s="84"/>
      <c r="BH32" s="114" t="s">
        <v>622</v>
      </c>
      <c r="BI32" s="38" t="s">
        <v>110</v>
      </c>
      <c r="BJ32" s="85"/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636</v>
      </c>
    </row>
    <row r="33" spans="1:70" s="113" customFormat="1" ht="15" customHeight="1" x14ac:dyDescent="0.3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249</v>
      </c>
      <c r="F33" s="38" t="s">
        <v>248</v>
      </c>
      <c r="G33" s="84" t="s">
        <v>262</v>
      </c>
      <c r="H33" s="38" t="s">
        <v>263</v>
      </c>
      <c r="I33" s="84">
        <v>197230</v>
      </c>
      <c r="J33" s="38" t="s">
        <v>264</v>
      </c>
      <c r="K33" s="84">
        <v>197230</v>
      </c>
      <c r="L33" s="84" t="s">
        <v>265</v>
      </c>
      <c r="M33" s="38" t="s">
        <v>266</v>
      </c>
      <c r="N33" s="84">
        <v>424379</v>
      </c>
      <c r="O33" s="84" t="s">
        <v>267</v>
      </c>
      <c r="P33" s="84">
        <v>723382</v>
      </c>
      <c r="Q33" s="38" t="s">
        <v>334</v>
      </c>
      <c r="R33" s="38" t="s">
        <v>269</v>
      </c>
      <c r="S33" s="84" t="s">
        <v>438</v>
      </c>
      <c r="T33" s="84" t="s">
        <v>438</v>
      </c>
      <c r="U33" s="84" t="s">
        <v>271</v>
      </c>
      <c r="V33" s="84" t="s">
        <v>272</v>
      </c>
      <c r="W33" s="84">
        <v>541</v>
      </c>
      <c r="X33" s="38" t="s">
        <v>439</v>
      </c>
      <c r="Y33" s="84">
        <v>354119741</v>
      </c>
      <c r="Z33" s="38" t="s">
        <v>440</v>
      </c>
      <c r="AA33" s="108" t="s">
        <v>397</v>
      </c>
      <c r="AB33" s="84">
        <v>45000</v>
      </c>
      <c r="AC33" s="108"/>
      <c r="AD33" s="84">
        <v>75</v>
      </c>
      <c r="AE33" s="84" t="s">
        <v>276</v>
      </c>
      <c r="AF33" s="84" t="s">
        <v>277</v>
      </c>
      <c r="AG33" s="108" t="s">
        <v>441</v>
      </c>
      <c r="AH33" s="84" t="s">
        <v>279</v>
      </c>
      <c r="AI33" s="108" t="s">
        <v>442</v>
      </c>
      <c r="AJ33" s="84">
        <v>720</v>
      </c>
      <c r="AK33" s="84">
        <v>720</v>
      </c>
      <c r="AL33" s="108" t="s">
        <v>443</v>
      </c>
      <c r="AM33" s="84">
        <v>16596.29</v>
      </c>
      <c r="AN33" s="112">
        <v>5723.71</v>
      </c>
      <c r="AO33" s="112">
        <v>22320</v>
      </c>
      <c r="AP33" s="112">
        <v>28403.71</v>
      </c>
      <c r="AQ33" s="112">
        <v>3157.29</v>
      </c>
      <c r="AR33" s="112">
        <v>31561</v>
      </c>
      <c r="AS33" s="112">
        <v>28403.71</v>
      </c>
      <c r="AT33" s="112">
        <v>3157.29</v>
      </c>
      <c r="AU33" s="112">
        <v>31561</v>
      </c>
      <c r="AV33" s="84">
        <v>77</v>
      </c>
      <c r="AW33" s="84"/>
      <c r="AX33" s="84"/>
      <c r="AY33" s="108"/>
      <c r="AZ33" s="84"/>
      <c r="BA33" s="84"/>
      <c r="BB33" s="84" t="s">
        <v>282</v>
      </c>
      <c r="BC33" s="84" t="s">
        <v>283</v>
      </c>
      <c r="BD33" s="108"/>
      <c r="BE33" s="84">
        <v>0</v>
      </c>
      <c r="BF33" s="38" t="s">
        <v>438</v>
      </c>
      <c r="BG33" s="84"/>
      <c r="BH33" s="114" t="s">
        <v>622</v>
      </c>
      <c r="BI33" s="38" t="s">
        <v>110</v>
      </c>
      <c r="BJ33" s="85"/>
      <c r="BK33" s="84"/>
      <c r="BL33" s="38" t="s">
        <v>115</v>
      </c>
      <c r="BM33" s="115" t="s">
        <v>130</v>
      </c>
      <c r="BN33" s="116" t="s">
        <v>200</v>
      </c>
      <c r="BO33" s="84" t="s">
        <v>245</v>
      </c>
      <c r="BP33" s="84">
        <v>0</v>
      </c>
      <c r="BQ33" s="117"/>
      <c r="BR33" s="118" t="s">
        <v>633</v>
      </c>
    </row>
    <row r="34" spans="1:70" s="113" customFormat="1" ht="15" customHeight="1" x14ac:dyDescent="0.3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249</v>
      </c>
      <c r="F34" s="38" t="s">
        <v>248</v>
      </c>
      <c r="G34" s="84" t="s">
        <v>262</v>
      </c>
      <c r="H34" s="38" t="s">
        <v>263</v>
      </c>
      <c r="I34" s="84">
        <v>199104</v>
      </c>
      <c r="J34" s="38" t="s">
        <v>345</v>
      </c>
      <c r="K34" s="84">
        <v>199104</v>
      </c>
      <c r="L34" s="84" t="s">
        <v>265</v>
      </c>
      <c r="M34" s="38" t="s">
        <v>266</v>
      </c>
      <c r="N34" s="84">
        <v>441139</v>
      </c>
      <c r="O34" s="84" t="s">
        <v>361</v>
      </c>
      <c r="P34" s="84">
        <v>719213</v>
      </c>
      <c r="Q34" s="38" t="s">
        <v>362</v>
      </c>
      <c r="R34" s="38" t="s">
        <v>269</v>
      </c>
      <c r="S34" s="84" t="s">
        <v>444</v>
      </c>
      <c r="T34" s="84" t="s">
        <v>444</v>
      </c>
      <c r="U34" s="84" t="s">
        <v>271</v>
      </c>
      <c r="V34" s="84" t="s">
        <v>272</v>
      </c>
      <c r="W34" s="84">
        <v>541</v>
      </c>
      <c r="X34" s="38" t="s">
        <v>273</v>
      </c>
      <c r="Y34" s="84">
        <v>354157983</v>
      </c>
      <c r="Z34" s="38" t="s">
        <v>445</v>
      </c>
      <c r="AA34" s="108" t="s">
        <v>446</v>
      </c>
      <c r="AB34" s="84">
        <v>42000</v>
      </c>
      <c r="AC34" s="108"/>
      <c r="AD34" s="84">
        <v>75</v>
      </c>
      <c r="AE34" s="84" t="s">
        <v>276</v>
      </c>
      <c r="AF34" s="84" t="s">
        <v>277</v>
      </c>
      <c r="AG34" s="108" t="s">
        <v>447</v>
      </c>
      <c r="AH34" s="84" t="s">
        <v>279</v>
      </c>
      <c r="AI34" s="108" t="s">
        <v>448</v>
      </c>
      <c r="AJ34" s="84">
        <v>670</v>
      </c>
      <c r="AK34" s="84">
        <v>670</v>
      </c>
      <c r="AL34" s="108" t="s">
        <v>449</v>
      </c>
      <c r="AM34" s="84">
        <v>22214.04</v>
      </c>
      <c r="AN34" s="112">
        <v>6595.96</v>
      </c>
      <c r="AO34" s="112">
        <v>28810</v>
      </c>
      <c r="AP34" s="112">
        <v>19785.96</v>
      </c>
      <c r="AQ34" s="112">
        <v>1600.04</v>
      </c>
      <c r="AR34" s="112">
        <v>21386</v>
      </c>
      <c r="AS34" s="112">
        <v>19785.96</v>
      </c>
      <c r="AT34" s="112">
        <v>1600.04</v>
      </c>
      <c r="AU34" s="112">
        <v>21386</v>
      </c>
      <c r="AV34" s="84">
        <v>76</v>
      </c>
      <c r="AW34" s="84"/>
      <c r="AX34" s="84"/>
      <c r="AY34" s="108"/>
      <c r="AZ34" s="84"/>
      <c r="BA34" s="84"/>
      <c r="BB34" s="84" t="s">
        <v>282</v>
      </c>
      <c r="BC34" s="84" t="s">
        <v>283</v>
      </c>
      <c r="BD34" s="108"/>
      <c r="BE34" s="84">
        <v>0</v>
      </c>
      <c r="BF34" s="38" t="s">
        <v>444</v>
      </c>
      <c r="BG34" s="84">
        <v>9801096156</v>
      </c>
      <c r="BH34" s="114" t="s">
        <v>622</v>
      </c>
      <c r="BI34" s="38" t="s">
        <v>110</v>
      </c>
      <c r="BJ34" s="85"/>
      <c r="BK34" s="84"/>
      <c r="BL34" s="38" t="s">
        <v>118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627</v>
      </c>
    </row>
    <row r="35" spans="1:70" s="113" customFormat="1" ht="15" customHeight="1" x14ac:dyDescent="0.3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249</v>
      </c>
      <c r="F35" s="38" t="s">
        <v>248</v>
      </c>
      <c r="G35" s="84" t="s">
        <v>262</v>
      </c>
      <c r="H35" s="38" t="s">
        <v>263</v>
      </c>
      <c r="I35" s="84">
        <v>197230</v>
      </c>
      <c r="J35" s="38" t="s">
        <v>264</v>
      </c>
      <c r="K35" s="84">
        <v>197230</v>
      </c>
      <c r="L35" s="84" t="s">
        <v>265</v>
      </c>
      <c r="M35" s="38" t="s">
        <v>266</v>
      </c>
      <c r="N35" s="84">
        <v>424379</v>
      </c>
      <c r="O35" s="84" t="s">
        <v>267</v>
      </c>
      <c r="P35" s="84">
        <v>723382</v>
      </c>
      <c r="Q35" s="38" t="s">
        <v>334</v>
      </c>
      <c r="R35" s="38" t="s">
        <v>269</v>
      </c>
      <c r="S35" s="84" t="s">
        <v>450</v>
      </c>
      <c r="T35" s="84" t="s">
        <v>450</v>
      </c>
      <c r="U35" s="84" t="s">
        <v>271</v>
      </c>
      <c r="V35" s="84" t="s">
        <v>272</v>
      </c>
      <c r="W35" s="84">
        <v>541</v>
      </c>
      <c r="X35" s="38" t="s">
        <v>273</v>
      </c>
      <c r="Y35" s="84">
        <v>354262465</v>
      </c>
      <c r="Z35" s="38" t="s">
        <v>451</v>
      </c>
      <c r="AA35" s="108" t="s">
        <v>430</v>
      </c>
      <c r="AB35" s="84">
        <v>42000</v>
      </c>
      <c r="AC35" s="108"/>
      <c r="AD35" s="84">
        <v>75</v>
      </c>
      <c r="AE35" s="84" t="s">
        <v>276</v>
      </c>
      <c r="AF35" s="84" t="s">
        <v>277</v>
      </c>
      <c r="AG35" s="108" t="s">
        <v>452</v>
      </c>
      <c r="AH35" s="84" t="s">
        <v>279</v>
      </c>
      <c r="AI35" s="108" t="s">
        <v>453</v>
      </c>
      <c r="AJ35" s="84">
        <v>670</v>
      </c>
      <c r="AK35" s="84">
        <v>670</v>
      </c>
      <c r="AL35" s="108" t="s">
        <v>454</v>
      </c>
      <c r="AM35" s="84">
        <v>19837.330000000002</v>
      </c>
      <c r="AN35" s="112">
        <v>6292.67</v>
      </c>
      <c r="AO35" s="112">
        <v>26130</v>
      </c>
      <c r="AP35" s="112">
        <v>22162.67</v>
      </c>
      <c r="AQ35" s="112">
        <v>2026.33</v>
      </c>
      <c r="AR35" s="112">
        <v>24189</v>
      </c>
      <c r="AS35" s="112">
        <v>22162.67</v>
      </c>
      <c r="AT35" s="112">
        <v>2026.33</v>
      </c>
      <c r="AU35" s="112">
        <v>24189</v>
      </c>
      <c r="AV35" s="84">
        <v>76</v>
      </c>
      <c r="AW35" s="84"/>
      <c r="AX35" s="84"/>
      <c r="AY35" s="108"/>
      <c r="AZ35" s="84"/>
      <c r="BA35" s="84"/>
      <c r="BB35" s="84" t="s">
        <v>282</v>
      </c>
      <c r="BC35" s="84" t="s">
        <v>283</v>
      </c>
      <c r="BD35" s="108"/>
      <c r="BE35" s="84">
        <v>0</v>
      </c>
      <c r="BF35" s="38" t="s">
        <v>450</v>
      </c>
      <c r="BG35" s="84"/>
      <c r="BH35" s="114" t="s">
        <v>622</v>
      </c>
      <c r="BI35" s="38" t="s">
        <v>110</v>
      </c>
      <c r="BJ35" s="85"/>
      <c r="BK35" s="84"/>
      <c r="BL35" s="38" t="s">
        <v>115</v>
      </c>
      <c r="BM35" s="115" t="s">
        <v>130</v>
      </c>
      <c r="BN35" s="116" t="s">
        <v>200</v>
      </c>
      <c r="BO35" s="84" t="s">
        <v>245</v>
      </c>
      <c r="BP35" s="84">
        <v>0</v>
      </c>
      <c r="BQ35" s="117"/>
      <c r="BR35" s="118" t="s">
        <v>633</v>
      </c>
    </row>
    <row r="36" spans="1:70" s="113" customFormat="1" ht="15" customHeight="1" x14ac:dyDescent="0.3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249</v>
      </c>
      <c r="F36" s="38" t="s">
        <v>248</v>
      </c>
      <c r="G36" s="84" t="s">
        <v>262</v>
      </c>
      <c r="H36" s="38" t="s">
        <v>263</v>
      </c>
      <c r="I36" s="84">
        <v>197230</v>
      </c>
      <c r="J36" s="38" t="s">
        <v>264</v>
      </c>
      <c r="K36" s="84">
        <v>197230</v>
      </c>
      <c r="L36" s="84" t="s">
        <v>265</v>
      </c>
      <c r="M36" s="38" t="s">
        <v>266</v>
      </c>
      <c r="N36" s="84">
        <v>424379</v>
      </c>
      <c r="O36" s="84" t="s">
        <v>267</v>
      </c>
      <c r="P36" s="84">
        <v>723382</v>
      </c>
      <c r="Q36" s="38" t="s">
        <v>334</v>
      </c>
      <c r="R36" s="38" t="s">
        <v>269</v>
      </c>
      <c r="S36" s="84" t="s">
        <v>455</v>
      </c>
      <c r="T36" s="84" t="s">
        <v>455</v>
      </c>
      <c r="U36" s="84" t="s">
        <v>271</v>
      </c>
      <c r="V36" s="84" t="s">
        <v>272</v>
      </c>
      <c r="W36" s="84">
        <v>541</v>
      </c>
      <c r="X36" s="38" t="s">
        <v>273</v>
      </c>
      <c r="Y36" s="84">
        <v>354267022</v>
      </c>
      <c r="Z36" s="38" t="s">
        <v>456</v>
      </c>
      <c r="AA36" s="108" t="s">
        <v>430</v>
      </c>
      <c r="AB36" s="84">
        <v>42000</v>
      </c>
      <c r="AC36" s="108"/>
      <c r="AD36" s="84">
        <v>75</v>
      </c>
      <c r="AE36" s="84" t="s">
        <v>276</v>
      </c>
      <c r="AF36" s="84" t="s">
        <v>277</v>
      </c>
      <c r="AG36" s="108" t="s">
        <v>452</v>
      </c>
      <c r="AH36" s="84" t="s">
        <v>279</v>
      </c>
      <c r="AI36" s="108" t="s">
        <v>453</v>
      </c>
      <c r="AJ36" s="84">
        <v>670</v>
      </c>
      <c r="AK36" s="84">
        <v>670</v>
      </c>
      <c r="AL36" s="108" t="s">
        <v>457</v>
      </c>
      <c r="AM36" s="84">
        <v>37979.660000000003</v>
      </c>
      <c r="AN36" s="112">
        <v>8250.34</v>
      </c>
      <c r="AO36" s="112">
        <v>46230</v>
      </c>
      <c r="AP36" s="112">
        <v>4020.34</v>
      </c>
      <c r="AQ36" s="112">
        <v>68.66</v>
      </c>
      <c r="AR36" s="112">
        <v>4089</v>
      </c>
      <c r="AS36" s="112">
        <v>4020.34</v>
      </c>
      <c r="AT36" s="112">
        <v>68.66</v>
      </c>
      <c r="AU36" s="112">
        <v>4089</v>
      </c>
      <c r="AV36" s="84">
        <v>76</v>
      </c>
      <c r="AW36" s="84"/>
      <c r="AX36" s="84"/>
      <c r="AY36" s="108"/>
      <c r="AZ36" s="84"/>
      <c r="BA36" s="84"/>
      <c r="BB36" s="84" t="s">
        <v>282</v>
      </c>
      <c r="BC36" s="84" t="s">
        <v>283</v>
      </c>
      <c r="BD36" s="108"/>
      <c r="BE36" s="84">
        <v>0</v>
      </c>
      <c r="BF36" s="38" t="s">
        <v>455</v>
      </c>
      <c r="BG36" s="84"/>
      <c r="BH36" s="114" t="s">
        <v>622</v>
      </c>
      <c r="BI36" s="38" t="s">
        <v>110</v>
      </c>
      <c r="BJ36" s="85"/>
      <c r="BK36" s="84"/>
      <c r="BL36" s="38" t="s">
        <v>115</v>
      </c>
      <c r="BM36" s="115" t="s">
        <v>130</v>
      </c>
      <c r="BN36" s="116" t="s">
        <v>200</v>
      </c>
      <c r="BO36" s="84" t="s">
        <v>245</v>
      </c>
      <c r="BP36" s="84">
        <v>0</v>
      </c>
      <c r="BQ36" s="117"/>
      <c r="BR36" s="118" t="s">
        <v>633</v>
      </c>
    </row>
    <row r="37" spans="1:70" s="113" customFormat="1" ht="15" customHeight="1" x14ac:dyDescent="0.3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249</v>
      </c>
      <c r="F37" s="38" t="s">
        <v>248</v>
      </c>
      <c r="G37" s="84" t="s">
        <v>262</v>
      </c>
      <c r="H37" s="38" t="s">
        <v>263</v>
      </c>
      <c r="I37" s="84">
        <v>202323</v>
      </c>
      <c r="J37" s="38" t="s">
        <v>419</v>
      </c>
      <c r="K37" s="84">
        <v>202323</v>
      </c>
      <c r="L37" s="84" t="s">
        <v>265</v>
      </c>
      <c r="M37" s="38" t="s">
        <v>266</v>
      </c>
      <c r="N37" s="84">
        <v>457662</v>
      </c>
      <c r="O37" s="84" t="s">
        <v>420</v>
      </c>
      <c r="P37" s="84">
        <v>703406</v>
      </c>
      <c r="Q37" s="38" t="s">
        <v>421</v>
      </c>
      <c r="R37" s="38" t="s">
        <v>269</v>
      </c>
      <c r="S37" s="84" t="s">
        <v>458</v>
      </c>
      <c r="T37" s="84" t="s">
        <v>458</v>
      </c>
      <c r="U37" s="84" t="s">
        <v>271</v>
      </c>
      <c r="V37" s="84" t="s">
        <v>384</v>
      </c>
      <c r="W37" s="84">
        <v>541</v>
      </c>
      <c r="X37" s="38" t="s">
        <v>273</v>
      </c>
      <c r="Y37" s="84">
        <v>354303420</v>
      </c>
      <c r="Z37" s="38" t="s">
        <v>459</v>
      </c>
      <c r="AA37" s="108" t="s">
        <v>460</v>
      </c>
      <c r="AB37" s="84">
        <v>42000</v>
      </c>
      <c r="AC37" s="108"/>
      <c r="AD37" s="84">
        <v>75</v>
      </c>
      <c r="AE37" s="84" t="s">
        <v>276</v>
      </c>
      <c r="AF37" s="84" t="s">
        <v>277</v>
      </c>
      <c r="AG37" s="108" t="s">
        <v>461</v>
      </c>
      <c r="AH37" s="84" t="s">
        <v>279</v>
      </c>
      <c r="AI37" s="108" t="s">
        <v>462</v>
      </c>
      <c r="AJ37" s="84">
        <v>670</v>
      </c>
      <c r="AK37" s="84">
        <v>670</v>
      </c>
      <c r="AL37" s="108" t="s">
        <v>463</v>
      </c>
      <c r="AM37" s="84">
        <v>35407.67</v>
      </c>
      <c r="AN37" s="112">
        <v>8142.33</v>
      </c>
      <c r="AO37" s="112">
        <v>43550</v>
      </c>
      <c r="AP37" s="112">
        <v>6592.33</v>
      </c>
      <c r="AQ37" s="112">
        <v>176.67</v>
      </c>
      <c r="AR37" s="112">
        <v>6769</v>
      </c>
      <c r="AS37" s="112">
        <v>6592.33</v>
      </c>
      <c r="AT37" s="112">
        <v>176.67</v>
      </c>
      <c r="AU37" s="112">
        <v>6769</v>
      </c>
      <c r="AV37" s="84">
        <v>75</v>
      </c>
      <c r="AW37" s="84"/>
      <c r="AX37" s="84"/>
      <c r="AY37" s="108"/>
      <c r="AZ37" s="84"/>
      <c r="BA37" s="84"/>
      <c r="BB37" s="84" t="s">
        <v>282</v>
      </c>
      <c r="BC37" s="84" t="s">
        <v>283</v>
      </c>
      <c r="BD37" s="108"/>
      <c r="BE37" s="84">
        <v>0</v>
      </c>
      <c r="BF37" s="38" t="s">
        <v>458</v>
      </c>
      <c r="BG37" s="84"/>
      <c r="BH37" s="114" t="s">
        <v>622</v>
      </c>
      <c r="BI37" s="38" t="s">
        <v>110</v>
      </c>
      <c r="BJ37" s="85"/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636</v>
      </c>
    </row>
    <row r="38" spans="1:70" s="113" customFormat="1" ht="15" customHeight="1" x14ac:dyDescent="0.3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249</v>
      </c>
      <c r="F38" s="38" t="s">
        <v>248</v>
      </c>
      <c r="G38" s="84" t="s">
        <v>262</v>
      </c>
      <c r="H38" s="38" t="s">
        <v>263</v>
      </c>
      <c r="I38" s="84">
        <v>199104</v>
      </c>
      <c r="J38" s="38" t="s">
        <v>345</v>
      </c>
      <c r="K38" s="84">
        <v>199104</v>
      </c>
      <c r="L38" s="84" t="s">
        <v>265</v>
      </c>
      <c r="M38" s="38" t="s">
        <v>266</v>
      </c>
      <c r="N38" s="84">
        <v>430886</v>
      </c>
      <c r="O38" s="84" t="s">
        <v>346</v>
      </c>
      <c r="P38" s="84">
        <v>673978</v>
      </c>
      <c r="Q38" s="38" t="s">
        <v>347</v>
      </c>
      <c r="R38" s="38" t="s">
        <v>269</v>
      </c>
      <c r="S38" s="84" t="s">
        <v>464</v>
      </c>
      <c r="T38" s="84" t="s">
        <v>464</v>
      </c>
      <c r="U38" s="84" t="s">
        <v>271</v>
      </c>
      <c r="V38" s="84" t="s">
        <v>272</v>
      </c>
      <c r="W38" s="84">
        <v>541</v>
      </c>
      <c r="X38" s="38" t="s">
        <v>273</v>
      </c>
      <c r="Y38" s="84">
        <v>354399171</v>
      </c>
      <c r="Z38" s="38" t="s">
        <v>465</v>
      </c>
      <c r="AA38" s="108" t="s">
        <v>466</v>
      </c>
      <c r="AB38" s="84">
        <v>42000</v>
      </c>
      <c r="AC38" s="108"/>
      <c r="AD38" s="84">
        <v>75</v>
      </c>
      <c r="AE38" s="84" t="s">
        <v>276</v>
      </c>
      <c r="AF38" s="84" t="s">
        <v>277</v>
      </c>
      <c r="AG38" s="108" t="s">
        <v>467</v>
      </c>
      <c r="AH38" s="84" t="s">
        <v>279</v>
      </c>
      <c r="AI38" s="108" t="s">
        <v>468</v>
      </c>
      <c r="AJ38" s="84">
        <v>670</v>
      </c>
      <c r="AK38" s="84">
        <v>670</v>
      </c>
      <c r="AL38" s="108" t="s">
        <v>469</v>
      </c>
      <c r="AM38" s="84">
        <v>23296.11</v>
      </c>
      <c r="AN38" s="112">
        <v>6853.89</v>
      </c>
      <c r="AO38" s="112">
        <v>30150</v>
      </c>
      <c r="AP38" s="112">
        <v>18703.89</v>
      </c>
      <c r="AQ38" s="112">
        <v>1424.11</v>
      </c>
      <c r="AR38" s="112">
        <v>20128</v>
      </c>
      <c r="AS38" s="112">
        <v>18009.32</v>
      </c>
      <c r="AT38" s="112">
        <v>1420.68</v>
      </c>
      <c r="AU38" s="112">
        <v>19430</v>
      </c>
      <c r="AV38" s="84">
        <v>74</v>
      </c>
      <c r="AW38" s="84"/>
      <c r="AX38" s="84"/>
      <c r="AY38" s="108"/>
      <c r="AZ38" s="84"/>
      <c r="BA38" s="84"/>
      <c r="BB38" s="84" t="s">
        <v>282</v>
      </c>
      <c r="BC38" s="84" t="s">
        <v>283</v>
      </c>
      <c r="BD38" s="108"/>
      <c r="BE38" s="84">
        <v>0</v>
      </c>
      <c r="BF38" s="38" t="s">
        <v>464</v>
      </c>
      <c r="BG38" s="84">
        <v>7050834889</v>
      </c>
      <c r="BH38" s="114" t="s">
        <v>622</v>
      </c>
      <c r="BI38" s="38" t="s">
        <v>110</v>
      </c>
      <c r="BJ38" s="85"/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>
        <v>0</v>
      </c>
      <c r="BQ38" s="117"/>
      <c r="BR38" s="118" t="s">
        <v>634</v>
      </c>
    </row>
    <row r="39" spans="1:70" s="113" customFormat="1" ht="15" customHeight="1" x14ac:dyDescent="0.3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249</v>
      </c>
      <c r="F39" s="38" t="s">
        <v>248</v>
      </c>
      <c r="G39" s="84" t="s">
        <v>262</v>
      </c>
      <c r="H39" s="38" t="s">
        <v>263</v>
      </c>
      <c r="I39" s="84">
        <v>199104</v>
      </c>
      <c r="J39" s="38" t="s">
        <v>345</v>
      </c>
      <c r="K39" s="84">
        <v>199104</v>
      </c>
      <c r="L39" s="84" t="s">
        <v>265</v>
      </c>
      <c r="M39" s="38" t="s">
        <v>266</v>
      </c>
      <c r="N39" s="84">
        <v>430886</v>
      </c>
      <c r="O39" s="84" t="s">
        <v>346</v>
      </c>
      <c r="P39" s="84">
        <v>673978</v>
      </c>
      <c r="Q39" s="38" t="s">
        <v>347</v>
      </c>
      <c r="R39" s="38" t="s">
        <v>269</v>
      </c>
      <c r="S39" s="84" t="s">
        <v>470</v>
      </c>
      <c r="T39" s="84" t="s">
        <v>470</v>
      </c>
      <c r="U39" s="84" t="s">
        <v>271</v>
      </c>
      <c r="V39" s="84" t="s">
        <v>272</v>
      </c>
      <c r="W39" s="84">
        <v>541</v>
      </c>
      <c r="X39" s="38" t="s">
        <v>273</v>
      </c>
      <c r="Y39" s="84">
        <v>354434218</v>
      </c>
      <c r="Z39" s="38" t="s">
        <v>471</v>
      </c>
      <c r="AA39" s="108" t="s">
        <v>472</v>
      </c>
      <c r="AB39" s="84">
        <v>42000</v>
      </c>
      <c r="AC39" s="108"/>
      <c r="AD39" s="84">
        <v>75</v>
      </c>
      <c r="AE39" s="84" t="s">
        <v>276</v>
      </c>
      <c r="AF39" s="84" t="s">
        <v>277</v>
      </c>
      <c r="AG39" s="108" t="s">
        <v>473</v>
      </c>
      <c r="AH39" s="84" t="s">
        <v>279</v>
      </c>
      <c r="AI39" s="108" t="s">
        <v>468</v>
      </c>
      <c r="AJ39" s="84">
        <v>670</v>
      </c>
      <c r="AK39" s="84">
        <v>670</v>
      </c>
      <c r="AL39" s="108" t="s">
        <v>474</v>
      </c>
      <c r="AM39" s="84">
        <v>25636.49</v>
      </c>
      <c r="AN39" s="112">
        <v>7123.51</v>
      </c>
      <c r="AO39" s="112">
        <v>32760</v>
      </c>
      <c r="AP39" s="112">
        <v>16363.51</v>
      </c>
      <c r="AQ39" s="112">
        <v>1072.49</v>
      </c>
      <c r="AR39" s="112">
        <v>17436</v>
      </c>
      <c r="AS39" s="112">
        <v>15750.5</v>
      </c>
      <c r="AT39" s="112">
        <v>1069.5</v>
      </c>
      <c r="AU39" s="112">
        <v>16820</v>
      </c>
      <c r="AV39" s="84">
        <v>74</v>
      </c>
      <c r="AW39" s="84"/>
      <c r="AX39" s="84"/>
      <c r="AY39" s="108"/>
      <c r="AZ39" s="84"/>
      <c r="BA39" s="84"/>
      <c r="BB39" s="84" t="s">
        <v>282</v>
      </c>
      <c r="BC39" s="84" t="s">
        <v>283</v>
      </c>
      <c r="BD39" s="108"/>
      <c r="BE39" s="84">
        <v>0</v>
      </c>
      <c r="BF39" s="38" t="s">
        <v>470</v>
      </c>
      <c r="BG39" s="84">
        <v>7808993132</v>
      </c>
      <c r="BH39" s="114" t="s">
        <v>622</v>
      </c>
      <c r="BI39" s="38" t="s">
        <v>110</v>
      </c>
      <c r="BJ39" s="85"/>
      <c r="BK39" s="84"/>
      <c r="BL39" s="38" t="s">
        <v>115</v>
      </c>
      <c r="BM39" s="115" t="s">
        <v>130</v>
      </c>
      <c r="BN39" s="116" t="s">
        <v>199</v>
      </c>
      <c r="BO39" s="84" t="s">
        <v>244</v>
      </c>
      <c r="BP39" s="84">
        <v>6660</v>
      </c>
      <c r="BQ39" s="117" t="s">
        <v>201</v>
      </c>
      <c r="BR39" s="118" t="s">
        <v>775</v>
      </c>
    </row>
    <row r="40" spans="1:70" s="113" customFormat="1" ht="15" customHeight="1" x14ac:dyDescent="0.3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249</v>
      </c>
      <c r="F40" s="38" t="s">
        <v>248</v>
      </c>
      <c r="G40" s="84" t="s">
        <v>262</v>
      </c>
      <c r="H40" s="38" t="s">
        <v>263</v>
      </c>
      <c r="I40" s="84">
        <v>197230</v>
      </c>
      <c r="J40" s="38" t="s">
        <v>264</v>
      </c>
      <c r="K40" s="84">
        <v>197230</v>
      </c>
      <c r="L40" s="84" t="s">
        <v>265</v>
      </c>
      <c r="M40" s="38" t="s">
        <v>266</v>
      </c>
      <c r="N40" s="84">
        <v>424379</v>
      </c>
      <c r="O40" s="84" t="s">
        <v>267</v>
      </c>
      <c r="P40" s="84">
        <v>723382</v>
      </c>
      <c r="Q40" s="38" t="s">
        <v>334</v>
      </c>
      <c r="R40" s="38" t="s">
        <v>269</v>
      </c>
      <c r="S40" s="84" t="s">
        <v>475</v>
      </c>
      <c r="T40" s="84" t="s">
        <v>475</v>
      </c>
      <c r="U40" s="84" t="s">
        <v>271</v>
      </c>
      <c r="V40" s="84" t="s">
        <v>272</v>
      </c>
      <c r="W40" s="84">
        <v>541</v>
      </c>
      <c r="X40" s="38" t="s">
        <v>273</v>
      </c>
      <c r="Y40" s="84">
        <v>354614721</v>
      </c>
      <c r="Z40" s="38" t="s">
        <v>476</v>
      </c>
      <c r="AA40" s="108" t="s">
        <v>477</v>
      </c>
      <c r="AB40" s="84">
        <v>45000</v>
      </c>
      <c r="AC40" s="108"/>
      <c r="AD40" s="84">
        <v>75</v>
      </c>
      <c r="AE40" s="84" t="s">
        <v>276</v>
      </c>
      <c r="AF40" s="84" t="s">
        <v>277</v>
      </c>
      <c r="AG40" s="108" t="s">
        <v>478</v>
      </c>
      <c r="AH40" s="84" t="s">
        <v>279</v>
      </c>
      <c r="AI40" s="108" t="s">
        <v>479</v>
      </c>
      <c r="AJ40" s="84">
        <v>720</v>
      </c>
      <c r="AK40" s="84">
        <v>720</v>
      </c>
      <c r="AL40" s="108" t="s">
        <v>480</v>
      </c>
      <c r="AM40" s="84">
        <v>19543.52</v>
      </c>
      <c r="AN40" s="112">
        <v>6376.48</v>
      </c>
      <c r="AO40" s="112">
        <v>25920</v>
      </c>
      <c r="AP40" s="112">
        <v>25456.48</v>
      </c>
      <c r="AQ40" s="112">
        <v>2504.52</v>
      </c>
      <c r="AR40" s="112">
        <v>27961</v>
      </c>
      <c r="AS40" s="112">
        <v>23434.43</v>
      </c>
      <c r="AT40" s="112">
        <v>2485.5700000000002</v>
      </c>
      <c r="AU40" s="112">
        <v>25920</v>
      </c>
      <c r="AV40" s="84">
        <v>72</v>
      </c>
      <c r="AW40" s="84"/>
      <c r="AX40" s="84"/>
      <c r="AY40" s="108"/>
      <c r="AZ40" s="84"/>
      <c r="BA40" s="84"/>
      <c r="BB40" s="84" t="s">
        <v>282</v>
      </c>
      <c r="BC40" s="84" t="s">
        <v>283</v>
      </c>
      <c r="BD40" s="108"/>
      <c r="BE40" s="84">
        <v>0</v>
      </c>
      <c r="BF40" s="38" t="s">
        <v>475</v>
      </c>
      <c r="BG40" s="84"/>
      <c r="BH40" s="114" t="s">
        <v>622</v>
      </c>
      <c r="BI40" s="38" t="s">
        <v>110</v>
      </c>
      <c r="BJ40" s="85"/>
      <c r="BK40" s="84"/>
      <c r="BL40" s="38" t="s">
        <v>115</v>
      </c>
      <c r="BM40" s="115" t="s">
        <v>130</v>
      </c>
      <c r="BN40" s="116" t="s">
        <v>200</v>
      </c>
      <c r="BO40" s="84" t="s">
        <v>245</v>
      </c>
      <c r="BP40" s="84">
        <v>0</v>
      </c>
      <c r="BQ40" s="117"/>
      <c r="BR40" s="118" t="s">
        <v>633</v>
      </c>
    </row>
    <row r="41" spans="1:70" s="113" customFormat="1" ht="15" customHeight="1" x14ac:dyDescent="0.3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249</v>
      </c>
      <c r="F41" s="38" t="s">
        <v>248</v>
      </c>
      <c r="G41" s="84" t="s">
        <v>262</v>
      </c>
      <c r="H41" s="38" t="s">
        <v>263</v>
      </c>
      <c r="I41" s="84">
        <v>197230</v>
      </c>
      <c r="J41" s="38" t="s">
        <v>264</v>
      </c>
      <c r="K41" s="84">
        <v>197230</v>
      </c>
      <c r="L41" s="84" t="s">
        <v>265</v>
      </c>
      <c r="M41" s="38" t="s">
        <v>266</v>
      </c>
      <c r="N41" s="84">
        <v>424379</v>
      </c>
      <c r="O41" s="84" t="s">
        <v>267</v>
      </c>
      <c r="P41" s="84">
        <v>723382</v>
      </c>
      <c r="Q41" s="38" t="s">
        <v>334</v>
      </c>
      <c r="R41" s="38" t="s">
        <v>269</v>
      </c>
      <c r="S41" s="84" t="s">
        <v>481</v>
      </c>
      <c r="T41" s="84" t="s">
        <v>481</v>
      </c>
      <c r="U41" s="84" t="s">
        <v>271</v>
      </c>
      <c r="V41" s="84" t="s">
        <v>272</v>
      </c>
      <c r="W41" s="84">
        <v>541</v>
      </c>
      <c r="X41" s="38" t="s">
        <v>273</v>
      </c>
      <c r="Y41" s="84">
        <v>354615869</v>
      </c>
      <c r="Z41" s="38" t="s">
        <v>482</v>
      </c>
      <c r="AA41" s="108" t="s">
        <v>477</v>
      </c>
      <c r="AB41" s="84">
        <v>45000</v>
      </c>
      <c r="AC41" s="108"/>
      <c r="AD41" s="84">
        <v>75</v>
      </c>
      <c r="AE41" s="84" t="s">
        <v>276</v>
      </c>
      <c r="AF41" s="84" t="s">
        <v>277</v>
      </c>
      <c r="AG41" s="108" t="s">
        <v>478</v>
      </c>
      <c r="AH41" s="84" t="s">
        <v>279</v>
      </c>
      <c r="AI41" s="108" t="s">
        <v>479</v>
      </c>
      <c r="AJ41" s="84">
        <v>720</v>
      </c>
      <c r="AK41" s="84">
        <v>720</v>
      </c>
      <c r="AL41" s="108" t="s">
        <v>483</v>
      </c>
      <c r="AM41" s="84">
        <v>25029.439999999999</v>
      </c>
      <c r="AN41" s="112">
        <v>7370.56</v>
      </c>
      <c r="AO41" s="112">
        <v>32400</v>
      </c>
      <c r="AP41" s="112">
        <v>19970.560000000001</v>
      </c>
      <c r="AQ41" s="112">
        <v>1510.44</v>
      </c>
      <c r="AR41" s="112">
        <v>21481</v>
      </c>
      <c r="AS41" s="112">
        <v>17948.509999999998</v>
      </c>
      <c r="AT41" s="112">
        <v>1491.49</v>
      </c>
      <c r="AU41" s="112">
        <v>19440</v>
      </c>
      <c r="AV41" s="84">
        <v>72</v>
      </c>
      <c r="AW41" s="84"/>
      <c r="AX41" s="84"/>
      <c r="AY41" s="108"/>
      <c r="AZ41" s="84"/>
      <c r="BA41" s="84"/>
      <c r="BB41" s="84" t="s">
        <v>282</v>
      </c>
      <c r="BC41" s="84" t="s">
        <v>283</v>
      </c>
      <c r="BD41" s="108"/>
      <c r="BE41" s="84">
        <v>0</v>
      </c>
      <c r="BF41" s="38" t="s">
        <v>481</v>
      </c>
      <c r="BG41" s="84"/>
      <c r="BH41" s="114" t="s">
        <v>622</v>
      </c>
      <c r="BI41" s="38" t="s">
        <v>110</v>
      </c>
      <c r="BJ41" s="85"/>
      <c r="BK41" s="84"/>
      <c r="BL41" s="38" t="s">
        <v>115</v>
      </c>
      <c r="BM41" s="115" t="s">
        <v>130</v>
      </c>
      <c r="BN41" s="116" t="s">
        <v>200</v>
      </c>
      <c r="BO41" s="84" t="s">
        <v>245</v>
      </c>
      <c r="BP41" s="84">
        <v>0</v>
      </c>
      <c r="BQ41" s="117"/>
      <c r="BR41" s="118" t="s">
        <v>633</v>
      </c>
    </row>
    <row r="42" spans="1:70" s="113" customFormat="1" ht="15" customHeight="1" x14ac:dyDescent="0.3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249</v>
      </c>
      <c r="F42" s="38" t="s">
        <v>248</v>
      </c>
      <c r="G42" s="84" t="s">
        <v>262</v>
      </c>
      <c r="H42" s="38" t="s">
        <v>263</v>
      </c>
      <c r="I42" s="84">
        <v>199104</v>
      </c>
      <c r="J42" s="38" t="s">
        <v>345</v>
      </c>
      <c r="K42" s="84">
        <v>199104</v>
      </c>
      <c r="L42" s="84" t="s">
        <v>265</v>
      </c>
      <c r="M42" s="38" t="s">
        <v>266</v>
      </c>
      <c r="N42" s="84">
        <v>441139</v>
      </c>
      <c r="O42" s="84" t="s">
        <v>361</v>
      </c>
      <c r="P42" s="84">
        <v>685336</v>
      </c>
      <c r="Q42" s="38" t="s">
        <v>484</v>
      </c>
      <c r="R42" s="38" t="s">
        <v>269</v>
      </c>
      <c r="S42" s="84" t="s">
        <v>485</v>
      </c>
      <c r="T42" s="84" t="s">
        <v>485</v>
      </c>
      <c r="U42" s="84" t="s">
        <v>271</v>
      </c>
      <c r="V42" s="84" t="s">
        <v>272</v>
      </c>
      <c r="W42" s="84">
        <v>541</v>
      </c>
      <c r="X42" s="38" t="s">
        <v>273</v>
      </c>
      <c r="Y42" s="84">
        <v>354876141</v>
      </c>
      <c r="Z42" s="38" t="s">
        <v>486</v>
      </c>
      <c r="AA42" s="108" t="s">
        <v>487</v>
      </c>
      <c r="AB42" s="84">
        <v>42000</v>
      </c>
      <c r="AC42" s="108"/>
      <c r="AD42" s="84">
        <v>75</v>
      </c>
      <c r="AE42" s="84" t="s">
        <v>276</v>
      </c>
      <c r="AF42" s="84" t="s">
        <v>277</v>
      </c>
      <c r="AG42" s="108" t="s">
        <v>488</v>
      </c>
      <c r="AH42" s="84" t="s">
        <v>279</v>
      </c>
      <c r="AI42" s="108" t="s">
        <v>489</v>
      </c>
      <c r="AJ42" s="84">
        <v>670</v>
      </c>
      <c r="AK42" s="84">
        <v>670</v>
      </c>
      <c r="AL42" s="108" t="s">
        <v>490</v>
      </c>
      <c r="AM42" s="84">
        <v>36687.51</v>
      </c>
      <c r="AN42" s="112">
        <v>8202.49</v>
      </c>
      <c r="AO42" s="112">
        <v>44890</v>
      </c>
      <c r="AP42" s="112">
        <v>5312.49</v>
      </c>
      <c r="AQ42" s="112">
        <v>116.51</v>
      </c>
      <c r="AR42" s="112">
        <v>5429</v>
      </c>
      <c r="AS42" s="112">
        <v>1942.87</v>
      </c>
      <c r="AT42" s="112">
        <v>67.13</v>
      </c>
      <c r="AU42" s="112">
        <v>2010</v>
      </c>
      <c r="AV42" s="84">
        <v>70</v>
      </c>
      <c r="AW42" s="84"/>
      <c r="AX42" s="84"/>
      <c r="AY42" s="108"/>
      <c r="AZ42" s="84"/>
      <c r="BA42" s="84"/>
      <c r="BB42" s="84" t="s">
        <v>282</v>
      </c>
      <c r="BC42" s="84" t="s">
        <v>283</v>
      </c>
      <c r="BD42" s="108"/>
      <c r="BE42" s="84">
        <v>0</v>
      </c>
      <c r="BF42" s="38" t="s">
        <v>485</v>
      </c>
      <c r="BG42" s="84">
        <v>7549154161</v>
      </c>
      <c r="BH42" s="114" t="s">
        <v>622</v>
      </c>
      <c r="BI42" s="38" t="s">
        <v>110</v>
      </c>
      <c r="BJ42" s="85"/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623</v>
      </c>
    </row>
    <row r="43" spans="1:70" s="113" customFormat="1" ht="15" customHeight="1" x14ac:dyDescent="0.3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249</v>
      </c>
      <c r="F43" s="38" t="s">
        <v>248</v>
      </c>
      <c r="G43" s="84" t="s">
        <v>262</v>
      </c>
      <c r="H43" s="38" t="s">
        <v>263</v>
      </c>
      <c r="I43" s="84">
        <v>202323</v>
      </c>
      <c r="J43" s="38" t="s">
        <v>419</v>
      </c>
      <c r="K43" s="84">
        <v>202323</v>
      </c>
      <c r="L43" s="84" t="s">
        <v>265</v>
      </c>
      <c r="M43" s="38" t="s">
        <v>266</v>
      </c>
      <c r="N43" s="84">
        <v>457662</v>
      </c>
      <c r="O43" s="84" t="s">
        <v>420</v>
      </c>
      <c r="P43" s="84">
        <v>703406</v>
      </c>
      <c r="Q43" s="38" t="s">
        <v>421</v>
      </c>
      <c r="R43" s="38" t="s">
        <v>269</v>
      </c>
      <c r="S43" s="84" t="s">
        <v>491</v>
      </c>
      <c r="T43" s="84" t="s">
        <v>491</v>
      </c>
      <c r="U43" s="84" t="s">
        <v>271</v>
      </c>
      <c r="V43" s="84" t="s">
        <v>272</v>
      </c>
      <c r="W43" s="84">
        <v>541</v>
      </c>
      <c r="X43" s="38" t="s">
        <v>273</v>
      </c>
      <c r="Y43" s="84">
        <v>354896586</v>
      </c>
      <c r="Z43" s="38" t="s">
        <v>492</v>
      </c>
      <c r="AA43" s="108" t="s">
        <v>493</v>
      </c>
      <c r="AB43" s="84">
        <v>42000</v>
      </c>
      <c r="AC43" s="108"/>
      <c r="AD43" s="84">
        <v>75</v>
      </c>
      <c r="AE43" s="84" t="s">
        <v>276</v>
      </c>
      <c r="AF43" s="84" t="s">
        <v>277</v>
      </c>
      <c r="AG43" s="108" t="s">
        <v>494</v>
      </c>
      <c r="AH43" s="84" t="s">
        <v>279</v>
      </c>
      <c r="AI43" s="108" t="s">
        <v>495</v>
      </c>
      <c r="AJ43" s="84">
        <v>670</v>
      </c>
      <c r="AK43" s="84">
        <v>670</v>
      </c>
      <c r="AL43" s="108" t="s">
        <v>490</v>
      </c>
      <c r="AM43" s="84">
        <v>36726.959999999999</v>
      </c>
      <c r="AN43" s="112">
        <v>8163.04</v>
      </c>
      <c r="AO43" s="112">
        <v>44890</v>
      </c>
      <c r="AP43" s="112">
        <v>5273.04</v>
      </c>
      <c r="AQ43" s="112">
        <v>114.96</v>
      </c>
      <c r="AR43" s="112">
        <v>5388</v>
      </c>
      <c r="AS43" s="112">
        <v>1943.45</v>
      </c>
      <c r="AT43" s="112">
        <v>66.55</v>
      </c>
      <c r="AU43" s="112">
        <v>2010</v>
      </c>
      <c r="AV43" s="84">
        <v>70</v>
      </c>
      <c r="AW43" s="84"/>
      <c r="AX43" s="84"/>
      <c r="AY43" s="108"/>
      <c r="AZ43" s="84"/>
      <c r="BA43" s="84"/>
      <c r="BB43" s="84" t="s">
        <v>282</v>
      </c>
      <c r="BC43" s="84" t="s">
        <v>283</v>
      </c>
      <c r="BD43" s="108"/>
      <c r="BE43" s="84">
        <v>0</v>
      </c>
      <c r="BF43" s="38" t="s">
        <v>491</v>
      </c>
      <c r="BG43" s="84"/>
      <c r="BH43" s="114" t="s">
        <v>622</v>
      </c>
      <c r="BI43" s="38" t="s">
        <v>110</v>
      </c>
      <c r="BJ43" s="85"/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636</v>
      </c>
    </row>
    <row r="44" spans="1:70" s="113" customFormat="1" ht="15" customHeight="1" x14ac:dyDescent="0.3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249</v>
      </c>
      <c r="F44" s="38" t="s">
        <v>248</v>
      </c>
      <c r="G44" s="84" t="s">
        <v>262</v>
      </c>
      <c r="H44" s="38" t="s">
        <v>263</v>
      </c>
      <c r="I44" s="84">
        <v>197126</v>
      </c>
      <c r="J44" s="38" t="s">
        <v>303</v>
      </c>
      <c r="K44" s="84">
        <v>197126</v>
      </c>
      <c r="L44" s="84" t="s">
        <v>265</v>
      </c>
      <c r="M44" s="38" t="s">
        <v>266</v>
      </c>
      <c r="N44" s="84">
        <v>424139</v>
      </c>
      <c r="O44" s="84" t="s">
        <v>304</v>
      </c>
      <c r="P44" s="84">
        <v>659944</v>
      </c>
      <c r="Q44" s="38" t="s">
        <v>496</v>
      </c>
      <c r="R44" s="38" t="s">
        <v>269</v>
      </c>
      <c r="S44" s="84" t="s">
        <v>497</v>
      </c>
      <c r="T44" s="84" t="s">
        <v>497</v>
      </c>
      <c r="U44" s="84" t="s">
        <v>271</v>
      </c>
      <c r="V44" s="84" t="s">
        <v>272</v>
      </c>
      <c r="W44" s="84">
        <v>541</v>
      </c>
      <c r="X44" s="38" t="s">
        <v>273</v>
      </c>
      <c r="Y44" s="84">
        <v>355180388</v>
      </c>
      <c r="Z44" s="38" t="s">
        <v>498</v>
      </c>
      <c r="AA44" s="108" t="s">
        <v>499</v>
      </c>
      <c r="AB44" s="84">
        <v>42000</v>
      </c>
      <c r="AC44" s="108"/>
      <c r="AD44" s="84">
        <v>75</v>
      </c>
      <c r="AE44" s="84" t="s">
        <v>276</v>
      </c>
      <c r="AF44" s="84" t="s">
        <v>277</v>
      </c>
      <c r="AG44" s="108" t="s">
        <v>500</v>
      </c>
      <c r="AH44" s="84" t="s">
        <v>279</v>
      </c>
      <c r="AI44" s="108" t="s">
        <v>501</v>
      </c>
      <c r="AJ44" s="84">
        <v>670</v>
      </c>
      <c r="AK44" s="84">
        <v>670</v>
      </c>
      <c r="AL44" s="108" t="s">
        <v>502</v>
      </c>
      <c r="AM44" s="84">
        <v>37490.550000000003</v>
      </c>
      <c r="AN44" s="112">
        <v>8069.45</v>
      </c>
      <c r="AO44" s="112">
        <v>45560</v>
      </c>
      <c r="AP44" s="112">
        <v>4509.45</v>
      </c>
      <c r="AQ44" s="112">
        <v>85.55</v>
      </c>
      <c r="AR44" s="112">
        <v>4595</v>
      </c>
      <c r="AS44" s="112">
        <v>648.38</v>
      </c>
      <c r="AT44" s="112">
        <v>21.62</v>
      </c>
      <c r="AU44" s="112">
        <v>670</v>
      </c>
      <c r="AV44" s="84">
        <v>69</v>
      </c>
      <c r="AW44" s="84"/>
      <c r="AX44" s="84"/>
      <c r="AY44" s="108"/>
      <c r="AZ44" s="84"/>
      <c r="BA44" s="84"/>
      <c r="BB44" s="84" t="s">
        <v>282</v>
      </c>
      <c r="BC44" s="84" t="s">
        <v>283</v>
      </c>
      <c r="BD44" s="108"/>
      <c r="BE44" s="84">
        <v>0</v>
      </c>
      <c r="BF44" s="38" t="s">
        <v>497</v>
      </c>
      <c r="BG44" s="84"/>
      <c r="BH44" s="114" t="s">
        <v>622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636</v>
      </c>
    </row>
    <row r="45" spans="1:70" s="113" customFormat="1" ht="15" customHeight="1" x14ac:dyDescent="0.3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249</v>
      </c>
      <c r="F45" s="38" t="s">
        <v>248</v>
      </c>
      <c r="G45" s="84" t="s">
        <v>262</v>
      </c>
      <c r="H45" s="38" t="s">
        <v>263</v>
      </c>
      <c r="I45" s="84">
        <v>199104</v>
      </c>
      <c r="J45" s="38" t="s">
        <v>345</v>
      </c>
      <c r="K45" s="84">
        <v>199104</v>
      </c>
      <c r="L45" s="84" t="s">
        <v>265</v>
      </c>
      <c r="M45" s="38" t="s">
        <v>266</v>
      </c>
      <c r="N45" s="84">
        <v>430886</v>
      </c>
      <c r="O45" s="84" t="s">
        <v>346</v>
      </c>
      <c r="P45" s="84">
        <v>789626</v>
      </c>
      <c r="Q45" s="38" t="s">
        <v>503</v>
      </c>
      <c r="R45" s="38" t="s">
        <v>269</v>
      </c>
      <c r="S45" s="84" t="s">
        <v>504</v>
      </c>
      <c r="T45" s="84" t="s">
        <v>504</v>
      </c>
      <c r="U45" s="84" t="s">
        <v>271</v>
      </c>
      <c r="V45" s="84" t="s">
        <v>272</v>
      </c>
      <c r="W45" s="84">
        <v>541</v>
      </c>
      <c r="X45" s="38" t="s">
        <v>273</v>
      </c>
      <c r="Y45" s="84">
        <v>355259345</v>
      </c>
      <c r="Z45" s="38" t="s">
        <v>505</v>
      </c>
      <c r="AA45" s="108" t="s">
        <v>506</v>
      </c>
      <c r="AB45" s="84">
        <v>45000</v>
      </c>
      <c r="AC45" s="108"/>
      <c r="AD45" s="84">
        <v>75</v>
      </c>
      <c r="AE45" s="84" t="s">
        <v>276</v>
      </c>
      <c r="AF45" s="84" t="s">
        <v>277</v>
      </c>
      <c r="AG45" s="108" t="s">
        <v>507</v>
      </c>
      <c r="AH45" s="84" t="s">
        <v>279</v>
      </c>
      <c r="AI45" s="108" t="s">
        <v>508</v>
      </c>
      <c r="AJ45" s="84">
        <v>720</v>
      </c>
      <c r="AK45" s="84">
        <v>720</v>
      </c>
      <c r="AL45" s="108" t="s">
        <v>509</v>
      </c>
      <c r="AM45" s="84">
        <v>33584.629999999997</v>
      </c>
      <c r="AN45" s="112">
        <v>8175.37</v>
      </c>
      <c r="AO45" s="112">
        <v>41760</v>
      </c>
      <c r="AP45" s="112">
        <v>11415.37</v>
      </c>
      <c r="AQ45" s="112">
        <v>486.63</v>
      </c>
      <c r="AR45" s="112">
        <v>11902</v>
      </c>
      <c r="AS45" s="112">
        <v>6798.07</v>
      </c>
      <c r="AT45" s="112">
        <v>401.93</v>
      </c>
      <c r="AU45" s="112">
        <v>7200</v>
      </c>
      <c r="AV45" s="84">
        <v>68</v>
      </c>
      <c r="AW45" s="84"/>
      <c r="AX45" s="84"/>
      <c r="AY45" s="108"/>
      <c r="AZ45" s="84"/>
      <c r="BA45" s="84"/>
      <c r="BB45" s="84" t="s">
        <v>282</v>
      </c>
      <c r="BC45" s="84" t="s">
        <v>283</v>
      </c>
      <c r="BD45" s="108"/>
      <c r="BE45" s="84">
        <v>0</v>
      </c>
      <c r="BF45" s="38" t="s">
        <v>504</v>
      </c>
      <c r="BG45" s="84">
        <v>9162979412</v>
      </c>
      <c r="BH45" s="114" t="s">
        <v>622</v>
      </c>
      <c r="BI45" s="38" t="s">
        <v>110</v>
      </c>
      <c r="BJ45" s="85"/>
      <c r="BK45" s="84"/>
      <c r="BL45" s="38" t="s">
        <v>115</v>
      </c>
      <c r="BM45" s="115" t="s">
        <v>120</v>
      </c>
      <c r="BN45" s="116" t="s">
        <v>199</v>
      </c>
      <c r="BO45" s="84" t="s">
        <v>245</v>
      </c>
      <c r="BP45" s="84">
        <v>0</v>
      </c>
      <c r="BQ45" s="117"/>
      <c r="BR45" s="118" t="s">
        <v>635</v>
      </c>
    </row>
    <row r="46" spans="1:70" s="113" customFormat="1" ht="15" customHeight="1" x14ac:dyDescent="0.3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249</v>
      </c>
      <c r="F46" s="38" t="s">
        <v>248</v>
      </c>
      <c r="G46" s="84" t="s">
        <v>262</v>
      </c>
      <c r="H46" s="38" t="s">
        <v>263</v>
      </c>
      <c r="I46" s="84">
        <v>197230</v>
      </c>
      <c r="J46" s="38" t="s">
        <v>264</v>
      </c>
      <c r="K46" s="84">
        <v>197230</v>
      </c>
      <c r="L46" s="84" t="s">
        <v>265</v>
      </c>
      <c r="M46" s="38" t="s">
        <v>266</v>
      </c>
      <c r="N46" s="84">
        <v>424379</v>
      </c>
      <c r="O46" s="84" t="s">
        <v>267</v>
      </c>
      <c r="P46" s="84">
        <v>656694</v>
      </c>
      <c r="Q46" s="38" t="s">
        <v>268</v>
      </c>
      <c r="R46" s="38" t="s">
        <v>510</v>
      </c>
      <c r="S46" s="84" t="s">
        <v>511</v>
      </c>
      <c r="T46" s="84" t="s">
        <v>511</v>
      </c>
      <c r="U46" s="84" t="s">
        <v>271</v>
      </c>
      <c r="V46" s="84" t="s">
        <v>272</v>
      </c>
      <c r="W46" s="84">
        <v>541</v>
      </c>
      <c r="X46" s="38" t="s">
        <v>273</v>
      </c>
      <c r="Y46" s="84">
        <v>355428252</v>
      </c>
      <c r="Z46" s="38" t="s">
        <v>512</v>
      </c>
      <c r="AA46" s="108" t="s">
        <v>513</v>
      </c>
      <c r="AB46" s="84">
        <v>40000</v>
      </c>
      <c r="AC46" s="108"/>
      <c r="AD46" s="84">
        <v>75</v>
      </c>
      <c r="AE46" s="84" t="s">
        <v>514</v>
      </c>
      <c r="AF46" s="84" t="s">
        <v>277</v>
      </c>
      <c r="AG46" s="108" t="s">
        <v>278</v>
      </c>
      <c r="AH46" s="84" t="s">
        <v>279</v>
      </c>
      <c r="AI46" s="108" t="s">
        <v>515</v>
      </c>
      <c r="AJ46" s="84">
        <v>640</v>
      </c>
      <c r="AK46" s="84">
        <v>640</v>
      </c>
      <c r="AL46" s="108" t="s">
        <v>366</v>
      </c>
      <c r="AM46" s="84">
        <v>21350.71</v>
      </c>
      <c r="AN46" s="112">
        <v>6329.29</v>
      </c>
      <c r="AO46" s="112">
        <v>27680</v>
      </c>
      <c r="AP46" s="112">
        <v>18649.29</v>
      </c>
      <c r="AQ46" s="112">
        <v>1409.71</v>
      </c>
      <c r="AR46" s="112">
        <v>20059</v>
      </c>
      <c r="AS46" s="112">
        <v>13275.9</v>
      </c>
      <c r="AT46" s="112">
        <v>1284.0999999999999</v>
      </c>
      <c r="AU46" s="112">
        <v>14560</v>
      </c>
      <c r="AV46" s="84">
        <v>66</v>
      </c>
      <c r="AW46" s="84"/>
      <c r="AX46" s="84"/>
      <c r="AY46" s="108"/>
      <c r="AZ46" s="84"/>
      <c r="BA46" s="84"/>
      <c r="BB46" s="84" t="s">
        <v>282</v>
      </c>
      <c r="BC46" s="84" t="s">
        <v>283</v>
      </c>
      <c r="BD46" s="108"/>
      <c r="BE46" s="84">
        <v>0</v>
      </c>
      <c r="BF46" s="38" t="s">
        <v>511</v>
      </c>
      <c r="BG46" s="84">
        <v>8404875412</v>
      </c>
      <c r="BH46" s="114" t="s">
        <v>622</v>
      </c>
      <c r="BI46" s="38" t="s">
        <v>110</v>
      </c>
      <c r="BJ46" s="85"/>
      <c r="BK46" s="84"/>
      <c r="BL46" s="38" t="s">
        <v>118</v>
      </c>
      <c r="BM46" s="115" t="s">
        <v>130</v>
      </c>
      <c r="BN46" s="116" t="s">
        <v>199</v>
      </c>
      <c r="BO46" s="84" t="s">
        <v>244</v>
      </c>
      <c r="BP46" s="84">
        <v>1600</v>
      </c>
      <c r="BQ46" s="117" t="s">
        <v>201</v>
      </c>
      <c r="BR46" s="118" t="s">
        <v>629</v>
      </c>
    </row>
    <row r="47" spans="1:70" s="113" customFormat="1" ht="15" customHeight="1" x14ac:dyDescent="0.3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249</v>
      </c>
      <c r="F47" s="38" t="s">
        <v>248</v>
      </c>
      <c r="G47" s="84" t="s">
        <v>262</v>
      </c>
      <c r="H47" s="38" t="s">
        <v>263</v>
      </c>
      <c r="I47" s="84">
        <v>202323</v>
      </c>
      <c r="J47" s="38" t="s">
        <v>419</v>
      </c>
      <c r="K47" s="84">
        <v>202323</v>
      </c>
      <c r="L47" s="84" t="s">
        <v>265</v>
      </c>
      <c r="M47" s="38" t="s">
        <v>266</v>
      </c>
      <c r="N47" s="84">
        <v>457662</v>
      </c>
      <c r="O47" s="84" t="s">
        <v>420</v>
      </c>
      <c r="P47" s="84">
        <v>703406</v>
      </c>
      <c r="Q47" s="38" t="s">
        <v>421</v>
      </c>
      <c r="R47" s="38" t="s">
        <v>269</v>
      </c>
      <c r="S47" s="84" t="s">
        <v>516</v>
      </c>
      <c r="T47" s="84" t="s">
        <v>516</v>
      </c>
      <c r="U47" s="84" t="s">
        <v>271</v>
      </c>
      <c r="V47" s="84" t="s">
        <v>384</v>
      </c>
      <c r="W47" s="84">
        <v>541</v>
      </c>
      <c r="X47" s="38" t="s">
        <v>273</v>
      </c>
      <c r="Y47" s="84">
        <v>355494209</v>
      </c>
      <c r="Z47" s="38" t="s">
        <v>517</v>
      </c>
      <c r="AA47" s="108" t="s">
        <v>513</v>
      </c>
      <c r="AB47" s="84">
        <v>42000</v>
      </c>
      <c r="AC47" s="108"/>
      <c r="AD47" s="84">
        <v>75</v>
      </c>
      <c r="AE47" s="84" t="s">
        <v>276</v>
      </c>
      <c r="AF47" s="84" t="s">
        <v>277</v>
      </c>
      <c r="AG47" s="108" t="s">
        <v>518</v>
      </c>
      <c r="AH47" s="84" t="s">
        <v>279</v>
      </c>
      <c r="AI47" s="108" t="s">
        <v>519</v>
      </c>
      <c r="AJ47" s="84">
        <v>670</v>
      </c>
      <c r="AK47" s="84">
        <v>670</v>
      </c>
      <c r="AL47" s="108" t="s">
        <v>520</v>
      </c>
      <c r="AM47" s="84">
        <v>17676.849999999999</v>
      </c>
      <c r="AN47" s="112">
        <v>5773.15</v>
      </c>
      <c r="AO47" s="112">
        <v>23450</v>
      </c>
      <c r="AP47" s="112">
        <v>24323.15</v>
      </c>
      <c r="AQ47" s="112">
        <v>2463.85</v>
      </c>
      <c r="AR47" s="112">
        <v>26787</v>
      </c>
      <c r="AS47" s="112">
        <v>18447.72</v>
      </c>
      <c r="AT47" s="112">
        <v>2322.2800000000002</v>
      </c>
      <c r="AU47" s="112">
        <v>20770</v>
      </c>
      <c r="AV47" s="84">
        <v>66</v>
      </c>
      <c r="AW47" s="84"/>
      <c r="AX47" s="84"/>
      <c r="AY47" s="108"/>
      <c r="AZ47" s="84"/>
      <c r="BA47" s="84"/>
      <c r="BB47" s="84" t="s">
        <v>282</v>
      </c>
      <c r="BC47" s="84" t="s">
        <v>283</v>
      </c>
      <c r="BD47" s="108"/>
      <c r="BE47" s="84">
        <v>0</v>
      </c>
      <c r="BF47" s="38" t="s">
        <v>516</v>
      </c>
      <c r="BG47" s="84"/>
      <c r="BH47" s="114" t="s">
        <v>622</v>
      </c>
      <c r="BI47" s="38" t="s">
        <v>110</v>
      </c>
      <c r="BJ47" s="85"/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636</v>
      </c>
    </row>
    <row r="48" spans="1:70" s="113" customFormat="1" ht="15" customHeight="1" x14ac:dyDescent="0.3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249</v>
      </c>
      <c r="F48" s="38" t="s">
        <v>248</v>
      </c>
      <c r="G48" s="84" t="s">
        <v>262</v>
      </c>
      <c r="H48" s="38" t="s">
        <v>263</v>
      </c>
      <c r="I48" s="84">
        <v>197230</v>
      </c>
      <c r="J48" s="38" t="s">
        <v>264</v>
      </c>
      <c r="K48" s="84">
        <v>197230</v>
      </c>
      <c r="L48" s="84" t="s">
        <v>265</v>
      </c>
      <c r="M48" s="38" t="s">
        <v>266</v>
      </c>
      <c r="N48" s="84">
        <v>424379</v>
      </c>
      <c r="O48" s="84" t="s">
        <v>267</v>
      </c>
      <c r="P48" s="84">
        <v>656694</v>
      </c>
      <c r="Q48" s="38" t="s">
        <v>268</v>
      </c>
      <c r="R48" s="38" t="s">
        <v>269</v>
      </c>
      <c r="S48" s="84" t="s">
        <v>521</v>
      </c>
      <c r="T48" s="84" t="s">
        <v>521</v>
      </c>
      <c r="U48" s="84" t="s">
        <v>271</v>
      </c>
      <c r="V48" s="84" t="s">
        <v>272</v>
      </c>
      <c r="W48" s="84">
        <v>541</v>
      </c>
      <c r="X48" s="38" t="s">
        <v>273</v>
      </c>
      <c r="Y48" s="84">
        <v>355535321</v>
      </c>
      <c r="Z48" s="38" t="s">
        <v>522</v>
      </c>
      <c r="AA48" s="108" t="s">
        <v>523</v>
      </c>
      <c r="AB48" s="84">
        <v>42000</v>
      </c>
      <c r="AC48" s="108"/>
      <c r="AD48" s="84">
        <v>50</v>
      </c>
      <c r="AE48" s="84" t="s">
        <v>276</v>
      </c>
      <c r="AF48" s="84" t="s">
        <v>277</v>
      </c>
      <c r="AG48" s="108" t="s">
        <v>524</v>
      </c>
      <c r="AH48" s="84" t="s">
        <v>279</v>
      </c>
      <c r="AI48" s="108" t="s">
        <v>525</v>
      </c>
      <c r="AJ48" s="84">
        <v>950</v>
      </c>
      <c r="AK48" s="84">
        <v>950</v>
      </c>
      <c r="AL48" s="108" t="s">
        <v>526</v>
      </c>
      <c r="AM48" s="84">
        <v>27439.200000000001</v>
      </c>
      <c r="AN48" s="112">
        <v>4860.8</v>
      </c>
      <c r="AO48" s="112">
        <v>32300</v>
      </c>
      <c r="AP48" s="112">
        <v>14560.8</v>
      </c>
      <c r="AQ48" s="112">
        <v>599.20000000000005</v>
      </c>
      <c r="AR48" s="112">
        <v>15160</v>
      </c>
      <c r="AS48" s="112">
        <v>14560.8</v>
      </c>
      <c r="AT48" s="112">
        <v>599.20000000000005</v>
      </c>
      <c r="AU48" s="112">
        <v>15160</v>
      </c>
      <c r="AV48" s="84">
        <v>66</v>
      </c>
      <c r="AW48" s="84"/>
      <c r="AX48" s="84"/>
      <c r="AY48" s="108"/>
      <c r="AZ48" s="84"/>
      <c r="BA48" s="84"/>
      <c r="BB48" s="84" t="s">
        <v>282</v>
      </c>
      <c r="BC48" s="84" t="s">
        <v>283</v>
      </c>
      <c r="BD48" s="108"/>
      <c r="BE48" s="84">
        <v>0</v>
      </c>
      <c r="BF48" s="38" t="s">
        <v>521</v>
      </c>
      <c r="BG48" s="84">
        <v>8292530876</v>
      </c>
      <c r="BH48" s="114" t="s">
        <v>622</v>
      </c>
      <c r="BI48" s="38" t="s">
        <v>110</v>
      </c>
      <c r="BJ48" s="85"/>
      <c r="BK48" s="84"/>
      <c r="BL48" s="38" t="s">
        <v>118</v>
      </c>
      <c r="BM48" s="115" t="s">
        <v>130</v>
      </c>
      <c r="BN48" s="116" t="s">
        <v>199</v>
      </c>
      <c r="BO48" s="84" t="s">
        <v>244</v>
      </c>
      <c r="BP48" s="84">
        <v>950</v>
      </c>
      <c r="BQ48" s="117" t="s">
        <v>201</v>
      </c>
      <c r="BR48" s="118" t="s">
        <v>630</v>
      </c>
    </row>
    <row r="49" spans="1:70" s="113" customFormat="1" ht="15" customHeight="1" x14ac:dyDescent="0.3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249</v>
      </c>
      <c r="F49" s="38" t="s">
        <v>248</v>
      </c>
      <c r="G49" s="84" t="s">
        <v>262</v>
      </c>
      <c r="H49" s="38" t="s">
        <v>263</v>
      </c>
      <c r="I49" s="84">
        <v>199104</v>
      </c>
      <c r="J49" s="38" t="s">
        <v>345</v>
      </c>
      <c r="K49" s="84">
        <v>199104</v>
      </c>
      <c r="L49" s="84" t="s">
        <v>265</v>
      </c>
      <c r="M49" s="38" t="s">
        <v>266</v>
      </c>
      <c r="N49" s="84">
        <v>440196</v>
      </c>
      <c r="O49" s="84" t="s">
        <v>354</v>
      </c>
      <c r="P49" s="84">
        <v>684829</v>
      </c>
      <c r="Q49" s="38" t="s">
        <v>355</v>
      </c>
      <c r="R49" s="38" t="s">
        <v>269</v>
      </c>
      <c r="S49" s="84" t="s">
        <v>527</v>
      </c>
      <c r="T49" s="84" t="s">
        <v>527</v>
      </c>
      <c r="U49" s="84" t="s">
        <v>271</v>
      </c>
      <c r="V49" s="84" t="s">
        <v>272</v>
      </c>
      <c r="W49" s="84">
        <v>541</v>
      </c>
      <c r="X49" s="38" t="s">
        <v>273</v>
      </c>
      <c r="Y49" s="84">
        <v>355590099</v>
      </c>
      <c r="Z49" s="38" t="s">
        <v>528</v>
      </c>
      <c r="AA49" s="108" t="s">
        <v>529</v>
      </c>
      <c r="AB49" s="84">
        <v>42000</v>
      </c>
      <c r="AC49" s="108"/>
      <c r="AD49" s="84">
        <v>75</v>
      </c>
      <c r="AE49" s="84" t="s">
        <v>276</v>
      </c>
      <c r="AF49" s="84" t="s">
        <v>277</v>
      </c>
      <c r="AG49" s="108" t="s">
        <v>530</v>
      </c>
      <c r="AH49" s="84" t="s">
        <v>279</v>
      </c>
      <c r="AI49" s="108" t="s">
        <v>531</v>
      </c>
      <c r="AJ49" s="84">
        <v>670</v>
      </c>
      <c r="AK49" s="84">
        <v>670</v>
      </c>
      <c r="AL49" s="108" t="s">
        <v>532</v>
      </c>
      <c r="AM49" s="84">
        <v>17676.849999999999</v>
      </c>
      <c r="AN49" s="112">
        <v>5773.15</v>
      </c>
      <c r="AO49" s="112">
        <v>23450</v>
      </c>
      <c r="AP49" s="112">
        <v>24323.15</v>
      </c>
      <c r="AQ49" s="112">
        <v>2463.85</v>
      </c>
      <c r="AR49" s="112">
        <v>26787</v>
      </c>
      <c r="AS49" s="112">
        <v>17808.95</v>
      </c>
      <c r="AT49" s="112">
        <v>2291.0500000000002</v>
      </c>
      <c r="AU49" s="112">
        <v>20100</v>
      </c>
      <c r="AV49" s="84">
        <v>65</v>
      </c>
      <c r="AW49" s="84"/>
      <c r="AX49" s="84"/>
      <c r="AY49" s="108"/>
      <c r="AZ49" s="84"/>
      <c r="BA49" s="84"/>
      <c r="BB49" s="84" t="s">
        <v>282</v>
      </c>
      <c r="BC49" s="84" t="s">
        <v>283</v>
      </c>
      <c r="BD49" s="108"/>
      <c r="BE49" s="84">
        <v>0</v>
      </c>
      <c r="BF49" s="38" t="s">
        <v>527</v>
      </c>
      <c r="BG49" s="84">
        <v>7061347014</v>
      </c>
      <c r="BH49" s="114" t="s">
        <v>622</v>
      </c>
      <c r="BI49" s="38" t="s">
        <v>110</v>
      </c>
      <c r="BJ49" s="85"/>
      <c r="BK49" s="84"/>
      <c r="BL49" s="38" t="s">
        <v>118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621</v>
      </c>
    </row>
    <row r="50" spans="1:70" s="113" customFormat="1" ht="15" customHeight="1" x14ac:dyDescent="0.3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249</v>
      </c>
      <c r="F50" s="38" t="s">
        <v>248</v>
      </c>
      <c r="G50" s="84" t="s">
        <v>262</v>
      </c>
      <c r="H50" s="38" t="s">
        <v>263</v>
      </c>
      <c r="I50" s="84">
        <v>197230</v>
      </c>
      <c r="J50" s="38" t="s">
        <v>264</v>
      </c>
      <c r="K50" s="84">
        <v>197230</v>
      </c>
      <c r="L50" s="84" t="s">
        <v>265</v>
      </c>
      <c r="M50" s="38" t="s">
        <v>266</v>
      </c>
      <c r="N50" s="84">
        <v>424379</v>
      </c>
      <c r="O50" s="84" t="s">
        <v>267</v>
      </c>
      <c r="P50" s="84">
        <v>723382</v>
      </c>
      <c r="Q50" s="38" t="s">
        <v>334</v>
      </c>
      <c r="R50" s="38" t="s">
        <v>510</v>
      </c>
      <c r="S50" s="84" t="s">
        <v>335</v>
      </c>
      <c r="T50" s="84" t="s">
        <v>335</v>
      </c>
      <c r="U50" s="84" t="s">
        <v>271</v>
      </c>
      <c r="V50" s="84" t="s">
        <v>272</v>
      </c>
      <c r="W50" s="84">
        <v>541</v>
      </c>
      <c r="X50" s="38" t="s">
        <v>273</v>
      </c>
      <c r="Y50" s="84">
        <v>355687673</v>
      </c>
      <c r="Z50" s="38" t="s">
        <v>336</v>
      </c>
      <c r="AA50" s="108" t="s">
        <v>519</v>
      </c>
      <c r="AB50" s="84">
        <v>40000</v>
      </c>
      <c r="AC50" s="108"/>
      <c r="AD50" s="84">
        <v>75</v>
      </c>
      <c r="AE50" s="84" t="s">
        <v>514</v>
      </c>
      <c r="AF50" s="84" t="s">
        <v>277</v>
      </c>
      <c r="AG50" s="108" t="s">
        <v>324</v>
      </c>
      <c r="AH50" s="84" t="s">
        <v>279</v>
      </c>
      <c r="AI50" s="108" t="s">
        <v>533</v>
      </c>
      <c r="AJ50" s="84">
        <v>640</v>
      </c>
      <c r="AK50" s="84">
        <v>640</v>
      </c>
      <c r="AL50" s="108" t="s">
        <v>443</v>
      </c>
      <c r="AM50" s="84">
        <v>8744.51</v>
      </c>
      <c r="AN50" s="112">
        <v>3415.49</v>
      </c>
      <c r="AO50" s="112">
        <v>12160</v>
      </c>
      <c r="AP50" s="112">
        <v>31255.49</v>
      </c>
      <c r="AQ50" s="112">
        <v>4440.51</v>
      </c>
      <c r="AR50" s="112">
        <v>35696</v>
      </c>
      <c r="AS50" s="112">
        <v>24551.25</v>
      </c>
      <c r="AT50" s="112">
        <v>4248.75</v>
      </c>
      <c r="AU50" s="112">
        <v>28800</v>
      </c>
      <c r="AV50" s="84">
        <v>64</v>
      </c>
      <c r="AW50" s="84"/>
      <c r="AX50" s="84"/>
      <c r="AY50" s="108"/>
      <c r="AZ50" s="84"/>
      <c r="BA50" s="84"/>
      <c r="BB50" s="84" t="s">
        <v>282</v>
      </c>
      <c r="BC50" s="84" t="s">
        <v>283</v>
      </c>
      <c r="BD50" s="108"/>
      <c r="BE50" s="84">
        <v>0</v>
      </c>
      <c r="BF50" s="38" t="s">
        <v>335</v>
      </c>
      <c r="BG50" s="84">
        <v>7549752431</v>
      </c>
      <c r="BH50" s="114" t="s">
        <v>622</v>
      </c>
      <c r="BI50" s="38" t="s">
        <v>110</v>
      </c>
      <c r="BJ50" s="85"/>
      <c r="BK50" s="84"/>
      <c r="BL50" s="38" t="s">
        <v>118</v>
      </c>
      <c r="BM50" s="115" t="s">
        <v>130</v>
      </c>
      <c r="BN50" s="116" t="s">
        <v>199</v>
      </c>
      <c r="BO50" s="84" t="s">
        <v>245</v>
      </c>
      <c r="BP50" s="84">
        <v>0</v>
      </c>
      <c r="BQ50" s="117"/>
      <c r="BR50" s="118" t="s">
        <v>631</v>
      </c>
    </row>
    <row r="51" spans="1:70" s="113" customFormat="1" ht="15" customHeight="1" x14ac:dyDescent="0.3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249</v>
      </c>
      <c r="F51" s="38" t="s">
        <v>248</v>
      </c>
      <c r="G51" s="84" t="s">
        <v>262</v>
      </c>
      <c r="H51" s="38" t="s">
        <v>263</v>
      </c>
      <c r="I51" s="84">
        <v>202323</v>
      </c>
      <c r="J51" s="38" t="s">
        <v>419</v>
      </c>
      <c r="K51" s="84">
        <v>202323</v>
      </c>
      <c r="L51" s="84" t="s">
        <v>265</v>
      </c>
      <c r="M51" s="38" t="s">
        <v>266</v>
      </c>
      <c r="N51" s="84">
        <v>457662</v>
      </c>
      <c r="O51" s="84" t="s">
        <v>420</v>
      </c>
      <c r="P51" s="84">
        <v>703406</v>
      </c>
      <c r="Q51" s="38" t="s">
        <v>421</v>
      </c>
      <c r="R51" s="38" t="s">
        <v>269</v>
      </c>
      <c r="S51" s="84" t="s">
        <v>534</v>
      </c>
      <c r="T51" s="84" t="s">
        <v>534</v>
      </c>
      <c r="U51" s="84" t="s">
        <v>271</v>
      </c>
      <c r="V51" s="84" t="s">
        <v>384</v>
      </c>
      <c r="W51" s="84">
        <v>541</v>
      </c>
      <c r="X51" s="38" t="s">
        <v>273</v>
      </c>
      <c r="Y51" s="84">
        <v>355918656</v>
      </c>
      <c r="Z51" s="38" t="s">
        <v>535</v>
      </c>
      <c r="AA51" s="108" t="s">
        <v>536</v>
      </c>
      <c r="AB51" s="84">
        <v>35000</v>
      </c>
      <c r="AC51" s="108"/>
      <c r="AD51" s="84">
        <v>75</v>
      </c>
      <c r="AE51" s="84" t="s">
        <v>276</v>
      </c>
      <c r="AF51" s="84" t="s">
        <v>277</v>
      </c>
      <c r="AG51" s="108" t="s">
        <v>537</v>
      </c>
      <c r="AH51" s="84" t="s">
        <v>279</v>
      </c>
      <c r="AI51" s="108" t="s">
        <v>538</v>
      </c>
      <c r="AJ51" s="84">
        <v>560</v>
      </c>
      <c r="AK51" s="84">
        <v>560</v>
      </c>
      <c r="AL51" s="108" t="s">
        <v>539</v>
      </c>
      <c r="AM51" s="84">
        <v>28045.62</v>
      </c>
      <c r="AN51" s="112">
        <v>6674.38</v>
      </c>
      <c r="AO51" s="112">
        <v>34720</v>
      </c>
      <c r="AP51" s="112">
        <v>6954.38</v>
      </c>
      <c r="AQ51" s="112">
        <v>233.62</v>
      </c>
      <c r="AR51" s="112">
        <v>7188</v>
      </c>
      <c r="AS51" s="112">
        <v>526.66</v>
      </c>
      <c r="AT51" s="112">
        <v>33.340000000000003</v>
      </c>
      <c r="AU51" s="112">
        <v>560</v>
      </c>
      <c r="AV51" s="84">
        <v>63</v>
      </c>
      <c r="AW51" s="84"/>
      <c r="AX51" s="84"/>
      <c r="AY51" s="108"/>
      <c r="AZ51" s="84"/>
      <c r="BA51" s="84"/>
      <c r="BB51" s="84" t="s">
        <v>282</v>
      </c>
      <c r="BC51" s="84" t="s">
        <v>283</v>
      </c>
      <c r="BD51" s="108"/>
      <c r="BE51" s="84">
        <v>0</v>
      </c>
      <c r="BF51" s="38" t="s">
        <v>534</v>
      </c>
      <c r="BG51" s="84"/>
      <c r="BH51" s="114" t="s">
        <v>622</v>
      </c>
      <c r="BI51" s="38" t="s">
        <v>110</v>
      </c>
      <c r="BJ51" s="85"/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636</v>
      </c>
    </row>
    <row r="52" spans="1:70" s="113" customFormat="1" ht="15" customHeight="1" x14ac:dyDescent="0.3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249</v>
      </c>
      <c r="F52" s="38" t="s">
        <v>248</v>
      </c>
      <c r="G52" s="84" t="s">
        <v>262</v>
      </c>
      <c r="H52" s="38" t="s">
        <v>263</v>
      </c>
      <c r="I52" s="84">
        <v>199104</v>
      </c>
      <c r="J52" s="38" t="s">
        <v>345</v>
      </c>
      <c r="K52" s="84">
        <v>199104</v>
      </c>
      <c r="L52" s="84" t="s">
        <v>265</v>
      </c>
      <c r="M52" s="38" t="s">
        <v>266</v>
      </c>
      <c r="N52" s="84">
        <v>441139</v>
      </c>
      <c r="O52" s="84" t="s">
        <v>361</v>
      </c>
      <c r="P52" s="84">
        <v>685336</v>
      </c>
      <c r="Q52" s="38" t="s">
        <v>484</v>
      </c>
      <c r="R52" s="38" t="s">
        <v>269</v>
      </c>
      <c r="S52" s="84" t="s">
        <v>540</v>
      </c>
      <c r="T52" s="84" t="s">
        <v>540</v>
      </c>
      <c r="U52" s="84" t="s">
        <v>271</v>
      </c>
      <c r="V52" s="84" t="s">
        <v>272</v>
      </c>
      <c r="W52" s="84">
        <v>541</v>
      </c>
      <c r="X52" s="38" t="s">
        <v>273</v>
      </c>
      <c r="Y52" s="84">
        <v>355926948</v>
      </c>
      <c r="Z52" s="38" t="s">
        <v>541</v>
      </c>
      <c r="AA52" s="108" t="s">
        <v>536</v>
      </c>
      <c r="AB52" s="84">
        <v>41000</v>
      </c>
      <c r="AC52" s="108"/>
      <c r="AD52" s="84">
        <v>75</v>
      </c>
      <c r="AE52" s="84" t="s">
        <v>276</v>
      </c>
      <c r="AF52" s="84" t="s">
        <v>277</v>
      </c>
      <c r="AG52" s="108" t="s">
        <v>537</v>
      </c>
      <c r="AH52" s="84" t="s">
        <v>279</v>
      </c>
      <c r="AI52" s="108" t="s">
        <v>542</v>
      </c>
      <c r="AJ52" s="84">
        <v>650</v>
      </c>
      <c r="AK52" s="84">
        <v>650</v>
      </c>
      <c r="AL52" s="108" t="s">
        <v>543</v>
      </c>
      <c r="AM52" s="84">
        <v>30649.24</v>
      </c>
      <c r="AN52" s="112">
        <v>7700.76</v>
      </c>
      <c r="AO52" s="112">
        <v>38350</v>
      </c>
      <c r="AP52" s="112">
        <v>10350.76</v>
      </c>
      <c r="AQ52" s="112">
        <v>441.24</v>
      </c>
      <c r="AR52" s="112">
        <v>10792</v>
      </c>
      <c r="AS52" s="112">
        <v>2418.81</v>
      </c>
      <c r="AT52" s="112">
        <v>181.19</v>
      </c>
      <c r="AU52" s="112">
        <v>2600</v>
      </c>
      <c r="AV52" s="84">
        <v>63</v>
      </c>
      <c r="AW52" s="84"/>
      <c r="AX52" s="84"/>
      <c r="AY52" s="108"/>
      <c r="AZ52" s="84"/>
      <c r="BA52" s="84"/>
      <c r="BB52" s="84" t="s">
        <v>282</v>
      </c>
      <c r="BC52" s="84" t="s">
        <v>283</v>
      </c>
      <c r="BD52" s="108"/>
      <c r="BE52" s="84">
        <v>0</v>
      </c>
      <c r="BF52" s="38" t="s">
        <v>540</v>
      </c>
      <c r="BG52" s="84">
        <v>8862985909</v>
      </c>
      <c r="BH52" s="114" t="s">
        <v>622</v>
      </c>
      <c r="BI52" s="38" t="s">
        <v>110</v>
      </c>
      <c r="BJ52" s="85"/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623</v>
      </c>
    </row>
    <row r="53" spans="1:70" s="113" customFormat="1" ht="15" customHeight="1" x14ac:dyDescent="0.3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249</v>
      </c>
      <c r="F53" s="38" t="s">
        <v>248</v>
      </c>
      <c r="G53" s="84" t="s">
        <v>262</v>
      </c>
      <c r="H53" s="38" t="s">
        <v>263</v>
      </c>
      <c r="I53" s="84">
        <v>199104</v>
      </c>
      <c r="J53" s="38" t="s">
        <v>345</v>
      </c>
      <c r="K53" s="84">
        <v>199104</v>
      </c>
      <c r="L53" s="84" t="s">
        <v>265</v>
      </c>
      <c r="M53" s="38" t="s">
        <v>266</v>
      </c>
      <c r="N53" s="84">
        <v>430886</v>
      </c>
      <c r="O53" s="84" t="s">
        <v>346</v>
      </c>
      <c r="P53" s="84">
        <v>673978</v>
      </c>
      <c r="Q53" s="38" t="s">
        <v>347</v>
      </c>
      <c r="R53" s="38" t="s">
        <v>510</v>
      </c>
      <c r="S53" s="84" t="s">
        <v>544</v>
      </c>
      <c r="T53" s="84" t="s">
        <v>544</v>
      </c>
      <c r="U53" s="84" t="s">
        <v>271</v>
      </c>
      <c r="V53" s="84" t="s">
        <v>272</v>
      </c>
      <c r="W53" s="84">
        <v>541</v>
      </c>
      <c r="X53" s="38" t="s">
        <v>273</v>
      </c>
      <c r="Y53" s="84">
        <v>355971677</v>
      </c>
      <c r="Z53" s="38" t="s">
        <v>545</v>
      </c>
      <c r="AA53" s="108" t="s">
        <v>546</v>
      </c>
      <c r="AB53" s="84">
        <v>40000</v>
      </c>
      <c r="AC53" s="108"/>
      <c r="AD53" s="84">
        <v>75</v>
      </c>
      <c r="AE53" s="84" t="s">
        <v>514</v>
      </c>
      <c r="AF53" s="84" t="s">
        <v>277</v>
      </c>
      <c r="AG53" s="108" t="s">
        <v>342</v>
      </c>
      <c r="AH53" s="84" t="s">
        <v>279</v>
      </c>
      <c r="AI53" s="108" t="s">
        <v>547</v>
      </c>
      <c r="AJ53" s="84">
        <v>640</v>
      </c>
      <c r="AK53" s="84">
        <v>640</v>
      </c>
      <c r="AL53" s="108" t="s">
        <v>548</v>
      </c>
      <c r="AM53" s="84">
        <v>26328.75</v>
      </c>
      <c r="AN53" s="112">
        <v>6951.25</v>
      </c>
      <c r="AO53" s="112">
        <v>33280</v>
      </c>
      <c r="AP53" s="112">
        <v>13671.25</v>
      </c>
      <c r="AQ53" s="112">
        <v>787.75</v>
      </c>
      <c r="AR53" s="112">
        <v>14459</v>
      </c>
      <c r="AS53" s="112">
        <v>6472.67</v>
      </c>
      <c r="AT53" s="112">
        <v>567.33000000000004</v>
      </c>
      <c r="AU53" s="112">
        <v>7040</v>
      </c>
      <c r="AV53" s="84">
        <v>63</v>
      </c>
      <c r="AW53" s="84"/>
      <c r="AX53" s="84"/>
      <c r="AY53" s="108"/>
      <c r="AZ53" s="84"/>
      <c r="BA53" s="84"/>
      <c r="BB53" s="84" t="s">
        <v>282</v>
      </c>
      <c r="BC53" s="84" t="s">
        <v>283</v>
      </c>
      <c r="BD53" s="108"/>
      <c r="BE53" s="84">
        <v>0</v>
      </c>
      <c r="BF53" s="38" t="s">
        <v>544</v>
      </c>
      <c r="BG53" s="84">
        <v>8210170052</v>
      </c>
      <c r="BH53" s="114" t="s">
        <v>622</v>
      </c>
      <c r="BI53" s="38" t="s">
        <v>110</v>
      </c>
      <c r="BJ53" s="85"/>
      <c r="BK53" s="84"/>
      <c r="BL53" s="38" t="s">
        <v>115</v>
      </c>
      <c r="BM53" s="115" t="s">
        <v>130</v>
      </c>
      <c r="BN53" s="116" t="s">
        <v>199</v>
      </c>
      <c r="BO53" s="84" t="s">
        <v>245</v>
      </c>
      <c r="BP53" s="84">
        <v>0</v>
      </c>
      <c r="BQ53" s="117"/>
      <c r="BR53" s="118" t="s">
        <v>634</v>
      </c>
    </row>
    <row r="54" spans="1:70" s="113" customFormat="1" ht="15" customHeight="1" x14ac:dyDescent="0.3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249</v>
      </c>
      <c r="F54" s="38" t="s">
        <v>248</v>
      </c>
      <c r="G54" s="84" t="s">
        <v>262</v>
      </c>
      <c r="H54" s="38" t="s">
        <v>263</v>
      </c>
      <c r="I54" s="84">
        <v>199104</v>
      </c>
      <c r="J54" s="38" t="s">
        <v>345</v>
      </c>
      <c r="K54" s="84">
        <v>199104</v>
      </c>
      <c r="L54" s="84" t="s">
        <v>265</v>
      </c>
      <c r="M54" s="38" t="s">
        <v>266</v>
      </c>
      <c r="N54" s="84">
        <v>441139</v>
      </c>
      <c r="O54" s="84" t="s">
        <v>361</v>
      </c>
      <c r="P54" s="84">
        <v>719213</v>
      </c>
      <c r="Q54" s="38" t="s">
        <v>362</v>
      </c>
      <c r="R54" s="38" t="s">
        <v>510</v>
      </c>
      <c r="S54" s="84" t="s">
        <v>549</v>
      </c>
      <c r="T54" s="84" t="s">
        <v>549</v>
      </c>
      <c r="U54" s="84" t="s">
        <v>271</v>
      </c>
      <c r="V54" s="84" t="s">
        <v>272</v>
      </c>
      <c r="W54" s="84">
        <v>541</v>
      </c>
      <c r="X54" s="38" t="s">
        <v>273</v>
      </c>
      <c r="Y54" s="84">
        <v>356066892</v>
      </c>
      <c r="Z54" s="38" t="s">
        <v>550</v>
      </c>
      <c r="AA54" s="108" t="s">
        <v>551</v>
      </c>
      <c r="AB54" s="84">
        <v>20000</v>
      </c>
      <c r="AC54" s="108"/>
      <c r="AD54" s="84">
        <v>75</v>
      </c>
      <c r="AE54" s="84" t="s">
        <v>514</v>
      </c>
      <c r="AF54" s="84" t="s">
        <v>277</v>
      </c>
      <c r="AG54" s="108" t="s">
        <v>552</v>
      </c>
      <c r="AH54" s="84" t="s">
        <v>279</v>
      </c>
      <c r="AI54" s="108" t="s">
        <v>553</v>
      </c>
      <c r="AJ54" s="84">
        <v>320</v>
      </c>
      <c r="AK54" s="84">
        <v>320</v>
      </c>
      <c r="AL54" s="108" t="s">
        <v>457</v>
      </c>
      <c r="AM54" s="84">
        <v>11401.6</v>
      </c>
      <c r="AN54" s="112">
        <v>3318.4</v>
      </c>
      <c r="AO54" s="112">
        <v>14720</v>
      </c>
      <c r="AP54" s="112">
        <v>8598.4</v>
      </c>
      <c r="AQ54" s="112">
        <v>629.6</v>
      </c>
      <c r="AR54" s="112">
        <v>9228</v>
      </c>
      <c r="AS54" s="112">
        <v>4624.41</v>
      </c>
      <c r="AT54" s="112">
        <v>495.59</v>
      </c>
      <c r="AU54" s="112">
        <v>5120</v>
      </c>
      <c r="AV54" s="84">
        <v>62</v>
      </c>
      <c r="AW54" s="84"/>
      <c r="AX54" s="84"/>
      <c r="AY54" s="108"/>
      <c r="AZ54" s="84"/>
      <c r="BA54" s="84"/>
      <c r="BB54" s="84" t="s">
        <v>282</v>
      </c>
      <c r="BC54" s="84" t="s">
        <v>283</v>
      </c>
      <c r="BD54" s="108"/>
      <c r="BE54" s="84">
        <v>0</v>
      </c>
      <c r="BF54" s="38" t="s">
        <v>549</v>
      </c>
      <c r="BG54" s="84">
        <v>9031927466</v>
      </c>
      <c r="BH54" s="114" t="s">
        <v>622</v>
      </c>
      <c r="BI54" s="38" t="s">
        <v>110</v>
      </c>
      <c r="BJ54" s="85"/>
      <c r="BK54" s="84"/>
      <c r="BL54" s="38" t="s">
        <v>118</v>
      </c>
      <c r="BM54" s="115" t="s">
        <v>130</v>
      </c>
      <c r="BN54" s="116" t="s">
        <v>200</v>
      </c>
      <c r="BO54" s="84" t="s">
        <v>246</v>
      </c>
      <c r="BP54" s="84">
        <v>0</v>
      </c>
      <c r="BQ54" s="117"/>
      <c r="BR54" s="118" t="s">
        <v>627</v>
      </c>
    </row>
    <row r="55" spans="1:70" s="113" customFormat="1" ht="15" customHeight="1" x14ac:dyDescent="0.3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249</v>
      </c>
      <c r="F55" s="38" t="s">
        <v>248</v>
      </c>
      <c r="G55" s="84" t="s">
        <v>262</v>
      </c>
      <c r="H55" s="38" t="s">
        <v>263</v>
      </c>
      <c r="I55" s="84">
        <v>199104</v>
      </c>
      <c r="J55" s="38" t="s">
        <v>345</v>
      </c>
      <c r="K55" s="84">
        <v>199104</v>
      </c>
      <c r="L55" s="84" t="s">
        <v>265</v>
      </c>
      <c r="M55" s="38" t="s">
        <v>266</v>
      </c>
      <c r="N55" s="84">
        <v>430886</v>
      </c>
      <c r="O55" s="84" t="s">
        <v>346</v>
      </c>
      <c r="P55" s="84">
        <v>789626</v>
      </c>
      <c r="Q55" s="38" t="s">
        <v>503</v>
      </c>
      <c r="R55" s="38" t="s">
        <v>269</v>
      </c>
      <c r="S55" s="84" t="s">
        <v>554</v>
      </c>
      <c r="T55" s="84" t="s">
        <v>554</v>
      </c>
      <c r="U55" s="84" t="s">
        <v>271</v>
      </c>
      <c r="V55" s="84" t="s">
        <v>272</v>
      </c>
      <c r="W55" s="84">
        <v>541</v>
      </c>
      <c r="X55" s="38" t="s">
        <v>273</v>
      </c>
      <c r="Y55" s="84">
        <v>356170075</v>
      </c>
      <c r="Z55" s="38" t="s">
        <v>555</v>
      </c>
      <c r="AA55" s="108" t="s">
        <v>542</v>
      </c>
      <c r="AB55" s="84">
        <v>42000</v>
      </c>
      <c r="AC55" s="108"/>
      <c r="AD55" s="84">
        <v>75</v>
      </c>
      <c r="AE55" s="84" t="s">
        <v>276</v>
      </c>
      <c r="AF55" s="84" t="s">
        <v>277</v>
      </c>
      <c r="AG55" s="108" t="s">
        <v>556</v>
      </c>
      <c r="AH55" s="84" t="s">
        <v>279</v>
      </c>
      <c r="AI55" s="108" t="s">
        <v>557</v>
      </c>
      <c r="AJ55" s="84">
        <v>670</v>
      </c>
      <c r="AK55" s="84">
        <v>670</v>
      </c>
      <c r="AL55" s="108" t="s">
        <v>509</v>
      </c>
      <c r="AM55" s="84">
        <v>26783.49</v>
      </c>
      <c r="AN55" s="112">
        <v>7386.51</v>
      </c>
      <c r="AO55" s="112">
        <v>34170</v>
      </c>
      <c r="AP55" s="112">
        <v>15216.51</v>
      </c>
      <c r="AQ55" s="112">
        <v>932.49</v>
      </c>
      <c r="AR55" s="112">
        <v>16149</v>
      </c>
      <c r="AS55" s="112">
        <v>6100.91</v>
      </c>
      <c r="AT55" s="112">
        <v>599.09</v>
      </c>
      <c r="AU55" s="112">
        <v>6700</v>
      </c>
      <c r="AV55" s="84">
        <v>61</v>
      </c>
      <c r="AW55" s="84"/>
      <c r="AX55" s="84"/>
      <c r="AY55" s="108"/>
      <c r="AZ55" s="84"/>
      <c r="BA55" s="84"/>
      <c r="BB55" s="84" t="s">
        <v>282</v>
      </c>
      <c r="BC55" s="84" t="s">
        <v>283</v>
      </c>
      <c r="BD55" s="108"/>
      <c r="BE55" s="84">
        <v>0</v>
      </c>
      <c r="BF55" s="38" t="s">
        <v>554</v>
      </c>
      <c r="BG55" s="84">
        <v>9534174904</v>
      </c>
      <c r="BH55" s="114" t="s">
        <v>622</v>
      </c>
      <c r="BI55" s="38" t="s">
        <v>110</v>
      </c>
      <c r="BJ55" s="85"/>
      <c r="BK55" s="84"/>
      <c r="BL55" s="38" t="s">
        <v>115</v>
      </c>
      <c r="BM55" s="115" t="s">
        <v>120</v>
      </c>
      <c r="BN55" s="116" t="s">
        <v>199</v>
      </c>
      <c r="BO55" s="84" t="s">
        <v>245</v>
      </c>
      <c r="BP55" s="84">
        <v>0</v>
      </c>
      <c r="BQ55" s="117"/>
      <c r="BR55" s="118" t="s">
        <v>635</v>
      </c>
    </row>
    <row r="56" spans="1:70" s="113" customFormat="1" ht="15" customHeight="1" x14ac:dyDescent="0.3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249</v>
      </c>
      <c r="F56" s="38" t="s">
        <v>248</v>
      </c>
      <c r="G56" s="84" t="s">
        <v>262</v>
      </c>
      <c r="H56" s="38" t="s">
        <v>263</v>
      </c>
      <c r="I56" s="84">
        <v>197230</v>
      </c>
      <c r="J56" s="38" t="s">
        <v>264</v>
      </c>
      <c r="K56" s="84">
        <v>197230</v>
      </c>
      <c r="L56" s="84" t="s">
        <v>265</v>
      </c>
      <c r="M56" s="38" t="s">
        <v>266</v>
      </c>
      <c r="N56" s="84">
        <v>424379</v>
      </c>
      <c r="O56" s="84" t="s">
        <v>267</v>
      </c>
      <c r="P56" s="84">
        <v>723382</v>
      </c>
      <c r="Q56" s="38" t="s">
        <v>334</v>
      </c>
      <c r="R56" s="38" t="s">
        <v>269</v>
      </c>
      <c r="S56" s="84" t="s">
        <v>558</v>
      </c>
      <c r="T56" s="84" t="s">
        <v>558</v>
      </c>
      <c r="U56" s="84" t="s">
        <v>271</v>
      </c>
      <c r="V56" s="84" t="s">
        <v>272</v>
      </c>
      <c r="W56" s="84">
        <v>541</v>
      </c>
      <c r="X56" s="38" t="s">
        <v>273</v>
      </c>
      <c r="Y56" s="84">
        <v>356364412</v>
      </c>
      <c r="Z56" s="38" t="s">
        <v>559</v>
      </c>
      <c r="AA56" s="108" t="s">
        <v>560</v>
      </c>
      <c r="AB56" s="84">
        <v>42000</v>
      </c>
      <c r="AC56" s="108"/>
      <c r="AD56" s="84">
        <v>50</v>
      </c>
      <c r="AE56" s="84" t="s">
        <v>276</v>
      </c>
      <c r="AF56" s="84" t="s">
        <v>561</v>
      </c>
      <c r="AG56" s="108" t="s">
        <v>562</v>
      </c>
      <c r="AH56" s="84" t="s">
        <v>279</v>
      </c>
      <c r="AI56" s="108" t="s">
        <v>563</v>
      </c>
      <c r="AJ56" s="84">
        <v>950</v>
      </c>
      <c r="AK56" s="84">
        <v>950</v>
      </c>
      <c r="AL56" s="108" t="s">
        <v>564</v>
      </c>
      <c r="AM56" s="84">
        <v>41058.300000000003</v>
      </c>
      <c r="AN56" s="112">
        <v>5491.7</v>
      </c>
      <c r="AO56" s="112">
        <v>46550</v>
      </c>
      <c r="AP56" s="112">
        <v>941.7</v>
      </c>
      <c r="AQ56" s="112">
        <v>5.3</v>
      </c>
      <c r="AR56" s="112">
        <v>947</v>
      </c>
      <c r="AS56" s="112">
        <v>941.7</v>
      </c>
      <c r="AT56" s="112">
        <v>5.3</v>
      </c>
      <c r="AU56" s="112">
        <v>947</v>
      </c>
      <c r="AV56" s="84">
        <v>60</v>
      </c>
      <c r="AW56" s="84"/>
      <c r="AX56" s="84"/>
      <c r="AY56" s="108"/>
      <c r="AZ56" s="84"/>
      <c r="BA56" s="84"/>
      <c r="BB56" s="84" t="s">
        <v>282</v>
      </c>
      <c r="BC56" s="84" t="s">
        <v>283</v>
      </c>
      <c r="BD56" s="108"/>
      <c r="BE56" s="84">
        <v>0</v>
      </c>
      <c r="BF56" s="38" t="s">
        <v>558</v>
      </c>
      <c r="BG56" s="84"/>
      <c r="BH56" s="114" t="s">
        <v>622</v>
      </c>
      <c r="BI56" s="38" t="s">
        <v>110</v>
      </c>
      <c r="BJ56" s="85"/>
      <c r="BK56" s="84"/>
      <c r="BL56" s="38" t="s">
        <v>114</v>
      </c>
      <c r="BM56" s="115" t="s">
        <v>130</v>
      </c>
      <c r="BN56" s="116" t="s">
        <v>200</v>
      </c>
      <c r="BO56" s="84" t="s">
        <v>245</v>
      </c>
      <c r="BP56" s="84">
        <v>0</v>
      </c>
      <c r="BQ56" s="117"/>
      <c r="BR56" s="118" t="s">
        <v>633</v>
      </c>
    </row>
    <row r="57" spans="1:70" s="113" customFormat="1" ht="15" customHeight="1" x14ac:dyDescent="0.3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249</v>
      </c>
      <c r="F57" s="38" t="s">
        <v>248</v>
      </c>
      <c r="G57" s="84" t="s">
        <v>262</v>
      </c>
      <c r="H57" s="38" t="s">
        <v>263</v>
      </c>
      <c r="I57" s="84">
        <v>199104</v>
      </c>
      <c r="J57" s="38" t="s">
        <v>345</v>
      </c>
      <c r="K57" s="84">
        <v>199104</v>
      </c>
      <c r="L57" s="84" t="s">
        <v>265</v>
      </c>
      <c r="M57" s="38" t="s">
        <v>266</v>
      </c>
      <c r="N57" s="84">
        <v>441139</v>
      </c>
      <c r="O57" s="84" t="s">
        <v>361</v>
      </c>
      <c r="P57" s="84">
        <v>719213</v>
      </c>
      <c r="Q57" s="38" t="s">
        <v>362</v>
      </c>
      <c r="R57" s="38" t="s">
        <v>510</v>
      </c>
      <c r="S57" s="84" t="s">
        <v>367</v>
      </c>
      <c r="T57" s="84" t="s">
        <v>367</v>
      </c>
      <c r="U57" s="84" t="s">
        <v>271</v>
      </c>
      <c r="V57" s="84" t="s">
        <v>272</v>
      </c>
      <c r="W57" s="84">
        <v>541</v>
      </c>
      <c r="X57" s="38" t="s">
        <v>273</v>
      </c>
      <c r="Y57" s="84">
        <v>356410769</v>
      </c>
      <c r="Z57" s="38" t="s">
        <v>368</v>
      </c>
      <c r="AA57" s="108" t="s">
        <v>565</v>
      </c>
      <c r="AB57" s="84">
        <v>18000</v>
      </c>
      <c r="AC57" s="108"/>
      <c r="AD57" s="84">
        <v>50</v>
      </c>
      <c r="AE57" s="84" t="s">
        <v>514</v>
      </c>
      <c r="AF57" s="84" t="s">
        <v>277</v>
      </c>
      <c r="AG57" s="108" t="s">
        <v>365</v>
      </c>
      <c r="AH57" s="84" t="s">
        <v>279</v>
      </c>
      <c r="AI57" s="108" t="s">
        <v>566</v>
      </c>
      <c r="AJ57" s="84">
        <v>410</v>
      </c>
      <c r="AK57" s="84">
        <v>410</v>
      </c>
      <c r="AL57" s="108" t="s">
        <v>567</v>
      </c>
      <c r="AM57" s="84">
        <v>10579.75</v>
      </c>
      <c r="AN57" s="112">
        <v>1990.25</v>
      </c>
      <c r="AO57" s="112">
        <v>12570</v>
      </c>
      <c r="AP57" s="112">
        <v>7420.25</v>
      </c>
      <c r="AQ57" s="112">
        <v>347.75</v>
      </c>
      <c r="AR57" s="112">
        <v>7768</v>
      </c>
      <c r="AS57" s="112">
        <v>7420.25</v>
      </c>
      <c r="AT57" s="112">
        <v>347.75</v>
      </c>
      <c r="AU57" s="112">
        <v>7768</v>
      </c>
      <c r="AV57" s="84">
        <v>59</v>
      </c>
      <c r="AW57" s="84"/>
      <c r="AX57" s="84"/>
      <c r="AY57" s="108"/>
      <c r="AZ57" s="84"/>
      <c r="BA57" s="84"/>
      <c r="BB57" s="84" t="s">
        <v>282</v>
      </c>
      <c r="BC57" s="84" t="s">
        <v>283</v>
      </c>
      <c r="BD57" s="108"/>
      <c r="BE57" s="84">
        <v>0</v>
      </c>
      <c r="BF57" s="38" t="s">
        <v>367</v>
      </c>
      <c r="BG57" s="84">
        <v>9263834826</v>
      </c>
      <c r="BH57" s="114" t="s">
        <v>622</v>
      </c>
      <c r="BI57" s="38" t="s">
        <v>110</v>
      </c>
      <c r="BJ57" s="85"/>
      <c r="BK57" s="84"/>
      <c r="BL57" s="38" t="s">
        <v>118</v>
      </c>
      <c r="BM57" s="115" t="s">
        <v>130</v>
      </c>
      <c r="BN57" s="116" t="s">
        <v>199</v>
      </c>
      <c r="BO57" s="84" t="s">
        <v>244</v>
      </c>
      <c r="BP57" s="84">
        <v>410</v>
      </c>
      <c r="BQ57" s="117" t="s">
        <v>201</v>
      </c>
      <c r="BR57" s="118" t="s">
        <v>763</v>
      </c>
    </row>
    <row r="58" spans="1:70" s="113" customFormat="1" ht="15" customHeight="1" x14ac:dyDescent="0.3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249</v>
      </c>
      <c r="F58" s="38" t="s">
        <v>248</v>
      </c>
      <c r="G58" s="84" t="s">
        <v>262</v>
      </c>
      <c r="H58" s="38" t="s">
        <v>263</v>
      </c>
      <c r="I58" s="84">
        <v>202323</v>
      </c>
      <c r="J58" s="38" t="s">
        <v>419</v>
      </c>
      <c r="K58" s="84">
        <v>202323</v>
      </c>
      <c r="L58" s="84" t="s">
        <v>265</v>
      </c>
      <c r="M58" s="38" t="s">
        <v>266</v>
      </c>
      <c r="N58" s="84">
        <v>457662</v>
      </c>
      <c r="O58" s="84" t="s">
        <v>420</v>
      </c>
      <c r="P58" s="84">
        <v>703406</v>
      </c>
      <c r="Q58" s="38" t="s">
        <v>421</v>
      </c>
      <c r="R58" s="38" t="s">
        <v>269</v>
      </c>
      <c r="S58" s="84" t="s">
        <v>568</v>
      </c>
      <c r="T58" s="84" t="s">
        <v>568</v>
      </c>
      <c r="U58" s="84" t="s">
        <v>271</v>
      </c>
      <c r="V58" s="84" t="s">
        <v>272</v>
      </c>
      <c r="W58" s="84">
        <v>541</v>
      </c>
      <c r="X58" s="38" t="s">
        <v>273</v>
      </c>
      <c r="Y58" s="84">
        <v>356742973</v>
      </c>
      <c r="Z58" s="38" t="s">
        <v>569</v>
      </c>
      <c r="AA58" s="108" t="s">
        <v>570</v>
      </c>
      <c r="AB58" s="84">
        <v>42000</v>
      </c>
      <c r="AC58" s="108"/>
      <c r="AD58" s="84">
        <v>75</v>
      </c>
      <c r="AE58" s="84" t="s">
        <v>276</v>
      </c>
      <c r="AF58" s="84" t="s">
        <v>561</v>
      </c>
      <c r="AG58" s="108" t="s">
        <v>571</v>
      </c>
      <c r="AH58" s="84" t="s">
        <v>279</v>
      </c>
      <c r="AI58" s="108" t="s">
        <v>572</v>
      </c>
      <c r="AJ58" s="84">
        <v>670</v>
      </c>
      <c r="AK58" s="84">
        <v>670</v>
      </c>
      <c r="AL58" s="108" t="s">
        <v>573</v>
      </c>
      <c r="AM58" s="84">
        <v>17058.72</v>
      </c>
      <c r="AN58" s="112">
        <v>5721.28</v>
      </c>
      <c r="AO58" s="112">
        <v>22780</v>
      </c>
      <c r="AP58" s="112">
        <v>24941.279999999999</v>
      </c>
      <c r="AQ58" s="112">
        <v>2597.7199999999998</v>
      </c>
      <c r="AR58" s="112">
        <v>27539</v>
      </c>
      <c r="AS58" s="112">
        <v>12130.17</v>
      </c>
      <c r="AT58" s="112">
        <v>1939.83</v>
      </c>
      <c r="AU58" s="112">
        <v>14070</v>
      </c>
      <c r="AV58" s="84">
        <v>55</v>
      </c>
      <c r="AW58" s="84"/>
      <c r="AX58" s="84"/>
      <c r="AY58" s="108"/>
      <c r="AZ58" s="84"/>
      <c r="BA58" s="84"/>
      <c r="BB58" s="84" t="s">
        <v>282</v>
      </c>
      <c r="BC58" s="84" t="s">
        <v>283</v>
      </c>
      <c r="BD58" s="108"/>
      <c r="BE58" s="84">
        <v>0</v>
      </c>
      <c r="BF58" s="38" t="s">
        <v>568</v>
      </c>
      <c r="BG58" s="84"/>
      <c r="BH58" s="114" t="s">
        <v>622</v>
      </c>
      <c r="BI58" s="38" t="s">
        <v>110</v>
      </c>
      <c r="BJ58" s="85"/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636</v>
      </c>
    </row>
    <row r="59" spans="1:70" s="113" customFormat="1" ht="15" customHeight="1" x14ac:dyDescent="0.3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249</v>
      </c>
      <c r="F59" s="38" t="s">
        <v>248</v>
      </c>
      <c r="G59" s="84" t="s">
        <v>262</v>
      </c>
      <c r="H59" s="38" t="s">
        <v>263</v>
      </c>
      <c r="I59" s="84">
        <v>197126</v>
      </c>
      <c r="J59" s="38" t="s">
        <v>303</v>
      </c>
      <c r="K59" s="84">
        <v>197126</v>
      </c>
      <c r="L59" s="84" t="s">
        <v>265</v>
      </c>
      <c r="M59" s="38" t="s">
        <v>266</v>
      </c>
      <c r="N59" s="84">
        <v>424139</v>
      </c>
      <c r="O59" s="84" t="s">
        <v>304</v>
      </c>
      <c r="P59" s="84">
        <v>656035</v>
      </c>
      <c r="Q59" s="38" t="s">
        <v>338</v>
      </c>
      <c r="R59" s="38" t="s">
        <v>510</v>
      </c>
      <c r="S59" s="84" t="s">
        <v>339</v>
      </c>
      <c r="T59" s="84" t="s">
        <v>339</v>
      </c>
      <c r="U59" s="84" t="s">
        <v>271</v>
      </c>
      <c r="V59" s="84" t="s">
        <v>272</v>
      </c>
      <c r="W59" s="84">
        <v>541</v>
      </c>
      <c r="X59" s="38" t="s">
        <v>273</v>
      </c>
      <c r="Y59" s="84">
        <v>357152924</v>
      </c>
      <c r="Z59" s="38" t="s">
        <v>340</v>
      </c>
      <c r="AA59" s="108" t="s">
        <v>574</v>
      </c>
      <c r="AB59" s="84">
        <v>35000</v>
      </c>
      <c r="AC59" s="108"/>
      <c r="AD59" s="84">
        <v>75</v>
      </c>
      <c r="AE59" s="84" t="s">
        <v>575</v>
      </c>
      <c r="AF59" s="84" t="s">
        <v>277</v>
      </c>
      <c r="AG59" s="108" t="s">
        <v>342</v>
      </c>
      <c r="AH59" s="84" t="s">
        <v>279</v>
      </c>
      <c r="AI59" s="108" t="s">
        <v>576</v>
      </c>
      <c r="AJ59" s="84">
        <v>560</v>
      </c>
      <c r="AK59" s="84">
        <v>560</v>
      </c>
      <c r="AL59" s="108" t="s">
        <v>344</v>
      </c>
      <c r="AM59" s="84">
        <v>10390.17</v>
      </c>
      <c r="AN59" s="112">
        <v>3609.83</v>
      </c>
      <c r="AO59" s="112">
        <v>14000</v>
      </c>
      <c r="AP59" s="112">
        <v>24609.83</v>
      </c>
      <c r="AQ59" s="112">
        <v>3093.17</v>
      </c>
      <c r="AR59" s="112">
        <v>27703</v>
      </c>
      <c r="AS59" s="112">
        <v>13211.61</v>
      </c>
      <c r="AT59" s="112">
        <v>2468.39</v>
      </c>
      <c r="AU59" s="112">
        <v>15680</v>
      </c>
      <c r="AV59" s="84">
        <v>53</v>
      </c>
      <c r="AW59" s="84"/>
      <c r="AX59" s="84"/>
      <c r="AY59" s="108"/>
      <c r="AZ59" s="84"/>
      <c r="BA59" s="84"/>
      <c r="BB59" s="84" t="s">
        <v>282</v>
      </c>
      <c r="BC59" s="84" t="s">
        <v>283</v>
      </c>
      <c r="BD59" s="108"/>
      <c r="BE59" s="84">
        <v>0</v>
      </c>
      <c r="BF59" s="38" t="s">
        <v>339</v>
      </c>
      <c r="BG59" s="84"/>
      <c r="BH59" s="114" t="s">
        <v>622</v>
      </c>
      <c r="BI59" s="38" t="s">
        <v>110</v>
      </c>
      <c r="BJ59" s="85"/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636</v>
      </c>
    </row>
    <row r="60" spans="1:70" s="113" customFormat="1" ht="15" customHeight="1" x14ac:dyDescent="0.3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249</v>
      </c>
      <c r="F60" s="38" t="s">
        <v>248</v>
      </c>
      <c r="G60" s="84" t="s">
        <v>262</v>
      </c>
      <c r="H60" s="38" t="s">
        <v>263</v>
      </c>
      <c r="I60" s="84">
        <v>197126</v>
      </c>
      <c r="J60" s="38" t="s">
        <v>303</v>
      </c>
      <c r="K60" s="84">
        <v>197126</v>
      </c>
      <c r="L60" s="84" t="s">
        <v>265</v>
      </c>
      <c r="M60" s="38" t="s">
        <v>266</v>
      </c>
      <c r="N60" s="84">
        <v>426220</v>
      </c>
      <c r="O60" s="84" t="s">
        <v>312</v>
      </c>
      <c r="P60" s="84">
        <v>671899</v>
      </c>
      <c r="Q60" s="38" t="s">
        <v>313</v>
      </c>
      <c r="R60" s="38" t="s">
        <v>510</v>
      </c>
      <c r="S60" s="84" t="s">
        <v>387</v>
      </c>
      <c r="T60" s="84" t="s">
        <v>387</v>
      </c>
      <c r="U60" s="84" t="s">
        <v>271</v>
      </c>
      <c r="V60" s="84" t="s">
        <v>272</v>
      </c>
      <c r="W60" s="84">
        <v>541</v>
      </c>
      <c r="X60" s="38" t="s">
        <v>273</v>
      </c>
      <c r="Y60" s="84">
        <v>357208381</v>
      </c>
      <c r="Z60" s="38" t="s">
        <v>388</v>
      </c>
      <c r="AA60" s="108" t="s">
        <v>577</v>
      </c>
      <c r="AB60" s="84">
        <v>18000</v>
      </c>
      <c r="AC60" s="108"/>
      <c r="AD60" s="84">
        <v>50</v>
      </c>
      <c r="AE60" s="84" t="s">
        <v>575</v>
      </c>
      <c r="AF60" s="84" t="s">
        <v>277</v>
      </c>
      <c r="AG60" s="108" t="s">
        <v>390</v>
      </c>
      <c r="AH60" s="84" t="s">
        <v>279</v>
      </c>
      <c r="AI60" s="108" t="s">
        <v>578</v>
      </c>
      <c r="AJ60" s="84">
        <v>410</v>
      </c>
      <c r="AK60" s="84">
        <v>410</v>
      </c>
      <c r="AL60" s="108" t="s">
        <v>463</v>
      </c>
      <c r="AM60" s="84">
        <v>15361.66</v>
      </c>
      <c r="AN60" s="112">
        <v>2258.34</v>
      </c>
      <c r="AO60" s="112">
        <v>17620</v>
      </c>
      <c r="AP60" s="112">
        <v>2638.34</v>
      </c>
      <c r="AQ60" s="112">
        <v>48.66</v>
      </c>
      <c r="AR60" s="112">
        <v>2687</v>
      </c>
      <c r="AS60" s="112">
        <v>2638.34</v>
      </c>
      <c r="AT60" s="112">
        <v>48.66</v>
      </c>
      <c r="AU60" s="112">
        <v>2687</v>
      </c>
      <c r="AV60" s="84">
        <v>52</v>
      </c>
      <c r="AW60" s="84"/>
      <c r="AX60" s="84"/>
      <c r="AY60" s="108"/>
      <c r="AZ60" s="84"/>
      <c r="BA60" s="84"/>
      <c r="BB60" s="84" t="s">
        <v>282</v>
      </c>
      <c r="BC60" s="84" t="s">
        <v>283</v>
      </c>
      <c r="BD60" s="108"/>
      <c r="BE60" s="84">
        <v>0</v>
      </c>
      <c r="BF60" s="38" t="s">
        <v>387</v>
      </c>
      <c r="BG60" s="84"/>
      <c r="BH60" s="114" t="s">
        <v>622</v>
      </c>
      <c r="BI60" s="38" t="s">
        <v>110</v>
      </c>
      <c r="BJ60" s="85"/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636</v>
      </c>
    </row>
    <row r="61" spans="1:70" s="113" customFormat="1" ht="15" customHeight="1" x14ac:dyDescent="0.3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249</v>
      </c>
      <c r="F61" s="38" t="s">
        <v>248</v>
      </c>
      <c r="G61" s="84" t="s">
        <v>262</v>
      </c>
      <c r="H61" s="38" t="s">
        <v>263</v>
      </c>
      <c r="I61" s="84">
        <v>197126</v>
      </c>
      <c r="J61" s="38" t="s">
        <v>303</v>
      </c>
      <c r="K61" s="84">
        <v>197126</v>
      </c>
      <c r="L61" s="84" t="s">
        <v>265</v>
      </c>
      <c r="M61" s="38" t="s">
        <v>266</v>
      </c>
      <c r="N61" s="84">
        <v>424139</v>
      </c>
      <c r="O61" s="84" t="s">
        <v>304</v>
      </c>
      <c r="P61" s="84">
        <v>679487</v>
      </c>
      <c r="Q61" s="38" t="s">
        <v>579</v>
      </c>
      <c r="R61" s="38" t="s">
        <v>269</v>
      </c>
      <c r="S61" s="84" t="s">
        <v>580</v>
      </c>
      <c r="T61" s="84" t="s">
        <v>580</v>
      </c>
      <c r="U61" s="84" t="s">
        <v>271</v>
      </c>
      <c r="V61" s="84" t="s">
        <v>272</v>
      </c>
      <c r="W61" s="84">
        <v>541</v>
      </c>
      <c r="X61" s="38" t="s">
        <v>273</v>
      </c>
      <c r="Y61" s="84">
        <v>357237596</v>
      </c>
      <c r="Z61" s="38" t="s">
        <v>581</v>
      </c>
      <c r="AA61" s="108" t="s">
        <v>582</v>
      </c>
      <c r="AB61" s="84">
        <v>65000</v>
      </c>
      <c r="AC61" s="108"/>
      <c r="AD61" s="84">
        <v>75</v>
      </c>
      <c r="AE61" s="84" t="s">
        <v>583</v>
      </c>
      <c r="AF61" s="84" t="s">
        <v>277</v>
      </c>
      <c r="AG61" s="108" t="s">
        <v>324</v>
      </c>
      <c r="AH61" s="84" t="s">
        <v>279</v>
      </c>
      <c r="AI61" s="108" t="s">
        <v>578</v>
      </c>
      <c r="AJ61" s="84">
        <v>1030</v>
      </c>
      <c r="AK61" s="84">
        <v>1030</v>
      </c>
      <c r="AL61" s="108" t="s">
        <v>502</v>
      </c>
      <c r="AM61" s="84">
        <v>41335.56</v>
      </c>
      <c r="AN61" s="112">
        <v>11194.44</v>
      </c>
      <c r="AO61" s="112">
        <v>52530</v>
      </c>
      <c r="AP61" s="112">
        <v>23664.44</v>
      </c>
      <c r="AQ61" s="112">
        <v>1466.56</v>
      </c>
      <c r="AR61" s="112">
        <v>25131</v>
      </c>
      <c r="AS61" s="112">
        <v>916.54</v>
      </c>
      <c r="AT61" s="112">
        <v>113.46</v>
      </c>
      <c r="AU61" s="112">
        <v>1030</v>
      </c>
      <c r="AV61" s="84">
        <v>52</v>
      </c>
      <c r="AW61" s="84"/>
      <c r="AX61" s="84"/>
      <c r="AY61" s="108"/>
      <c r="AZ61" s="84"/>
      <c r="BA61" s="84"/>
      <c r="BB61" s="84" t="s">
        <v>282</v>
      </c>
      <c r="BC61" s="84" t="s">
        <v>283</v>
      </c>
      <c r="BD61" s="108"/>
      <c r="BE61" s="84">
        <v>0</v>
      </c>
      <c r="BF61" s="38" t="s">
        <v>580</v>
      </c>
      <c r="BG61" s="84"/>
      <c r="BH61" s="114" t="s">
        <v>622</v>
      </c>
      <c r="BI61" s="38" t="s">
        <v>110</v>
      </c>
      <c r="BJ61" s="85"/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636</v>
      </c>
    </row>
    <row r="62" spans="1:70" s="113" customFormat="1" ht="15" customHeight="1" x14ac:dyDescent="0.3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249</v>
      </c>
      <c r="F62" s="38" t="s">
        <v>248</v>
      </c>
      <c r="G62" s="84" t="s">
        <v>262</v>
      </c>
      <c r="H62" s="38" t="s">
        <v>263</v>
      </c>
      <c r="I62" s="84">
        <v>197126</v>
      </c>
      <c r="J62" s="38" t="s">
        <v>303</v>
      </c>
      <c r="K62" s="84">
        <v>197126</v>
      </c>
      <c r="L62" s="84" t="s">
        <v>265</v>
      </c>
      <c r="M62" s="38" t="s">
        <v>266</v>
      </c>
      <c r="N62" s="84">
        <v>424139</v>
      </c>
      <c r="O62" s="84" t="s">
        <v>304</v>
      </c>
      <c r="P62" s="84">
        <v>659944</v>
      </c>
      <c r="Q62" s="38" t="s">
        <v>496</v>
      </c>
      <c r="R62" s="38" t="s">
        <v>269</v>
      </c>
      <c r="S62" s="84" t="s">
        <v>584</v>
      </c>
      <c r="T62" s="84" t="s">
        <v>584</v>
      </c>
      <c r="U62" s="84" t="s">
        <v>271</v>
      </c>
      <c r="V62" s="84" t="s">
        <v>272</v>
      </c>
      <c r="W62" s="84">
        <v>541</v>
      </c>
      <c r="X62" s="38" t="s">
        <v>273</v>
      </c>
      <c r="Y62" s="84">
        <v>357499868</v>
      </c>
      <c r="Z62" s="38" t="s">
        <v>585</v>
      </c>
      <c r="AA62" s="108" t="s">
        <v>386</v>
      </c>
      <c r="AB62" s="84">
        <v>42000</v>
      </c>
      <c r="AC62" s="108"/>
      <c r="AD62" s="84">
        <v>50</v>
      </c>
      <c r="AE62" s="84" t="s">
        <v>586</v>
      </c>
      <c r="AF62" s="84" t="s">
        <v>561</v>
      </c>
      <c r="AG62" s="108" t="s">
        <v>587</v>
      </c>
      <c r="AH62" s="84" t="s">
        <v>279</v>
      </c>
      <c r="AI62" s="108" t="s">
        <v>588</v>
      </c>
      <c r="AJ62" s="84">
        <v>950</v>
      </c>
      <c r="AK62" s="84">
        <v>950</v>
      </c>
      <c r="AL62" s="108" t="s">
        <v>502</v>
      </c>
      <c r="AM62" s="84">
        <v>39180.85</v>
      </c>
      <c r="AN62" s="112">
        <v>5469.15</v>
      </c>
      <c r="AO62" s="112">
        <v>44650</v>
      </c>
      <c r="AP62" s="112">
        <v>2819.15</v>
      </c>
      <c r="AQ62" s="112">
        <v>27.85</v>
      </c>
      <c r="AR62" s="112">
        <v>2847</v>
      </c>
      <c r="AS62" s="112">
        <v>936.48</v>
      </c>
      <c r="AT62" s="112">
        <v>13.52</v>
      </c>
      <c r="AU62" s="112">
        <v>950</v>
      </c>
      <c r="AV62" s="84">
        <v>48</v>
      </c>
      <c r="AW62" s="84"/>
      <c r="AX62" s="84"/>
      <c r="AY62" s="108"/>
      <c r="AZ62" s="84"/>
      <c r="BA62" s="84"/>
      <c r="BB62" s="84" t="s">
        <v>282</v>
      </c>
      <c r="BC62" s="84" t="s">
        <v>283</v>
      </c>
      <c r="BD62" s="108"/>
      <c r="BE62" s="84">
        <v>0</v>
      </c>
      <c r="BF62" s="38" t="s">
        <v>584</v>
      </c>
      <c r="BG62" s="84"/>
      <c r="BH62" s="114" t="s">
        <v>622</v>
      </c>
      <c r="BI62" s="38" t="s">
        <v>110</v>
      </c>
      <c r="BJ62" s="85"/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636</v>
      </c>
    </row>
    <row r="63" spans="1:70" s="113" customFormat="1" ht="15" customHeight="1" x14ac:dyDescent="0.3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249</v>
      </c>
      <c r="F63" s="38" t="s">
        <v>248</v>
      </c>
      <c r="G63" s="84" t="s">
        <v>262</v>
      </c>
      <c r="H63" s="38" t="s">
        <v>263</v>
      </c>
      <c r="I63" s="84">
        <v>199104</v>
      </c>
      <c r="J63" s="38" t="s">
        <v>345</v>
      </c>
      <c r="K63" s="84">
        <v>199104</v>
      </c>
      <c r="L63" s="84" t="s">
        <v>265</v>
      </c>
      <c r="M63" s="38" t="s">
        <v>266</v>
      </c>
      <c r="N63" s="84">
        <v>430886</v>
      </c>
      <c r="O63" s="84" t="s">
        <v>346</v>
      </c>
      <c r="P63" s="84">
        <v>673978</v>
      </c>
      <c r="Q63" s="38" t="s">
        <v>347</v>
      </c>
      <c r="R63" s="38" t="s">
        <v>269</v>
      </c>
      <c r="S63" s="84" t="s">
        <v>589</v>
      </c>
      <c r="T63" s="84" t="s">
        <v>589</v>
      </c>
      <c r="U63" s="84" t="s">
        <v>271</v>
      </c>
      <c r="V63" s="84" t="s">
        <v>272</v>
      </c>
      <c r="W63" s="84">
        <v>541</v>
      </c>
      <c r="X63" s="38" t="s">
        <v>273</v>
      </c>
      <c r="Y63" s="84">
        <v>357597319</v>
      </c>
      <c r="Z63" s="38" t="s">
        <v>590</v>
      </c>
      <c r="AA63" s="108" t="s">
        <v>591</v>
      </c>
      <c r="AB63" s="84">
        <v>42000</v>
      </c>
      <c r="AC63" s="108"/>
      <c r="AD63" s="84">
        <v>75</v>
      </c>
      <c r="AE63" s="84" t="s">
        <v>586</v>
      </c>
      <c r="AF63" s="84" t="s">
        <v>561</v>
      </c>
      <c r="AG63" s="108" t="s">
        <v>592</v>
      </c>
      <c r="AH63" s="84" t="s">
        <v>279</v>
      </c>
      <c r="AI63" s="108" t="s">
        <v>443</v>
      </c>
      <c r="AJ63" s="84">
        <v>670</v>
      </c>
      <c r="AK63" s="84">
        <v>670</v>
      </c>
      <c r="AL63" s="108" t="s">
        <v>469</v>
      </c>
      <c r="AM63" s="84">
        <v>8279.7199999999993</v>
      </c>
      <c r="AN63" s="112">
        <v>3110.28</v>
      </c>
      <c r="AO63" s="112">
        <v>11390</v>
      </c>
      <c r="AP63" s="112">
        <v>33720.28</v>
      </c>
      <c r="AQ63" s="112">
        <v>4962.72</v>
      </c>
      <c r="AR63" s="112">
        <v>38683</v>
      </c>
      <c r="AS63" s="112">
        <v>15775.06</v>
      </c>
      <c r="AT63" s="112">
        <v>3654.94</v>
      </c>
      <c r="AU63" s="112">
        <v>19430</v>
      </c>
      <c r="AV63" s="84">
        <v>46</v>
      </c>
      <c r="AW63" s="84"/>
      <c r="AX63" s="84"/>
      <c r="AY63" s="108"/>
      <c r="AZ63" s="84"/>
      <c r="BA63" s="84"/>
      <c r="BB63" s="84" t="s">
        <v>282</v>
      </c>
      <c r="BC63" s="84" t="s">
        <v>283</v>
      </c>
      <c r="BD63" s="108"/>
      <c r="BE63" s="84">
        <v>0</v>
      </c>
      <c r="BF63" s="38" t="s">
        <v>589</v>
      </c>
      <c r="BG63" s="84">
        <v>8252042235</v>
      </c>
      <c r="BH63" s="114" t="s">
        <v>622</v>
      </c>
      <c r="BI63" s="38" t="s">
        <v>110</v>
      </c>
      <c r="BJ63" s="85"/>
      <c r="BK63" s="84"/>
      <c r="BL63" s="38" t="s">
        <v>115</v>
      </c>
      <c r="BM63" s="115" t="s">
        <v>130</v>
      </c>
      <c r="BN63" s="116" t="s">
        <v>199</v>
      </c>
      <c r="BO63" s="84" t="s">
        <v>245</v>
      </c>
      <c r="BP63" s="84">
        <v>0</v>
      </c>
      <c r="BQ63" s="117"/>
      <c r="BR63" s="118" t="s">
        <v>634</v>
      </c>
    </row>
    <row r="64" spans="1:70" s="113" customFormat="1" ht="15" customHeight="1" x14ac:dyDescent="0.3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249</v>
      </c>
      <c r="F64" s="38" t="s">
        <v>248</v>
      </c>
      <c r="G64" s="84" t="s">
        <v>262</v>
      </c>
      <c r="H64" s="38" t="s">
        <v>263</v>
      </c>
      <c r="I64" s="84">
        <v>199104</v>
      </c>
      <c r="J64" s="38" t="s">
        <v>345</v>
      </c>
      <c r="K64" s="84">
        <v>199104</v>
      </c>
      <c r="L64" s="84" t="s">
        <v>265</v>
      </c>
      <c r="M64" s="38" t="s">
        <v>266</v>
      </c>
      <c r="N64" s="84">
        <v>430886</v>
      </c>
      <c r="O64" s="84" t="s">
        <v>346</v>
      </c>
      <c r="P64" s="84">
        <v>673978</v>
      </c>
      <c r="Q64" s="38" t="s">
        <v>347</v>
      </c>
      <c r="R64" s="38" t="s">
        <v>510</v>
      </c>
      <c r="S64" s="84" t="s">
        <v>464</v>
      </c>
      <c r="T64" s="84" t="s">
        <v>464</v>
      </c>
      <c r="U64" s="84" t="s">
        <v>271</v>
      </c>
      <c r="V64" s="84" t="s">
        <v>272</v>
      </c>
      <c r="W64" s="84">
        <v>541</v>
      </c>
      <c r="X64" s="38" t="s">
        <v>273</v>
      </c>
      <c r="Y64" s="84">
        <v>357741107</v>
      </c>
      <c r="Z64" s="38" t="s">
        <v>465</v>
      </c>
      <c r="AA64" s="108" t="s">
        <v>593</v>
      </c>
      <c r="AB64" s="84">
        <v>30000</v>
      </c>
      <c r="AC64" s="108"/>
      <c r="AD64" s="84">
        <v>75</v>
      </c>
      <c r="AE64" s="84" t="s">
        <v>575</v>
      </c>
      <c r="AF64" s="84" t="s">
        <v>277</v>
      </c>
      <c r="AG64" s="108" t="s">
        <v>467</v>
      </c>
      <c r="AH64" s="84" t="s">
        <v>279</v>
      </c>
      <c r="AI64" s="108" t="s">
        <v>329</v>
      </c>
      <c r="AJ64" s="84">
        <v>480</v>
      </c>
      <c r="AK64" s="84">
        <v>480</v>
      </c>
      <c r="AL64" s="108" t="s">
        <v>469</v>
      </c>
      <c r="AM64" s="84">
        <v>5105.41</v>
      </c>
      <c r="AN64" s="112">
        <v>2094.59</v>
      </c>
      <c r="AO64" s="112">
        <v>7200</v>
      </c>
      <c r="AP64" s="112">
        <v>24894.59</v>
      </c>
      <c r="AQ64" s="112">
        <v>3797.41</v>
      </c>
      <c r="AR64" s="112">
        <v>28692</v>
      </c>
      <c r="AS64" s="112">
        <v>11191.92</v>
      </c>
      <c r="AT64" s="112">
        <v>2728.08</v>
      </c>
      <c r="AU64" s="112">
        <v>13920</v>
      </c>
      <c r="AV64" s="84">
        <v>44</v>
      </c>
      <c r="AW64" s="84"/>
      <c r="AX64" s="84"/>
      <c r="AY64" s="108"/>
      <c r="AZ64" s="84"/>
      <c r="BA64" s="84"/>
      <c r="BB64" s="84" t="s">
        <v>282</v>
      </c>
      <c r="BC64" s="84" t="s">
        <v>283</v>
      </c>
      <c r="BD64" s="108"/>
      <c r="BE64" s="84">
        <v>0</v>
      </c>
      <c r="BF64" s="38" t="s">
        <v>464</v>
      </c>
      <c r="BG64" s="84">
        <v>7050834889</v>
      </c>
      <c r="BH64" s="114" t="s">
        <v>622</v>
      </c>
      <c r="BI64" s="38" t="s">
        <v>110</v>
      </c>
      <c r="BJ64" s="85"/>
      <c r="BK64" s="84"/>
      <c r="BL64" s="38" t="s">
        <v>115</v>
      </c>
      <c r="BM64" s="115" t="s">
        <v>130</v>
      </c>
      <c r="BN64" s="116" t="s">
        <v>199</v>
      </c>
      <c r="BO64" s="84" t="s">
        <v>245</v>
      </c>
      <c r="BP64" s="84">
        <v>0</v>
      </c>
      <c r="BQ64" s="117"/>
      <c r="BR64" s="118" t="s">
        <v>634</v>
      </c>
    </row>
    <row r="65" spans="1:70" s="113" customFormat="1" ht="15" customHeight="1" x14ac:dyDescent="0.3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249</v>
      </c>
      <c r="F65" s="38" t="s">
        <v>248</v>
      </c>
      <c r="G65" s="84" t="s">
        <v>262</v>
      </c>
      <c r="H65" s="38" t="s">
        <v>263</v>
      </c>
      <c r="I65" s="84">
        <v>197126</v>
      </c>
      <c r="J65" s="38" t="s">
        <v>303</v>
      </c>
      <c r="K65" s="84">
        <v>197126</v>
      </c>
      <c r="L65" s="84" t="s">
        <v>265</v>
      </c>
      <c r="M65" s="38" t="s">
        <v>266</v>
      </c>
      <c r="N65" s="84">
        <v>424139</v>
      </c>
      <c r="O65" s="84" t="s">
        <v>304</v>
      </c>
      <c r="P65" s="84">
        <v>670155</v>
      </c>
      <c r="Q65" s="38" t="s">
        <v>594</v>
      </c>
      <c r="R65" s="38" t="s">
        <v>510</v>
      </c>
      <c r="S65" s="84" t="s">
        <v>595</v>
      </c>
      <c r="T65" s="84" t="s">
        <v>595</v>
      </c>
      <c r="U65" s="84" t="s">
        <v>271</v>
      </c>
      <c r="V65" s="84" t="s">
        <v>384</v>
      </c>
      <c r="W65" s="84">
        <v>541</v>
      </c>
      <c r="X65" s="38" t="s">
        <v>273</v>
      </c>
      <c r="Y65" s="84">
        <v>357814839</v>
      </c>
      <c r="Z65" s="38" t="s">
        <v>596</v>
      </c>
      <c r="AA65" s="108" t="s">
        <v>597</v>
      </c>
      <c r="AB65" s="84">
        <v>40000</v>
      </c>
      <c r="AC65" s="108"/>
      <c r="AD65" s="84">
        <v>50</v>
      </c>
      <c r="AE65" s="84" t="s">
        <v>575</v>
      </c>
      <c r="AF65" s="84" t="s">
        <v>277</v>
      </c>
      <c r="AG65" s="108" t="s">
        <v>598</v>
      </c>
      <c r="AH65" s="84" t="s">
        <v>279</v>
      </c>
      <c r="AI65" s="108" t="s">
        <v>375</v>
      </c>
      <c r="AJ65" s="84">
        <v>900</v>
      </c>
      <c r="AK65" s="84">
        <v>900</v>
      </c>
      <c r="AL65" s="108" t="s">
        <v>502</v>
      </c>
      <c r="AM65" s="84">
        <v>33596.53</v>
      </c>
      <c r="AN65" s="112">
        <v>5103.47</v>
      </c>
      <c r="AO65" s="112">
        <v>38700</v>
      </c>
      <c r="AP65" s="112">
        <v>6403.47</v>
      </c>
      <c r="AQ65" s="112">
        <v>127.53</v>
      </c>
      <c r="AR65" s="112">
        <v>6531</v>
      </c>
      <c r="AS65" s="112">
        <v>869.3</v>
      </c>
      <c r="AT65" s="112">
        <v>30.7</v>
      </c>
      <c r="AU65" s="112">
        <v>900</v>
      </c>
      <c r="AV65" s="84">
        <v>44</v>
      </c>
      <c r="AW65" s="84"/>
      <c r="AX65" s="84"/>
      <c r="AY65" s="108"/>
      <c r="AZ65" s="84"/>
      <c r="BA65" s="84"/>
      <c r="BB65" s="84" t="s">
        <v>282</v>
      </c>
      <c r="BC65" s="84" t="s">
        <v>283</v>
      </c>
      <c r="BD65" s="108"/>
      <c r="BE65" s="84">
        <v>0</v>
      </c>
      <c r="BF65" s="38" t="s">
        <v>595</v>
      </c>
      <c r="BG65" s="84"/>
      <c r="BH65" s="114" t="s">
        <v>622</v>
      </c>
      <c r="BI65" s="38" t="s">
        <v>110</v>
      </c>
      <c r="BJ65" s="85"/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636</v>
      </c>
    </row>
    <row r="66" spans="1:70" s="113" customFormat="1" ht="15" customHeight="1" x14ac:dyDescent="0.3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249</v>
      </c>
      <c r="F66" s="38" t="s">
        <v>248</v>
      </c>
      <c r="G66" s="84" t="s">
        <v>262</v>
      </c>
      <c r="H66" s="38" t="s">
        <v>263</v>
      </c>
      <c r="I66" s="84">
        <v>199104</v>
      </c>
      <c r="J66" s="38" t="s">
        <v>345</v>
      </c>
      <c r="K66" s="84">
        <v>199104</v>
      </c>
      <c r="L66" s="84" t="s">
        <v>265</v>
      </c>
      <c r="M66" s="38" t="s">
        <v>266</v>
      </c>
      <c r="N66" s="84">
        <v>440196</v>
      </c>
      <c r="O66" s="84" t="s">
        <v>354</v>
      </c>
      <c r="P66" s="84">
        <v>684829</v>
      </c>
      <c r="Q66" s="38" t="s">
        <v>355</v>
      </c>
      <c r="R66" s="38" t="s">
        <v>269</v>
      </c>
      <c r="S66" s="84" t="s">
        <v>599</v>
      </c>
      <c r="T66" s="84" t="s">
        <v>599</v>
      </c>
      <c r="U66" s="84" t="s">
        <v>271</v>
      </c>
      <c r="V66" s="84" t="s">
        <v>272</v>
      </c>
      <c r="W66" s="84">
        <v>0</v>
      </c>
      <c r="X66" s="38" t="s">
        <v>273</v>
      </c>
      <c r="Y66" s="84">
        <v>358274997</v>
      </c>
      <c r="Z66" s="38" t="s">
        <v>600</v>
      </c>
      <c r="AA66" s="108" t="s">
        <v>601</v>
      </c>
      <c r="AB66" s="84">
        <v>54000</v>
      </c>
      <c r="AC66" s="108"/>
      <c r="AD66" s="84">
        <v>75</v>
      </c>
      <c r="AE66" s="84" t="s">
        <v>583</v>
      </c>
      <c r="AF66" s="84" t="s">
        <v>277</v>
      </c>
      <c r="AG66" s="108" t="s">
        <v>602</v>
      </c>
      <c r="AH66" s="84" t="s">
        <v>279</v>
      </c>
      <c r="AI66" s="108" t="s">
        <v>398</v>
      </c>
      <c r="AJ66" s="84">
        <v>860</v>
      </c>
      <c r="AK66" s="84">
        <v>860</v>
      </c>
      <c r="AL66" s="108" t="s">
        <v>567</v>
      </c>
      <c r="AM66" s="84">
        <v>18032.2</v>
      </c>
      <c r="AN66" s="112">
        <v>6047.8</v>
      </c>
      <c r="AO66" s="112">
        <v>24080</v>
      </c>
      <c r="AP66" s="112">
        <v>35967.800000000003</v>
      </c>
      <c r="AQ66" s="112">
        <v>4222.2</v>
      </c>
      <c r="AR66" s="112">
        <v>40190</v>
      </c>
      <c r="AS66" s="112">
        <v>6322.6</v>
      </c>
      <c r="AT66" s="112">
        <v>1417.4</v>
      </c>
      <c r="AU66" s="112">
        <v>7740</v>
      </c>
      <c r="AV66" s="84">
        <v>37</v>
      </c>
      <c r="AW66" s="84"/>
      <c r="AX66" s="84"/>
      <c r="AY66" s="108"/>
      <c r="AZ66" s="84"/>
      <c r="BA66" s="84"/>
      <c r="BB66" s="84" t="s">
        <v>282</v>
      </c>
      <c r="BC66" s="84" t="s">
        <v>283</v>
      </c>
      <c r="BD66" s="108"/>
      <c r="BE66" s="84">
        <v>0</v>
      </c>
      <c r="BF66" s="38" t="s">
        <v>599</v>
      </c>
      <c r="BG66" s="84">
        <v>9304820790</v>
      </c>
      <c r="BH66" s="114" t="s">
        <v>622</v>
      </c>
      <c r="BI66" s="38" t="s">
        <v>110</v>
      </c>
      <c r="BJ66" s="85"/>
      <c r="BK66" s="84"/>
      <c r="BL66" s="38" t="s">
        <v>118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621</v>
      </c>
    </row>
    <row r="67" spans="1:70" s="113" customFormat="1" ht="15" customHeight="1" x14ac:dyDescent="0.3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249</v>
      </c>
      <c r="F67" s="38" t="s">
        <v>248</v>
      </c>
      <c r="G67" s="84" t="s">
        <v>262</v>
      </c>
      <c r="H67" s="38" t="s">
        <v>263</v>
      </c>
      <c r="I67" s="84">
        <v>197126</v>
      </c>
      <c r="J67" s="38" t="s">
        <v>303</v>
      </c>
      <c r="K67" s="84">
        <v>197126</v>
      </c>
      <c r="L67" s="84" t="s">
        <v>265</v>
      </c>
      <c r="M67" s="38" t="s">
        <v>266</v>
      </c>
      <c r="N67" s="84">
        <v>424139</v>
      </c>
      <c r="O67" s="84" t="s">
        <v>304</v>
      </c>
      <c r="P67" s="84">
        <v>659944</v>
      </c>
      <c r="Q67" s="38" t="s">
        <v>496</v>
      </c>
      <c r="R67" s="38" t="s">
        <v>269</v>
      </c>
      <c r="S67" s="84" t="s">
        <v>603</v>
      </c>
      <c r="T67" s="84" t="s">
        <v>603</v>
      </c>
      <c r="U67" s="84" t="s">
        <v>271</v>
      </c>
      <c r="V67" s="84" t="s">
        <v>272</v>
      </c>
      <c r="W67" s="84">
        <v>0</v>
      </c>
      <c r="X67" s="38" t="s">
        <v>273</v>
      </c>
      <c r="Y67" s="84">
        <v>358374305</v>
      </c>
      <c r="Z67" s="38" t="s">
        <v>604</v>
      </c>
      <c r="AA67" s="108" t="s">
        <v>449</v>
      </c>
      <c r="AB67" s="84">
        <v>42000</v>
      </c>
      <c r="AC67" s="108"/>
      <c r="AD67" s="84">
        <v>50</v>
      </c>
      <c r="AE67" s="84" t="s">
        <v>586</v>
      </c>
      <c r="AF67" s="84" t="s">
        <v>561</v>
      </c>
      <c r="AG67" s="108" t="s">
        <v>605</v>
      </c>
      <c r="AH67" s="84" t="s">
        <v>279</v>
      </c>
      <c r="AI67" s="108" t="s">
        <v>606</v>
      </c>
      <c r="AJ67" s="84">
        <v>950</v>
      </c>
      <c r="AK67" s="84">
        <v>950</v>
      </c>
      <c r="AL67" s="108" t="s">
        <v>502</v>
      </c>
      <c r="AM67" s="84">
        <v>25709.78</v>
      </c>
      <c r="AN67" s="112">
        <v>4690.22</v>
      </c>
      <c r="AO67" s="112">
        <v>30400</v>
      </c>
      <c r="AP67" s="112">
        <v>16290.22</v>
      </c>
      <c r="AQ67" s="112">
        <v>741.78</v>
      </c>
      <c r="AR67" s="112">
        <v>17032</v>
      </c>
      <c r="AS67" s="112">
        <v>872.68</v>
      </c>
      <c r="AT67" s="112">
        <v>77.319999999999993</v>
      </c>
      <c r="AU67" s="112">
        <v>950</v>
      </c>
      <c r="AV67" s="84">
        <v>33</v>
      </c>
      <c r="AW67" s="84"/>
      <c r="AX67" s="84"/>
      <c r="AY67" s="108"/>
      <c r="AZ67" s="84"/>
      <c r="BA67" s="84"/>
      <c r="BB67" s="84" t="s">
        <v>282</v>
      </c>
      <c r="BC67" s="84" t="s">
        <v>283</v>
      </c>
      <c r="BD67" s="108"/>
      <c r="BE67" s="84">
        <v>0</v>
      </c>
      <c r="BF67" s="38" t="s">
        <v>603</v>
      </c>
      <c r="BG67" s="84"/>
      <c r="BH67" s="114" t="s">
        <v>622</v>
      </c>
      <c r="BI67" s="38" t="s">
        <v>110</v>
      </c>
      <c r="BJ67" s="85"/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>
        <v>0</v>
      </c>
      <c r="BQ67" s="117"/>
      <c r="BR67" s="118" t="s">
        <v>636</v>
      </c>
    </row>
    <row r="68" spans="1:70" s="113" customFormat="1" ht="15" customHeight="1" x14ac:dyDescent="0.3">
      <c r="A68" s="84">
        <v>64</v>
      </c>
      <c r="B68" s="38" t="s">
        <v>261</v>
      </c>
      <c r="C68" s="38" t="s">
        <v>250</v>
      </c>
      <c r="D68" s="38" t="s">
        <v>249</v>
      </c>
      <c r="E68" s="38" t="s">
        <v>249</v>
      </c>
      <c r="F68" s="38" t="s">
        <v>248</v>
      </c>
      <c r="G68" s="84" t="s">
        <v>262</v>
      </c>
      <c r="H68" s="38" t="s">
        <v>263</v>
      </c>
      <c r="I68" s="84">
        <v>197230</v>
      </c>
      <c r="J68" s="38" t="s">
        <v>264</v>
      </c>
      <c r="K68" s="84">
        <v>197230</v>
      </c>
      <c r="L68" s="84" t="s">
        <v>265</v>
      </c>
      <c r="M68" s="38" t="s">
        <v>266</v>
      </c>
      <c r="N68" s="84">
        <v>424379</v>
      </c>
      <c r="O68" s="84" t="s">
        <v>267</v>
      </c>
      <c r="P68" s="84">
        <v>656694</v>
      </c>
      <c r="Q68" s="38" t="s">
        <v>268</v>
      </c>
      <c r="R68" s="38" t="s">
        <v>269</v>
      </c>
      <c r="S68" s="84" t="s">
        <v>511</v>
      </c>
      <c r="T68" s="84" t="s">
        <v>511</v>
      </c>
      <c r="U68" s="84" t="s">
        <v>271</v>
      </c>
      <c r="V68" s="84" t="s">
        <v>272</v>
      </c>
      <c r="W68" s="84">
        <v>0</v>
      </c>
      <c r="X68" s="38" t="s">
        <v>273</v>
      </c>
      <c r="Y68" s="84">
        <v>358377632</v>
      </c>
      <c r="Z68" s="38" t="s">
        <v>512</v>
      </c>
      <c r="AA68" s="108" t="s">
        <v>607</v>
      </c>
      <c r="AB68" s="84">
        <v>57000</v>
      </c>
      <c r="AC68" s="108"/>
      <c r="AD68" s="84">
        <v>75</v>
      </c>
      <c r="AE68" s="84" t="s">
        <v>583</v>
      </c>
      <c r="AF68" s="84" t="s">
        <v>277</v>
      </c>
      <c r="AG68" s="108" t="s">
        <v>278</v>
      </c>
      <c r="AH68" s="84" t="s">
        <v>279</v>
      </c>
      <c r="AI68" s="108" t="s">
        <v>608</v>
      </c>
      <c r="AJ68" s="84">
        <v>910</v>
      </c>
      <c r="AK68" s="84">
        <v>910</v>
      </c>
      <c r="AL68" s="108" t="s">
        <v>609</v>
      </c>
      <c r="AM68" s="84">
        <v>5865.49</v>
      </c>
      <c r="AN68" s="112">
        <v>2324.5100000000002</v>
      </c>
      <c r="AO68" s="112">
        <v>8190</v>
      </c>
      <c r="AP68" s="112">
        <v>51134.51</v>
      </c>
      <c r="AQ68" s="112">
        <v>8483.49</v>
      </c>
      <c r="AR68" s="112">
        <v>59618</v>
      </c>
      <c r="AS68" s="112">
        <v>16176.18</v>
      </c>
      <c r="AT68" s="112">
        <v>4753.82</v>
      </c>
      <c r="AU68" s="112">
        <v>20930</v>
      </c>
      <c r="AV68" s="84">
        <v>32</v>
      </c>
      <c r="AW68" s="84"/>
      <c r="AX68" s="84"/>
      <c r="AY68" s="108"/>
      <c r="AZ68" s="84"/>
      <c r="BA68" s="84"/>
      <c r="BB68" s="84" t="s">
        <v>282</v>
      </c>
      <c r="BC68" s="84" t="s">
        <v>283</v>
      </c>
      <c r="BD68" s="108"/>
      <c r="BE68" s="84">
        <v>0</v>
      </c>
      <c r="BF68" s="38" t="s">
        <v>511</v>
      </c>
      <c r="BG68" s="84">
        <v>8404875412</v>
      </c>
      <c r="BH68" s="114" t="s">
        <v>622</v>
      </c>
      <c r="BI68" s="38" t="s">
        <v>110</v>
      </c>
      <c r="BJ68" s="85"/>
      <c r="BK68" s="84"/>
      <c r="BL68" s="38" t="s">
        <v>118</v>
      </c>
      <c r="BM68" s="115" t="s">
        <v>130</v>
      </c>
      <c r="BN68" s="116" t="s">
        <v>199</v>
      </c>
      <c r="BO68" s="84" t="s">
        <v>244</v>
      </c>
      <c r="BP68" s="84">
        <v>1820</v>
      </c>
      <c r="BQ68" s="117" t="s">
        <v>201</v>
      </c>
      <c r="BR68" s="118" t="s">
        <v>628</v>
      </c>
    </row>
    <row r="69" spans="1:70" s="113" customFormat="1" ht="15" customHeight="1" x14ac:dyDescent="0.3">
      <c r="A69" s="84">
        <v>65</v>
      </c>
      <c r="B69" s="38" t="s">
        <v>261</v>
      </c>
      <c r="C69" s="38" t="s">
        <v>250</v>
      </c>
      <c r="D69" s="38" t="s">
        <v>249</v>
      </c>
      <c r="E69" s="38" t="s">
        <v>249</v>
      </c>
      <c r="F69" s="38" t="s">
        <v>248</v>
      </c>
      <c r="G69" s="84" t="s">
        <v>262</v>
      </c>
      <c r="H69" s="38" t="s">
        <v>263</v>
      </c>
      <c r="I69" s="84">
        <v>197126</v>
      </c>
      <c r="J69" s="38" t="s">
        <v>303</v>
      </c>
      <c r="K69" s="84">
        <v>197126</v>
      </c>
      <c r="L69" s="84" t="s">
        <v>265</v>
      </c>
      <c r="M69" s="38" t="s">
        <v>266</v>
      </c>
      <c r="N69" s="84">
        <v>426220</v>
      </c>
      <c r="O69" s="84" t="s">
        <v>312</v>
      </c>
      <c r="P69" s="84">
        <v>719220</v>
      </c>
      <c r="Q69" s="38" t="s">
        <v>370</v>
      </c>
      <c r="R69" s="38" t="s">
        <v>269</v>
      </c>
      <c r="S69" s="84" t="s">
        <v>610</v>
      </c>
      <c r="T69" s="84" t="s">
        <v>610</v>
      </c>
      <c r="U69" s="84" t="s">
        <v>271</v>
      </c>
      <c r="V69" s="84" t="s">
        <v>272</v>
      </c>
      <c r="W69" s="84">
        <v>0</v>
      </c>
      <c r="X69" s="38" t="s">
        <v>273</v>
      </c>
      <c r="Y69" s="84">
        <v>358578393</v>
      </c>
      <c r="Z69" s="38" t="s">
        <v>611</v>
      </c>
      <c r="AA69" s="108" t="s">
        <v>612</v>
      </c>
      <c r="AB69" s="84">
        <v>28000</v>
      </c>
      <c r="AC69" s="108"/>
      <c r="AD69" s="84">
        <v>75</v>
      </c>
      <c r="AE69" s="84" t="s">
        <v>613</v>
      </c>
      <c r="AF69" s="84" t="s">
        <v>277</v>
      </c>
      <c r="AG69" s="108" t="s">
        <v>614</v>
      </c>
      <c r="AH69" s="84" t="s">
        <v>279</v>
      </c>
      <c r="AI69" s="108" t="s">
        <v>615</v>
      </c>
      <c r="AJ69" s="84">
        <v>440</v>
      </c>
      <c r="AK69" s="84">
        <v>440</v>
      </c>
      <c r="AL69" s="108"/>
      <c r="AM69" s="84">
        <v>0</v>
      </c>
      <c r="AN69" s="112">
        <v>0</v>
      </c>
      <c r="AO69" s="112">
        <v>0</v>
      </c>
      <c r="AP69" s="112">
        <v>28000</v>
      </c>
      <c r="AQ69" s="112">
        <v>5413</v>
      </c>
      <c r="AR69" s="112">
        <v>33413</v>
      </c>
      <c r="AS69" s="112">
        <v>10229.94</v>
      </c>
      <c r="AT69" s="112">
        <v>3410.06</v>
      </c>
      <c r="AU69" s="112">
        <v>13640</v>
      </c>
      <c r="AV69" s="84">
        <v>31</v>
      </c>
      <c r="AW69" s="84"/>
      <c r="AX69" s="84"/>
      <c r="AY69" s="108"/>
      <c r="AZ69" s="84"/>
      <c r="BA69" s="84"/>
      <c r="BB69" s="84" t="s">
        <v>282</v>
      </c>
      <c r="BC69" s="84" t="s">
        <v>283</v>
      </c>
      <c r="BD69" s="108"/>
      <c r="BE69" s="84">
        <v>0</v>
      </c>
      <c r="BF69" s="38" t="s">
        <v>610</v>
      </c>
      <c r="BG69" s="84"/>
      <c r="BH69" s="114" t="s">
        <v>622</v>
      </c>
      <c r="BI69" s="38" t="s">
        <v>110</v>
      </c>
      <c r="BJ69" s="85"/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636</v>
      </c>
    </row>
    <row r="70" spans="1:70" s="113" customFormat="1" ht="15" customHeight="1" x14ac:dyDescent="0.3">
      <c r="A70" s="84">
        <v>66</v>
      </c>
      <c r="B70" s="38" t="s">
        <v>261</v>
      </c>
      <c r="C70" s="38" t="s">
        <v>250</v>
      </c>
      <c r="D70" s="38" t="s">
        <v>249</v>
      </c>
      <c r="E70" s="38" t="s">
        <v>249</v>
      </c>
      <c r="F70" s="38" t="s">
        <v>248</v>
      </c>
      <c r="G70" s="84" t="s">
        <v>262</v>
      </c>
      <c r="H70" s="38" t="s">
        <v>263</v>
      </c>
      <c r="I70" s="84">
        <v>197230</v>
      </c>
      <c r="J70" s="38" t="s">
        <v>264</v>
      </c>
      <c r="K70" s="84">
        <v>197230</v>
      </c>
      <c r="L70" s="84" t="s">
        <v>265</v>
      </c>
      <c r="M70" s="38" t="s">
        <v>266</v>
      </c>
      <c r="N70" s="84">
        <v>424379</v>
      </c>
      <c r="O70" s="84" t="s">
        <v>267</v>
      </c>
      <c r="P70" s="84">
        <v>656694</v>
      </c>
      <c r="Q70" s="38" t="s">
        <v>268</v>
      </c>
      <c r="R70" s="38" t="s">
        <v>269</v>
      </c>
      <c r="S70" s="84" t="s">
        <v>616</v>
      </c>
      <c r="T70" s="84" t="s">
        <v>616</v>
      </c>
      <c r="U70" s="84" t="s">
        <v>271</v>
      </c>
      <c r="V70" s="84" t="s">
        <v>272</v>
      </c>
      <c r="W70" s="84">
        <v>0</v>
      </c>
      <c r="X70" s="38" t="s">
        <v>273</v>
      </c>
      <c r="Y70" s="84">
        <v>358578394</v>
      </c>
      <c r="Z70" s="38" t="s">
        <v>617</v>
      </c>
      <c r="AA70" s="108" t="s">
        <v>612</v>
      </c>
      <c r="AB70" s="84">
        <v>27000</v>
      </c>
      <c r="AC70" s="108"/>
      <c r="AD70" s="84">
        <v>75</v>
      </c>
      <c r="AE70" s="84" t="s">
        <v>613</v>
      </c>
      <c r="AF70" s="84" t="s">
        <v>277</v>
      </c>
      <c r="AG70" s="108" t="s">
        <v>618</v>
      </c>
      <c r="AH70" s="84" t="s">
        <v>279</v>
      </c>
      <c r="AI70" s="108" t="s">
        <v>418</v>
      </c>
      <c r="AJ70" s="84">
        <v>430</v>
      </c>
      <c r="AK70" s="84">
        <v>430</v>
      </c>
      <c r="AL70" s="108" t="s">
        <v>619</v>
      </c>
      <c r="AM70" s="84">
        <v>283.52999999999997</v>
      </c>
      <c r="AN70" s="112">
        <v>146.47</v>
      </c>
      <c r="AO70" s="112">
        <v>430</v>
      </c>
      <c r="AP70" s="112">
        <v>26716.47</v>
      </c>
      <c r="AQ70" s="112">
        <v>5014.53</v>
      </c>
      <c r="AR70" s="112">
        <v>31731</v>
      </c>
      <c r="AS70" s="112">
        <v>9402.49</v>
      </c>
      <c r="AT70" s="112">
        <v>3067.51</v>
      </c>
      <c r="AU70" s="112">
        <v>12470</v>
      </c>
      <c r="AV70" s="84">
        <v>30</v>
      </c>
      <c r="AW70" s="84"/>
      <c r="AX70" s="84"/>
      <c r="AY70" s="108"/>
      <c r="AZ70" s="84"/>
      <c r="BA70" s="84"/>
      <c r="BB70" s="84" t="s">
        <v>282</v>
      </c>
      <c r="BC70" s="84" t="s">
        <v>283</v>
      </c>
      <c r="BD70" s="108"/>
      <c r="BE70" s="84">
        <v>0</v>
      </c>
      <c r="BF70" s="38" t="s">
        <v>616</v>
      </c>
      <c r="BG70" s="84">
        <v>9508692560</v>
      </c>
      <c r="BH70" s="114" t="s">
        <v>622</v>
      </c>
      <c r="BI70" s="38" t="s">
        <v>110</v>
      </c>
      <c r="BJ70" s="85"/>
      <c r="BK70" s="84"/>
      <c r="BL70" s="38" t="s">
        <v>118</v>
      </c>
      <c r="BM70" s="115" t="s">
        <v>130</v>
      </c>
      <c r="BN70" s="116" t="s">
        <v>199</v>
      </c>
      <c r="BO70" s="84" t="s">
        <v>245</v>
      </c>
      <c r="BP70" s="84">
        <v>0</v>
      </c>
      <c r="BQ70" s="117"/>
      <c r="BR70" s="118" t="s">
        <v>624</v>
      </c>
    </row>
    <row r="71" spans="1:70" s="113" customFormat="1" ht="15" customHeight="1" x14ac:dyDescent="0.3">
      <c r="A71" s="84">
        <v>67</v>
      </c>
      <c r="B71" s="38" t="s">
        <v>261</v>
      </c>
      <c r="C71" s="38" t="s">
        <v>250</v>
      </c>
      <c r="D71" s="38" t="s">
        <v>249</v>
      </c>
      <c r="E71" s="38" t="s">
        <v>249</v>
      </c>
      <c r="F71" s="38" t="s">
        <v>248</v>
      </c>
      <c r="G71" s="84" t="s">
        <v>262</v>
      </c>
      <c r="H71" s="38" t="s">
        <v>263</v>
      </c>
      <c r="I71" s="84">
        <v>197126</v>
      </c>
      <c r="J71" s="38" t="s">
        <v>303</v>
      </c>
      <c r="K71" s="84">
        <v>197126</v>
      </c>
      <c r="L71" s="84" t="s">
        <v>265</v>
      </c>
      <c r="M71" s="38" t="s">
        <v>266</v>
      </c>
      <c r="N71" s="84">
        <v>424139</v>
      </c>
      <c r="O71" s="84" t="s">
        <v>304</v>
      </c>
      <c r="P71" s="84">
        <v>669696</v>
      </c>
      <c r="Q71" s="38" t="s">
        <v>637</v>
      </c>
      <c r="R71" s="38" t="s">
        <v>269</v>
      </c>
      <c r="S71" s="84" t="s">
        <v>638</v>
      </c>
      <c r="T71" s="84" t="s">
        <v>638</v>
      </c>
      <c r="U71" s="84" t="s">
        <v>271</v>
      </c>
      <c r="V71" s="84" t="s">
        <v>272</v>
      </c>
      <c r="W71" s="84">
        <v>541</v>
      </c>
      <c r="X71" s="38" t="s">
        <v>273</v>
      </c>
      <c r="Y71" s="84">
        <v>354736367</v>
      </c>
      <c r="Z71" s="38" t="s">
        <v>639</v>
      </c>
      <c r="AA71" s="108" t="s">
        <v>479</v>
      </c>
      <c r="AB71" s="84">
        <v>39000</v>
      </c>
      <c r="AC71" s="108"/>
      <c r="AD71" s="84">
        <v>75</v>
      </c>
      <c r="AE71" s="84" t="s">
        <v>276</v>
      </c>
      <c r="AF71" s="84" t="s">
        <v>277</v>
      </c>
      <c r="AG71" s="108" t="s">
        <v>640</v>
      </c>
      <c r="AH71" s="84" t="s">
        <v>279</v>
      </c>
      <c r="AI71" s="108" t="s">
        <v>641</v>
      </c>
      <c r="AJ71" s="84">
        <v>620</v>
      </c>
      <c r="AK71" s="84">
        <v>620</v>
      </c>
      <c r="AL71" s="108" t="s">
        <v>642</v>
      </c>
      <c r="AM71" s="84">
        <v>36297.46</v>
      </c>
      <c r="AN71" s="112">
        <v>7722.54</v>
      </c>
      <c r="AO71" s="112">
        <v>44020</v>
      </c>
      <c r="AP71" s="112">
        <v>2702.54</v>
      </c>
      <c r="AQ71" s="112">
        <v>34.46</v>
      </c>
      <c r="AR71" s="112">
        <v>2737</v>
      </c>
      <c r="AS71" s="112">
        <v>0</v>
      </c>
      <c r="AT71" s="112">
        <v>0</v>
      </c>
      <c r="AU71" s="112">
        <v>0</v>
      </c>
      <c r="AV71" s="84">
        <v>71</v>
      </c>
      <c r="AW71" s="84"/>
      <c r="AX71" s="84"/>
      <c r="AY71" s="108"/>
      <c r="AZ71" s="84"/>
      <c r="BA71" s="84"/>
      <c r="BB71" s="84" t="s">
        <v>282</v>
      </c>
      <c r="BC71" s="84" t="s">
        <v>283</v>
      </c>
      <c r="BD71" s="108"/>
      <c r="BE71" s="84">
        <v>0</v>
      </c>
      <c r="BF71" s="38" t="s">
        <v>638</v>
      </c>
      <c r="BG71" s="84" t="s">
        <v>704</v>
      </c>
      <c r="BH71" s="114" t="s">
        <v>622</v>
      </c>
      <c r="BI71" s="38" t="s">
        <v>110</v>
      </c>
      <c r="BJ71" s="85"/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>
        <v>0</v>
      </c>
      <c r="BQ71" s="117"/>
      <c r="BR71" s="118" t="s">
        <v>703</v>
      </c>
    </row>
    <row r="72" spans="1:70" s="113" customFormat="1" ht="15" customHeight="1" x14ac:dyDescent="0.3">
      <c r="A72" s="84">
        <v>68</v>
      </c>
      <c r="B72" s="38" t="s">
        <v>261</v>
      </c>
      <c r="C72" s="38" t="s">
        <v>250</v>
      </c>
      <c r="D72" s="38" t="s">
        <v>249</v>
      </c>
      <c r="E72" s="38" t="s">
        <v>249</v>
      </c>
      <c r="F72" s="38" t="s">
        <v>248</v>
      </c>
      <c r="G72" s="84" t="s">
        <v>262</v>
      </c>
      <c r="H72" s="38" t="s">
        <v>263</v>
      </c>
      <c r="I72" s="84">
        <v>197126</v>
      </c>
      <c r="J72" s="38" t="s">
        <v>303</v>
      </c>
      <c r="K72" s="84">
        <v>197126</v>
      </c>
      <c r="L72" s="84" t="s">
        <v>265</v>
      </c>
      <c r="M72" s="38" t="s">
        <v>266</v>
      </c>
      <c r="N72" s="84">
        <v>424139</v>
      </c>
      <c r="O72" s="84" t="s">
        <v>304</v>
      </c>
      <c r="P72" s="84">
        <v>669696</v>
      </c>
      <c r="Q72" s="38" t="s">
        <v>637</v>
      </c>
      <c r="R72" s="38" t="s">
        <v>269</v>
      </c>
      <c r="S72" s="84" t="s">
        <v>643</v>
      </c>
      <c r="T72" s="84" t="s">
        <v>643</v>
      </c>
      <c r="U72" s="84" t="s">
        <v>271</v>
      </c>
      <c r="V72" s="84" t="s">
        <v>272</v>
      </c>
      <c r="W72" s="84">
        <v>541</v>
      </c>
      <c r="X72" s="38" t="s">
        <v>273</v>
      </c>
      <c r="Y72" s="84">
        <v>354840078</v>
      </c>
      <c r="Z72" s="38" t="s">
        <v>644</v>
      </c>
      <c r="AA72" s="108" t="s">
        <v>479</v>
      </c>
      <c r="AB72" s="84">
        <v>40000</v>
      </c>
      <c r="AC72" s="108"/>
      <c r="AD72" s="84">
        <v>75</v>
      </c>
      <c r="AE72" s="84" t="s">
        <v>276</v>
      </c>
      <c r="AF72" s="84" t="s">
        <v>277</v>
      </c>
      <c r="AG72" s="108" t="s">
        <v>640</v>
      </c>
      <c r="AH72" s="84" t="s">
        <v>279</v>
      </c>
      <c r="AI72" s="108" t="s">
        <v>641</v>
      </c>
      <c r="AJ72" s="84">
        <v>640</v>
      </c>
      <c r="AK72" s="84">
        <v>640</v>
      </c>
      <c r="AL72" s="108" t="s">
        <v>642</v>
      </c>
      <c r="AM72" s="84">
        <v>37574.230000000003</v>
      </c>
      <c r="AN72" s="112">
        <v>7865.77</v>
      </c>
      <c r="AO72" s="112">
        <v>45440</v>
      </c>
      <c r="AP72" s="112">
        <v>2425.77</v>
      </c>
      <c r="AQ72" s="112">
        <v>29.23</v>
      </c>
      <c r="AR72" s="112">
        <v>2455</v>
      </c>
      <c r="AS72" s="112">
        <v>0</v>
      </c>
      <c r="AT72" s="112">
        <v>0</v>
      </c>
      <c r="AU72" s="112">
        <v>0</v>
      </c>
      <c r="AV72" s="84">
        <v>71</v>
      </c>
      <c r="AW72" s="84"/>
      <c r="AX72" s="84"/>
      <c r="AY72" s="108"/>
      <c r="AZ72" s="84"/>
      <c r="BA72" s="84"/>
      <c r="BB72" s="84" t="s">
        <v>282</v>
      </c>
      <c r="BC72" s="84" t="s">
        <v>283</v>
      </c>
      <c r="BD72" s="108"/>
      <c r="BE72" s="84">
        <v>0</v>
      </c>
      <c r="BF72" s="38" t="s">
        <v>643</v>
      </c>
      <c r="BG72" s="84" t="s">
        <v>704</v>
      </c>
      <c r="BH72" s="114" t="s">
        <v>622</v>
      </c>
      <c r="BI72" s="38" t="s">
        <v>110</v>
      </c>
      <c r="BJ72" s="85"/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>
        <v>0</v>
      </c>
      <c r="BQ72" s="117"/>
      <c r="BR72" s="118" t="s">
        <v>703</v>
      </c>
    </row>
    <row r="73" spans="1:70" s="113" customFormat="1" ht="15" customHeight="1" x14ac:dyDescent="0.3">
      <c r="A73" s="84">
        <v>69</v>
      </c>
      <c r="B73" s="38" t="s">
        <v>261</v>
      </c>
      <c r="C73" s="38" t="s">
        <v>250</v>
      </c>
      <c r="D73" s="38" t="s">
        <v>249</v>
      </c>
      <c r="E73" s="38" t="s">
        <v>249</v>
      </c>
      <c r="F73" s="38" t="s">
        <v>248</v>
      </c>
      <c r="G73" s="84" t="s">
        <v>262</v>
      </c>
      <c r="H73" s="38" t="s">
        <v>263</v>
      </c>
      <c r="I73" s="84">
        <v>197126</v>
      </c>
      <c r="J73" s="38" t="s">
        <v>303</v>
      </c>
      <c r="K73" s="84">
        <v>197126</v>
      </c>
      <c r="L73" s="84" t="s">
        <v>265</v>
      </c>
      <c r="M73" s="38" t="s">
        <v>266</v>
      </c>
      <c r="N73" s="84">
        <v>424139</v>
      </c>
      <c r="O73" s="84" t="s">
        <v>304</v>
      </c>
      <c r="P73" s="84">
        <v>669696</v>
      </c>
      <c r="Q73" s="38" t="s">
        <v>637</v>
      </c>
      <c r="R73" s="38" t="s">
        <v>269</v>
      </c>
      <c r="S73" s="84" t="s">
        <v>645</v>
      </c>
      <c r="T73" s="84" t="s">
        <v>645</v>
      </c>
      <c r="U73" s="84" t="s">
        <v>271</v>
      </c>
      <c r="V73" s="84" t="s">
        <v>272</v>
      </c>
      <c r="W73" s="84">
        <v>541</v>
      </c>
      <c r="X73" s="38" t="s">
        <v>273</v>
      </c>
      <c r="Y73" s="84">
        <v>354900020</v>
      </c>
      <c r="Z73" s="38" t="s">
        <v>646</v>
      </c>
      <c r="AA73" s="108" t="s">
        <v>493</v>
      </c>
      <c r="AB73" s="84">
        <v>40000</v>
      </c>
      <c r="AC73" s="108"/>
      <c r="AD73" s="84">
        <v>75</v>
      </c>
      <c r="AE73" s="84" t="s">
        <v>276</v>
      </c>
      <c r="AF73" s="84" t="s">
        <v>277</v>
      </c>
      <c r="AG73" s="108" t="s">
        <v>494</v>
      </c>
      <c r="AH73" s="84" t="s">
        <v>279</v>
      </c>
      <c r="AI73" s="108" t="s">
        <v>641</v>
      </c>
      <c r="AJ73" s="84">
        <v>640</v>
      </c>
      <c r="AK73" s="84">
        <v>640</v>
      </c>
      <c r="AL73" s="108" t="s">
        <v>642</v>
      </c>
      <c r="AM73" s="84">
        <v>37727.379999999997</v>
      </c>
      <c r="AN73" s="112">
        <v>7712.62</v>
      </c>
      <c r="AO73" s="112">
        <v>45440</v>
      </c>
      <c r="AP73" s="112">
        <v>2272.62</v>
      </c>
      <c r="AQ73" s="112">
        <v>26.38</v>
      </c>
      <c r="AR73" s="112">
        <v>2299</v>
      </c>
      <c r="AS73" s="112">
        <v>0</v>
      </c>
      <c r="AT73" s="112">
        <v>0</v>
      </c>
      <c r="AU73" s="112">
        <v>0</v>
      </c>
      <c r="AV73" s="84">
        <v>71</v>
      </c>
      <c r="AW73" s="84"/>
      <c r="AX73" s="84"/>
      <c r="AY73" s="108"/>
      <c r="AZ73" s="84"/>
      <c r="BA73" s="84"/>
      <c r="BB73" s="84" t="s">
        <v>282</v>
      </c>
      <c r="BC73" s="84" t="s">
        <v>283</v>
      </c>
      <c r="BD73" s="108"/>
      <c r="BE73" s="84">
        <v>0</v>
      </c>
      <c r="BF73" s="38" t="s">
        <v>645</v>
      </c>
      <c r="BG73" s="84" t="s">
        <v>705</v>
      </c>
      <c r="BH73" s="114" t="s">
        <v>622</v>
      </c>
      <c r="BI73" s="38" t="s">
        <v>110</v>
      </c>
      <c r="BJ73" s="85"/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>
        <v>0</v>
      </c>
      <c r="BQ73" s="117"/>
      <c r="BR73" s="118" t="s">
        <v>703</v>
      </c>
    </row>
    <row r="74" spans="1:70" s="113" customFormat="1" ht="15" customHeight="1" x14ac:dyDescent="0.3">
      <c r="A74" s="84">
        <v>70</v>
      </c>
      <c r="B74" s="38" t="s">
        <v>261</v>
      </c>
      <c r="C74" s="38" t="s">
        <v>250</v>
      </c>
      <c r="D74" s="38" t="s">
        <v>249</v>
      </c>
      <c r="E74" s="38" t="s">
        <v>249</v>
      </c>
      <c r="F74" s="38" t="s">
        <v>248</v>
      </c>
      <c r="G74" s="84" t="s">
        <v>262</v>
      </c>
      <c r="H74" s="38" t="s">
        <v>263</v>
      </c>
      <c r="I74" s="84">
        <v>197126</v>
      </c>
      <c r="J74" s="38" t="s">
        <v>303</v>
      </c>
      <c r="K74" s="84">
        <v>197126</v>
      </c>
      <c r="L74" s="84" t="s">
        <v>265</v>
      </c>
      <c r="M74" s="38" t="s">
        <v>266</v>
      </c>
      <c r="N74" s="84">
        <v>424139</v>
      </c>
      <c r="O74" s="84" t="s">
        <v>304</v>
      </c>
      <c r="P74" s="84">
        <v>669696</v>
      </c>
      <c r="Q74" s="38" t="s">
        <v>637</v>
      </c>
      <c r="R74" s="38" t="s">
        <v>269</v>
      </c>
      <c r="S74" s="84" t="s">
        <v>647</v>
      </c>
      <c r="T74" s="84" t="s">
        <v>647</v>
      </c>
      <c r="U74" s="84" t="s">
        <v>271</v>
      </c>
      <c r="V74" s="84" t="s">
        <v>272</v>
      </c>
      <c r="W74" s="84">
        <v>541</v>
      </c>
      <c r="X74" s="38" t="s">
        <v>273</v>
      </c>
      <c r="Y74" s="84">
        <v>354903959</v>
      </c>
      <c r="Z74" s="38" t="s">
        <v>648</v>
      </c>
      <c r="AA74" s="108" t="s">
        <v>493</v>
      </c>
      <c r="AB74" s="84">
        <v>40000</v>
      </c>
      <c r="AC74" s="108"/>
      <c r="AD74" s="84">
        <v>75</v>
      </c>
      <c r="AE74" s="84" t="s">
        <v>276</v>
      </c>
      <c r="AF74" s="84" t="s">
        <v>277</v>
      </c>
      <c r="AG74" s="108" t="s">
        <v>494</v>
      </c>
      <c r="AH74" s="84" t="s">
        <v>279</v>
      </c>
      <c r="AI74" s="108" t="s">
        <v>641</v>
      </c>
      <c r="AJ74" s="84">
        <v>640</v>
      </c>
      <c r="AK74" s="84">
        <v>640</v>
      </c>
      <c r="AL74" s="108" t="s">
        <v>642</v>
      </c>
      <c r="AM74" s="84">
        <v>37727.379999999997</v>
      </c>
      <c r="AN74" s="112">
        <v>7712.62</v>
      </c>
      <c r="AO74" s="112">
        <v>45440</v>
      </c>
      <c r="AP74" s="112">
        <v>2272.62</v>
      </c>
      <c r="AQ74" s="112">
        <v>26.38</v>
      </c>
      <c r="AR74" s="112">
        <v>2299</v>
      </c>
      <c r="AS74" s="112">
        <v>0</v>
      </c>
      <c r="AT74" s="112">
        <v>0</v>
      </c>
      <c r="AU74" s="112">
        <v>0</v>
      </c>
      <c r="AV74" s="84">
        <v>71</v>
      </c>
      <c r="AW74" s="84"/>
      <c r="AX74" s="84"/>
      <c r="AY74" s="108"/>
      <c r="AZ74" s="84"/>
      <c r="BA74" s="84"/>
      <c r="BB74" s="84" t="s">
        <v>282</v>
      </c>
      <c r="BC74" s="84" t="s">
        <v>283</v>
      </c>
      <c r="BD74" s="108"/>
      <c r="BE74" s="84">
        <v>0</v>
      </c>
      <c r="BF74" s="38" t="s">
        <v>647</v>
      </c>
      <c r="BG74" s="84" t="s">
        <v>705</v>
      </c>
      <c r="BH74" s="114" t="s">
        <v>622</v>
      </c>
      <c r="BI74" s="38" t="s">
        <v>110</v>
      </c>
      <c r="BJ74" s="85"/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>
        <v>0</v>
      </c>
      <c r="BQ74" s="117"/>
      <c r="BR74" s="118" t="s">
        <v>703</v>
      </c>
    </row>
    <row r="75" spans="1:70" s="113" customFormat="1" ht="15" customHeight="1" x14ac:dyDescent="0.3">
      <c r="A75" s="84">
        <v>71</v>
      </c>
      <c r="B75" s="38" t="s">
        <v>261</v>
      </c>
      <c r="C75" s="38" t="s">
        <v>250</v>
      </c>
      <c r="D75" s="38" t="s">
        <v>249</v>
      </c>
      <c r="E75" s="38" t="s">
        <v>249</v>
      </c>
      <c r="F75" s="38" t="s">
        <v>248</v>
      </c>
      <c r="G75" s="84" t="s">
        <v>262</v>
      </c>
      <c r="H75" s="38" t="s">
        <v>263</v>
      </c>
      <c r="I75" s="84">
        <v>197126</v>
      </c>
      <c r="J75" s="38" t="s">
        <v>303</v>
      </c>
      <c r="K75" s="84">
        <v>197126</v>
      </c>
      <c r="L75" s="84" t="s">
        <v>265</v>
      </c>
      <c r="M75" s="38" t="s">
        <v>266</v>
      </c>
      <c r="N75" s="84">
        <v>424139</v>
      </c>
      <c r="O75" s="84" t="s">
        <v>304</v>
      </c>
      <c r="P75" s="84">
        <v>669696</v>
      </c>
      <c r="Q75" s="38" t="s">
        <v>637</v>
      </c>
      <c r="R75" s="38" t="s">
        <v>269</v>
      </c>
      <c r="S75" s="84" t="s">
        <v>649</v>
      </c>
      <c r="T75" s="84" t="s">
        <v>649</v>
      </c>
      <c r="U75" s="84" t="s">
        <v>271</v>
      </c>
      <c r="V75" s="84" t="s">
        <v>272</v>
      </c>
      <c r="W75" s="84">
        <v>541</v>
      </c>
      <c r="X75" s="38" t="s">
        <v>273</v>
      </c>
      <c r="Y75" s="84">
        <v>355138370</v>
      </c>
      <c r="Z75" s="38" t="s">
        <v>650</v>
      </c>
      <c r="AA75" s="108" t="s">
        <v>651</v>
      </c>
      <c r="AB75" s="84">
        <v>42000</v>
      </c>
      <c r="AC75" s="108"/>
      <c r="AD75" s="84">
        <v>75</v>
      </c>
      <c r="AE75" s="84" t="s">
        <v>276</v>
      </c>
      <c r="AF75" s="84" t="s">
        <v>277</v>
      </c>
      <c r="AG75" s="108" t="s">
        <v>652</v>
      </c>
      <c r="AH75" s="84" t="s">
        <v>279</v>
      </c>
      <c r="AI75" s="108" t="s">
        <v>501</v>
      </c>
      <c r="AJ75" s="84">
        <v>670</v>
      </c>
      <c r="AK75" s="84">
        <v>670</v>
      </c>
      <c r="AL75" s="108" t="s">
        <v>642</v>
      </c>
      <c r="AM75" s="84">
        <v>38099.120000000003</v>
      </c>
      <c r="AN75" s="112">
        <v>8130.88</v>
      </c>
      <c r="AO75" s="112">
        <v>46230</v>
      </c>
      <c r="AP75" s="112">
        <v>3900.88</v>
      </c>
      <c r="AQ75" s="112">
        <v>65.12</v>
      </c>
      <c r="AR75" s="112">
        <v>3966</v>
      </c>
      <c r="AS75" s="112">
        <v>0</v>
      </c>
      <c r="AT75" s="112">
        <v>0</v>
      </c>
      <c r="AU75" s="112">
        <v>0</v>
      </c>
      <c r="AV75" s="84">
        <v>69</v>
      </c>
      <c r="AW75" s="84"/>
      <c r="AX75" s="84"/>
      <c r="AY75" s="108"/>
      <c r="AZ75" s="84"/>
      <c r="BA75" s="84"/>
      <c r="BB75" s="84" t="s">
        <v>282</v>
      </c>
      <c r="BC75" s="84" t="s">
        <v>283</v>
      </c>
      <c r="BD75" s="108"/>
      <c r="BE75" s="84">
        <v>0</v>
      </c>
      <c r="BF75" s="38" t="s">
        <v>649</v>
      </c>
      <c r="BG75" s="84" t="s">
        <v>706</v>
      </c>
      <c r="BH75" s="114" t="s">
        <v>622</v>
      </c>
      <c r="BI75" s="38" t="s">
        <v>110</v>
      </c>
      <c r="BJ75" s="85"/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703</v>
      </c>
    </row>
    <row r="76" spans="1:70" s="113" customFormat="1" ht="15" customHeight="1" x14ac:dyDescent="0.3">
      <c r="A76" s="84">
        <v>72</v>
      </c>
      <c r="B76" s="38" t="s">
        <v>261</v>
      </c>
      <c r="C76" s="38" t="s">
        <v>250</v>
      </c>
      <c r="D76" s="38" t="s">
        <v>249</v>
      </c>
      <c r="E76" s="38" t="s">
        <v>249</v>
      </c>
      <c r="F76" s="38" t="s">
        <v>248</v>
      </c>
      <c r="G76" s="84" t="s">
        <v>262</v>
      </c>
      <c r="H76" s="38" t="s">
        <v>263</v>
      </c>
      <c r="I76" s="84">
        <v>197126</v>
      </c>
      <c r="J76" s="38" t="s">
        <v>303</v>
      </c>
      <c r="K76" s="84">
        <v>197126</v>
      </c>
      <c r="L76" s="84" t="s">
        <v>265</v>
      </c>
      <c r="M76" s="38" t="s">
        <v>266</v>
      </c>
      <c r="N76" s="84">
        <v>424139</v>
      </c>
      <c r="O76" s="84" t="s">
        <v>304</v>
      </c>
      <c r="P76" s="84">
        <v>670155</v>
      </c>
      <c r="Q76" s="38" t="s">
        <v>594</v>
      </c>
      <c r="R76" s="38" t="s">
        <v>269</v>
      </c>
      <c r="S76" s="84" t="s">
        <v>653</v>
      </c>
      <c r="T76" s="84" t="s">
        <v>653</v>
      </c>
      <c r="U76" s="84" t="s">
        <v>271</v>
      </c>
      <c r="V76" s="84" t="s">
        <v>384</v>
      </c>
      <c r="W76" s="84">
        <v>541</v>
      </c>
      <c r="X76" s="38" t="s">
        <v>273</v>
      </c>
      <c r="Y76" s="84">
        <v>355162721</v>
      </c>
      <c r="Z76" s="38" t="s">
        <v>654</v>
      </c>
      <c r="AA76" s="108" t="s">
        <v>651</v>
      </c>
      <c r="AB76" s="84">
        <v>42000</v>
      </c>
      <c r="AC76" s="108"/>
      <c r="AD76" s="84">
        <v>75</v>
      </c>
      <c r="AE76" s="84" t="s">
        <v>276</v>
      </c>
      <c r="AF76" s="84" t="s">
        <v>277</v>
      </c>
      <c r="AG76" s="108" t="s">
        <v>652</v>
      </c>
      <c r="AH76" s="84" t="s">
        <v>279</v>
      </c>
      <c r="AI76" s="108" t="s">
        <v>501</v>
      </c>
      <c r="AJ76" s="84">
        <v>670</v>
      </c>
      <c r="AK76" s="84">
        <v>670</v>
      </c>
      <c r="AL76" s="108" t="s">
        <v>642</v>
      </c>
      <c r="AM76" s="84">
        <v>38099.120000000003</v>
      </c>
      <c r="AN76" s="112">
        <v>8130.88</v>
      </c>
      <c r="AO76" s="112">
        <v>46230</v>
      </c>
      <c r="AP76" s="112">
        <v>3900.88</v>
      </c>
      <c r="AQ76" s="112">
        <v>65.12</v>
      </c>
      <c r="AR76" s="112">
        <v>3966</v>
      </c>
      <c r="AS76" s="112">
        <v>0</v>
      </c>
      <c r="AT76" s="112">
        <v>0</v>
      </c>
      <c r="AU76" s="112">
        <v>0</v>
      </c>
      <c r="AV76" s="84">
        <v>69</v>
      </c>
      <c r="AW76" s="84"/>
      <c r="AX76" s="84"/>
      <c r="AY76" s="108"/>
      <c r="AZ76" s="84"/>
      <c r="BA76" s="84"/>
      <c r="BB76" s="84" t="s">
        <v>282</v>
      </c>
      <c r="BC76" s="84" t="s">
        <v>283</v>
      </c>
      <c r="BD76" s="108"/>
      <c r="BE76" s="84">
        <v>0</v>
      </c>
      <c r="BF76" s="38" t="s">
        <v>653</v>
      </c>
      <c r="BG76" s="84" t="s">
        <v>707</v>
      </c>
      <c r="BH76" s="114" t="s">
        <v>622</v>
      </c>
      <c r="BI76" s="38" t="s">
        <v>110</v>
      </c>
      <c r="BJ76" s="85"/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>
        <v>0</v>
      </c>
      <c r="BQ76" s="117"/>
      <c r="BR76" s="118" t="s">
        <v>703</v>
      </c>
    </row>
    <row r="77" spans="1:70" s="113" customFormat="1" ht="15" customHeight="1" x14ac:dyDescent="0.3">
      <c r="A77" s="84">
        <v>73</v>
      </c>
      <c r="B77" s="38" t="s">
        <v>261</v>
      </c>
      <c r="C77" s="38" t="s">
        <v>250</v>
      </c>
      <c r="D77" s="38" t="s">
        <v>249</v>
      </c>
      <c r="E77" s="38" t="s">
        <v>249</v>
      </c>
      <c r="F77" s="38" t="s">
        <v>248</v>
      </c>
      <c r="G77" s="84" t="s">
        <v>262</v>
      </c>
      <c r="H77" s="38" t="s">
        <v>263</v>
      </c>
      <c r="I77" s="84">
        <v>197126</v>
      </c>
      <c r="J77" s="38" t="s">
        <v>303</v>
      </c>
      <c r="K77" s="84">
        <v>197126</v>
      </c>
      <c r="L77" s="84" t="s">
        <v>265</v>
      </c>
      <c r="M77" s="38" t="s">
        <v>266</v>
      </c>
      <c r="N77" s="84">
        <v>424139</v>
      </c>
      <c r="O77" s="84" t="s">
        <v>304</v>
      </c>
      <c r="P77" s="84">
        <v>670155</v>
      </c>
      <c r="Q77" s="38" t="s">
        <v>594</v>
      </c>
      <c r="R77" s="38" t="s">
        <v>510</v>
      </c>
      <c r="S77" s="84" t="s">
        <v>655</v>
      </c>
      <c r="T77" s="84" t="s">
        <v>655</v>
      </c>
      <c r="U77" s="84" t="s">
        <v>271</v>
      </c>
      <c r="V77" s="84" t="s">
        <v>272</v>
      </c>
      <c r="W77" s="84">
        <v>541</v>
      </c>
      <c r="X77" s="38" t="s">
        <v>273</v>
      </c>
      <c r="Y77" s="84">
        <v>355519817</v>
      </c>
      <c r="Z77" s="38" t="s">
        <v>656</v>
      </c>
      <c r="AA77" s="108" t="s">
        <v>657</v>
      </c>
      <c r="AB77" s="84">
        <v>40000</v>
      </c>
      <c r="AC77" s="108"/>
      <c r="AD77" s="84">
        <v>75</v>
      </c>
      <c r="AE77" s="84" t="s">
        <v>514</v>
      </c>
      <c r="AF77" s="84" t="s">
        <v>277</v>
      </c>
      <c r="AG77" s="108" t="s">
        <v>309</v>
      </c>
      <c r="AH77" s="84" t="s">
        <v>279</v>
      </c>
      <c r="AI77" s="108" t="s">
        <v>658</v>
      </c>
      <c r="AJ77" s="84">
        <v>640</v>
      </c>
      <c r="AK77" s="84">
        <v>640</v>
      </c>
      <c r="AL77" s="108" t="s">
        <v>642</v>
      </c>
      <c r="AM77" s="84">
        <v>34477.07</v>
      </c>
      <c r="AN77" s="112">
        <v>7762.93</v>
      </c>
      <c r="AO77" s="112">
        <v>42240</v>
      </c>
      <c r="AP77" s="112">
        <v>5522.93</v>
      </c>
      <c r="AQ77" s="112">
        <v>132.07</v>
      </c>
      <c r="AR77" s="112">
        <v>5655</v>
      </c>
      <c r="AS77" s="112">
        <v>0</v>
      </c>
      <c r="AT77" s="112">
        <v>0</v>
      </c>
      <c r="AU77" s="112">
        <v>0</v>
      </c>
      <c r="AV77" s="84">
        <v>66</v>
      </c>
      <c r="AW77" s="84"/>
      <c r="AX77" s="84"/>
      <c r="AY77" s="108"/>
      <c r="AZ77" s="84"/>
      <c r="BA77" s="84"/>
      <c r="BB77" s="84" t="s">
        <v>282</v>
      </c>
      <c r="BC77" s="84" t="s">
        <v>283</v>
      </c>
      <c r="BD77" s="108"/>
      <c r="BE77" s="84">
        <v>0</v>
      </c>
      <c r="BF77" s="38" t="s">
        <v>655</v>
      </c>
      <c r="BG77" s="84" t="s">
        <v>708</v>
      </c>
      <c r="BH77" s="114" t="s">
        <v>622</v>
      </c>
      <c r="BI77" s="38" t="s">
        <v>110</v>
      </c>
      <c r="BJ77" s="85"/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>
        <v>0</v>
      </c>
      <c r="BQ77" s="117"/>
      <c r="BR77" s="118" t="s">
        <v>703</v>
      </c>
    </row>
    <row r="78" spans="1:70" s="113" customFormat="1" ht="15" customHeight="1" x14ac:dyDescent="0.3">
      <c r="A78" s="84">
        <v>74</v>
      </c>
      <c r="B78" s="38" t="s">
        <v>261</v>
      </c>
      <c r="C78" s="38" t="s">
        <v>250</v>
      </c>
      <c r="D78" s="38" t="s">
        <v>249</v>
      </c>
      <c r="E78" s="38" t="s">
        <v>249</v>
      </c>
      <c r="F78" s="38" t="s">
        <v>248</v>
      </c>
      <c r="G78" s="84" t="s">
        <v>262</v>
      </c>
      <c r="H78" s="38" t="s">
        <v>263</v>
      </c>
      <c r="I78" s="84">
        <v>197126</v>
      </c>
      <c r="J78" s="38" t="s">
        <v>303</v>
      </c>
      <c r="K78" s="84">
        <v>197126</v>
      </c>
      <c r="L78" s="84" t="s">
        <v>265</v>
      </c>
      <c r="M78" s="38" t="s">
        <v>266</v>
      </c>
      <c r="N78" s="84">
        <v>424139</v>
      </c>
      <c r="O78" s="84" t="s">
        <v>304</v>
      </c>
      <c r="P78" s="84">
        <v>679487</v>
      </c>
      <c r="Q78" s="38" t="s">
        <v>579</v>
      </c>
      <c r="R78" s="38" t="s">
        <v>510</v>
      </c>
      <c r="S78" s="84" t="s">
        <v>659</v>
      </c>
      <c r="T78" s="84" t="s">
        <v>659</v>
      </c>
      <c r="U78" s="84" t="s">
        <v>271</v>
      </c>
      <c r="V78" s="84" t="s">
        <v>384</v>
      </c>
      <c r="W78" s="84">
        <v>541</v>
      </c>
      <c r="X78" s="38" t="s">
        <v>273</v>
      </c>
      <c r="Y78" s="84">
        <v>355587559</v>
      </c>
      <c r="Z78" s="38" t="s">
        <v>585</v>
      </c>
      <c r="AA78" s="108" t="s">
        <v>523</v>
      </c>
      <c r="AB78" s="84">
        <v>40000</v>
      </c>
      <c r="AC78" s="108"/>
      <c r="AD78" s="84">
        <v>75</v>
      </c>
      <c r="AE78" s="84" t="s">
        <v>514</v>
      </c>
      <c r="AF78" s="84" t="s">
        <v>277</v>
      </c>
      <c r="AG78" s="108" t="s">
        <v>309</v>
      </c>
      <c r="AH78" s="84" t="s">
        <v>279</v>
      </c>
      <c r="AI78" s="108" t="s">
        <v>658</v>
      </c>
      <c r="AJ78" s="84">
        <v>640</v>
      </c>
      <c r="AK78" s="84">
        <v>640</v>
      </c>
      <c r="AL78" s="108" t="s">
        <v>642</v>
      </c>
      <c r="AM78" s="84">
        <v>34589.24</v>
      </c>
      <c r="AN78" s="112">
        <v>7650.76</v>
      </c>
      <c r="AO78" s="112">
        <v>42240</v>
      </c>
      <c r="AP78" s="112">
        <v>5410.76</v>
      </c>
      <c r="AQ78" s="112">
        <v>127.24</v>
      </c>
      <c r="AR78" s="112">
        <v>5538</v>
      </c>
      <c r="AS78" s="112">
        <v>0</v>
      </c>
      <c r="AT78" s="112">
        <v>0</v>
      </c>
      <c r="AU78" s="112">
        <v>0</v>
      </c>
      <c r="AV78" s="84">
        <v>66</v>
      </c>
      <c r="AW78" s="84"/>
      <c r="AX78" s="84"/>
      <c r="AY78" s="108"/>
      <c r="AZ78" s="84"/>
      <c r="BA78" s="84"/>
      <c r="BB78" s="84" t="s">
        <v>282</v>
      </c>
      <c r="BC78" s="84" t="s">
        <v>283</v>
      </c>
      <c r="BD78" s="108"/>
      <c r="BE78" s="84">
        <v>0</v>
      </c>
      <c r="BF78" s="38" t="s">
        <v>659</v>
      </c>
      <c r="BG78" s="84" t="s">
        <v>708</v>
      </c>
      <c r="BH78" s="114" t="s">
        <v>622</v>
      </c>
      <c r="BI78" s="38" t="s">
        <v>110</v>
      </c>
      <c r="BJ78" s="85"/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703</v>
      </c>
    </row>
    <row r="79" spans="1:70" s="113" customFormat="1" ht="15" customHeight="1" x14ac:dyDescent="0.3">
      <c r="A79" s="84">
        <v>75</v>
      </c>
      <c r="B79" s="38" t="s">
        <v>261</v>
      </c>
      <c r="C79" s="38" t="s">
        <v>250</v>
      </c>
      <c r="D79" s="38" t="s">
        <v>249</v>
      </c>
      <c r="E79" s="38" t="s">
        <v>249</v>
      </c>
      <c r="F79" s="38" t="s">
        <v>248</v>
      </c>
      <c r="G79" s="84" t="s">
        <v>262</v>
      </c>
      <c r="H79" s="38" t="s">
        <v>263</v>
      </c>
      <c r="I79" s="84">
        <v>197126</v>
      </c>
      <c r="J79" s="38" t="s">
        <v>303</v>
      </c>
      <c r="K79" s="84">
        <v>197126</v>
      </c>
      <c r="L79" s="84" t="s">
        <v>265</v>
      </c>
      <c r="M79" s="38" t="s">
        <v>266</v>
      </c>
      <c r="N79" s="84">
        <v>424139</v>
      </c>
      <c r="O79" s="84" t="s">
        <v>304</v>
      </c>
      <c r="P79" s="84">
        <v>679487</v>
      </c>
      <c r="Q79" s="38" t="s">
        <v>579</v>
      </c>
      <c r="R79" s="38" t="s">
        <v>510</v>
      </c>
      <c r="S79" s="84" t="s">
        <v>660</v>
      </c>
      <c r="T79" s="84" t="s">
        <v>660</v>
      </c>
      <c r="U79" s="84" t="s">
        <v>271</v>
      </c>
      <c r="V79" s="84" t="s">
        <v>384</v>
      </c>
      <c r="W79" s="84">
        <v>541</v>
      </c>
      <c r="X79" s="38" t="s">
        <v>273</v>
      </c>
      <c r="Y79" s="84">
        <v>355831298</v>
      </c>
      <c r="Z79" s="38" t="s">
        <v>661</v>
      </c>
      <c r="AA79" s="108" t="s">
        <v>531</v>
      </c>
      <c r="AB79" s="84">
        <v>40000</v>
      </c>
      <c r="AC79" s="108"/>
      <c r="AD79" s="84">
        <v>75</v>
      </c>
      <c r="AE79" s="84" t="s">
        <v>514</v>
      </c>
      <c r="AF79" s="84" t="s">
        <v>277</v>
      </c>
      <c r="AG79" s="108" t="s">
        <v>309</v>
      </c>
      <c r="AH79" s="84" t="s">
        <v>279</v>
      </c>
      <c r="AI79" s="108" t="s">
        <v>662</v>
      </c>
      <c r="AJ79" s="84">
        <v>640</v>
      </c>
      <c r="AK79" s="84">
        <v>640</v>
      </c>
      <c r="AL79" s="108" t="s">
        <v>642</v>
      </c>
      <c r="AM79" s="84">
        <v>33295.760000000002</v>
      </c>
      <c r="AN79" s="112">
        <v>7664.24</v>
      </c>
      <c r="AO79" s="112">
        <v>40960</v>
      </c>
      <c r="AP79" s="112">
        <v>6704.24</v>
      </c>
      <c r="AQ79" s="112">
        <v>191.76</v>
      </c>
      <c r="AR79" s="112">
        <v>6896</v>
      </c>
      <c r="AS79" s="112">
        <v>0</v>
      </c>
      <c r="AT79" s="112">
        <v>0</v>
      </c>
      <c r="AU79" s="112">
        <v>0</v>
      </c>
      <c r="AV79" s="84">
        <v>64</v>
      </c>
      <c r="AW79" s="84"/>
      <c r="AX79" s="84"/>
      <c r="AY79" s="108"/>
      <c r="AZ79" s="84"/>
      <c r="BA79" s="84"/>
      <c r="BB79" s="84" t="s">
        <v>282</v>
      </c>
      <c r="BC79" s="84" t="s">
        <v>283</v>
      </c>
      <c r="BD79" s="108"/>
      <c r="BE79" s="84">
        <v>0</v>
      </c>
      <c r="BF79" s="38" t="s">
        <v>660</v>
      </c>
      <c r="BG79" s="84" t="s">
        <v>709</v>
      </c>
      <c r="BH79" s="114" t="s">
        <v>622</v>
      </c>
      <c r="BI79" s="38" t="s">
        <v>110</v>
      </c>
      <c r="BJ79" s="85"/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703</v>
      </c>
    </row>
    <row r="80" spans="1:70" s="113" customFormat="1" ht="15" customHeight="1" x14ac:dyDescent="0.3">
      <c r="A80" s="84">
        <v>76</v>
      </c>
      <c r="B80" s="38" t="s">
        <v>261</v>
      </c>
      <c r="C80" s="38" t="s">
        <v>250</v>
      </c>
      <c r="D80" s="38" t="s">
        <v>249</v>
      </c>
      <c r="E80" s="38" t="s">
        <v>249</v>
      </c>
      <c r="F80" s="38" t="s">
        <v>248</v>
      </c>
      <c r="G80" s="84" t="s">
        <v>262</v>
      </c>
      <c r="H80" s="38" t="s">
        <v>263</v>
      </c>
      <c r="I80" s="84">
        <v>197126</v>
      </c>
      <c r="J80" s="38" t="s">
        <v>303</v>
      </c>
      <c r="K80" s="84">
        <v>197126</v>
      </c>
      <c r="L80" s="84" t="s">
        <v>265</v>
      </c>
      <c r="M80" s="38" t="s">
        <v>266</v>
      </c>
      <c r="N80" s="84">
        <v>424139</v>
      </c>
      <c r="O80" s="84" t="s">
        <v>304</v>
      </c>
      <c r="P80" s="84">
        <v>679487</v>
      </c>
      <c r="Q80" s="38" t="s">
        <v>579</v>
      </c>
      <c r="R80" s="38" t="s">
        <v>510</v>
      </c>
      <c r="S80" s="84" t="s">
        <v>663</v>
      </c>
      <c r="T80" s="84" t="s">
        <v>663</v>
      </c>
      <c r="U80" s="84" t="s">
        <v>271</v>
      </c>
      <c r="V80" s="84" t="s">
        <v>272</v>
      </c>
      <c r="W80" s="84">
        <v>541</v>
      </c>
      <c r="X80" s="38" t="s">
        <v>273</v>
      </c>
      <c r="Y80" s="84">
        <v>356958591</v>
      </c>
      <c r="Z80" s="38" t="s">
        <v>664</v>
      </c>
      <c r="AA80" s="108" t="s">
        <v>572</v>
      </c>
      <c r="AB80" s="84">
        <v>40000</v>
      </c>
      <c r="AC80" s="108"/>
      <c r="AD80" s="84">
        <v>75</v>
      </c>
      <c r="AE80" s="84" t="s">
        <v>575</v>
      </c>
      <c r="AF80" s="84"/>
      <c r="AG80" s="108" t="s">
        <v>324</v>
      </c>
      <c r="AH80" s="84"/>
      <c r="AI80" s="108" t="s">
        <v>574</v>
      </c>
      <c r="AJ80" s="84">
        <v>640</v>
      </c>
      <c r="AK80" s="84">
        <v>640</v>
      </c>
      <c r="AL80" s="108" t="s">
        <v>642</v>
      </c>
      <c r="AM80" s="84">
        <v>27409.77</v>
      </c>
      <c r="AN80" s="112">
        <v>7150.23</v>
      </c>
      <c r="AO80" s="112">
        <v>34560</v>
      </c>
      <c r="AP80" s="112">
        <v>12590.23</v>
      </c>
      <c r="AQ80" s="112">
        <v>666.77</v>
      </c>
      <c r="AR80" s="112">
        <v>13257</v>
      </c>
      <c r="AS80" s="112">
        <v>0</v>
      </c>
      <c r="AT80" s="112">
        <v>0</v>
      </c>
      <c r="AU80" s="112">
        <v>0</v>
      </c>
      <c r="AV80" s="84">
        <v>54</v>
      </c>
      <c r="AW80" s="84"/>
      <c r="AX80" s="84"/>
      <c r="AY80" s="108"/>
      <c r="AZ80" s="84"/>
      <c r="BA80" s="84"/>
      <c r="BB80" s="84" t="s">
        <v>282</v>
      </c>
      <c r="BC80" s="84" t="s">
        <v>283</v>
      </c>
      <c r="BD80" s="108"/>
      <c r="BE80" s="84">
        <v>0</v>
      </c>
      <c r="BF80" s="38" t="s">
        <v>663</v>
      </c>
      <c r="BG80" s="84" t="s">
        <v>710</v>
      </c>
      <c r="BH80" s="114" t="s">
        <v>622</v>
      </c>
      <c r="BI80" s="38" t="s">
        <v>110</v>
      </c>
      <c r="BJ80" s="85"/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>
        <v>0</v>
      </c>
      <c r="BQ80" s="117"/>
      <c r="BR80" s="118" t="s">
        <v>703</v>
      </c>
    </row>
    <row r="81" spans="1:70" s="113" customFormat="1" ht="15" customHeight="1" x14ac:dyDescent="0.3">
      <c r="A81" s="84">
        <v>77</v>
      </c>
      <c r="B81" s="38" t="s">
        <v>261</v>
      </c>
      <c r="C81" s="38" t="s">
        <v>250</v>
      </c>
      <c r="D81" s="38" t="s">
        <v>249</v>
      </c>
      <c r="E81" s="38" t="s">
        <v>249</v>
      </c>
      <c r="F81" s="38" t="s">
        <v>248</v>
      </c>
      <c r="G81" s="84" t="s">
        <v>262</v>
      </c>
      <c r="H81" s="38" t="s">
        <v>263</v>
      </c>
      <c r="I81" s="84">
        <v>197126</v>
      </c>
      <c r="J81" s="38" t="s">
        <v>303</v>
      </c>
      <c r="K81" s="84">
        <v>197126</v>
      </c>
      <c r="L81" s="84" t="s">
        <v>265</v>
      </c>
      <c r="M81" s="38" t="s">
        <v>266</v>
      </c>
      <c r="N81" s="84">
        <v>424139</v>
      </c>
      <c r="O81" s="84" t="s">
        <v>304</v>
      </c>
      <c r="P81" s="84">
        <v>670155</v>
      </c>
      <c r="Q81" s="38" t="s">
        <v>594</v>
      </c>
      <c r="R81" s="38" t="s">
        <v>510</v>
      </c>
      <c r="S81" s="84" t="s">
        <v>665</v>
      </c>
      <c r="T81" s="84" t="s">
        <v>665</v>
      </c>
      <c r="U81" s="84" t="s">
        <v>271</v>
      </c>
      <c r="V81" s="84" t="s">
        <v>384</v>
      </c>
      <c r="W81" s="84">
        <v>541</v>
      </c>
      <c r="X81" s="38" t="s">
        <v>273</v>
      </c>
      <c r="Y81" s="84">
        <v>356958619</v>
      </c>
      <c r="Z81" s="38" t="s">
        <v>666</v>
      </c>
      <c r="AA81" s="108" t="s">
        <v>572</v>
      </c>
      <c r="AB81" s="84">
        <v>40000</v>
      </c>
      <c r="AC81" s="108"/>
      <c r="AD81" s="84">
        <v>75</v>
      </c>
      <c r="AE81" s="84" t="s">
        <v>575</v>
      </c>
      <c r="AF81" s="84" t="s">
        <v>277</v>
      </c>
      <c r="AG81" s="108" t="s">
        <v>667</v>
      </c>
      <c r="AH81" s="84" t="s">
        <v>279</v>
      </c>
      <c r="AI81" s="108" t="s">
        <v>574</v>
      </c>
      <c r="AJ81" s="84">
        <v>640</v>
      </c>
      <c r="AK81" s="84">
        <v>640</v>
      </c>
      <c r="AL81" s="108" t="s">
        <v>642</v>
      </c>
      <c r="AM81" s="84">
        <v>27409.77</v>
      </c>
      <c r="AN81" s="112">
        <v>7150.23</v>
      </c>
      <c r="AO81" s="112">
        <v>34560</v>
      </c>
      <c r="AP81" s="112">
        <v>12590.23</v>
      </c>
      <c r="AQ81" s="112">
        <v>666.77</v>
      </c>
      <c r="AR81" s="112">
        <v>13257</v>
      </c>
      <c r="AS81" s="112">
        <v>0</v>
      </c>
      <c r="AT81" s="112">
        <v>0</v>
      </c>
      <c r="AU81" s="112">
        <v>0</v>
      </c>
      <c r="AV81" s="84">
        <v>54</v>
      </c>
      <c r="AW81" s="84"/>
      <c r="AX81" s="84"/>
      <c r="AY81" s="108"/>
      <c r="AZ81" s="84"/>
      <c r="BA81" s="84"/>
      <c r="BB81" s="84" t="s">
        <v>282</v>
      </c>
      <c r="BC81" s="84" t="s">
        <v>283</v>
      </c>
      <c r="BD81" s="108"/>
      <c r="BE81" s="84">
        <v>0</v>
      </c>
      <c r="BF81" s="38" t="s">
        <v>665</v>
      </c>
      <c r="BG81" s="84" t="s">
        <v>710</v>
      </c>
      <c r="BH81" s="114" t="s">
        <v>622</v>
      </c>
      <c r="BI81" s="38" t="s">
        <v>110</v>
      </c>
      <c r="BJ81" s="85"/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703</v>
      </c>
    </row>
    <row r="82" spans="1:70" s="113" customFormat="1" ht="15" customHeight="1" x14ac:dyDescent="0.3">
      <c r="A82" s="84">
        <v>78</v>
      </c>
      <c r="B82" s="38" t="s">
        <v>261</v>
      </c>
      <c r="C82" s="38" t="s">
        <v>250</v>
      </c>
      <c r="D82" s="38" t="s">
        <v>249</v>
      </c>
      <c r="E82" s="38" t="s">
        <v>249</v>
      </c>
      <c r="F82" s="38" t="s">
        <v>248</v>
      </c>
      <c r="G82" s="84" t="s">
        <v>262</v>
      </c>
      <c r="H82" s="38" t="s">
        <v>263</v>
      </c>
      <c r="I82" s="84">
        <v>197126</v>
      </c>
      <c r="J82" s="38" t="s">
        <v>303</v>
      </c>
      <c r="K82" s="84">
        <v>197126</v>
      </c>
      <c r="L82" s="84" t="s">
        <v>265</v>
      </c>
      <c r="M82" s="38" t="s">
        <v>266</v>
      </c>
      <c r="N82" s="84">
        <v>424139</v>
      </c>
      <c r="O82" s="84" t="s">
        <v>304</v>
      </c>
      <c r="P82" s="84">
        <v>669696</v>
      </c>
      <c r="Q82" s="38" t="s">
        <v>637</v>
      </c>
      <c r="R82" s="38" t="s">
        <v>510</v>
      </c>
      <c r="S82" s="84" t="s">
        <v>668</v>
      </c>
      <c r="T82" s="84" t="s">
        <v>668</v>
      </c>
      <c r="U82" s="84" t="s">
        <v>271</v>
      </c>
      <c r="V82" s="84" t="s">
        <v>272</v>
      </c>
      <c r="W82" s="84">
        <v>541</v>
      </c>
      <c r="X82" s="38" t="s">
        <v>273</v>
      </c>
      <c r="Y82" s="84">
        <v>356974080</v>
      </c>
      <c r="Z82" s="38" t="s">
        <v>336</v>
      </c>
      <c r="AA82" s="108" t="s">
        <v>669</v>
      </c>
      <c r="AB82" s="84">
        <v>40000</v>
      </c>
      <c r="AC82" s="108"/>
      <c r="AD82" s="84">
        <v>75</v>
      </c>
      <c r="AE82" s="84" t="s">
        <v>575</v>
      </c>
      <c r="AF82" s="84" t="s">
        <v>277</v>
      </c>
      <c r="AG82" s="108" t="s">
        <v>670</v>
      </c>
      <c r="AH82" s="84" t="s">
        <v>279</v>
      </c>
      <c r="AI82" s="108" t="s">
        <v>574</v>
      </c>
      <c r="AJ82" s="84">
        <v>640</v>
      </c>
      <c r="AK82" s="84">
        <v>640</v>
      </c>
      <c r="AL82" s="108" t="s">
        <v>642</v>
      </c>
      <c r="AM82" s="84">
        <v>27445.11</v>
      </c>
      <c r="AN82" s="112">
        <v>7114.89</v>
      </c>
      <c r="AO82" s="112">
        <v>34560</v>
      </c>
      <c r="AP82" s="112">
        <v>12554.89</v>
      </c>
      <c r="AQ82" s="112">
        <v>663.11</v>
      </c>
      <c r="AR82" s="112">
        <v>13218</v>
      </c>
      <c r="AS82" s="112">
        <v>0</v>
      </c>
      <c r="AT82" s="112">
        <v>0</v>
      </c>
      <c r="AU82" s="112">
        <v>0</v>
      </c>
      <c r="AV82" s="84">
        <v>54</v>
      </c>
      <c r="AW82" s="84"/>
      <c r="AX82" s="84"/>
      <c r="AY82" s="108"/>
      <c r="AZ82" s="84"/>
      <c r="BA82" s="84"/>
      <c r="BB82" s="84" t="s">
        <v>282</v>
      </c>
      <c r="BC82" s="84" t="s">
        <v>283</v>
      </c>
      <c r="BD82" s="108"/>
      <c r="BE82" s="84">
        <v>0</v>
      </c>
      <c r="BF82" s="38" t="s">
        <v>668</v>
      </c>
      <c r="BG82" s="84" t="s">
        <v>711</v>
      </c>
      <c r="BH82" s="114" t="s">
        <v>622</v>
      </c>
      <c r="BI82" s="38" t="s">
        <v>110</v>
      </c>
      <c r="BJ82" s="85"/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703</v>
      </c>
    </row>
    <row r="83" spans="1:70" s="113" customFormat="1" ht="15" customHeight="1" x14ac:dyDescent="0.3">
      <c r="A83" s="84">
        <v>79</v>
      </c>
      <c r="B83" s="38" t="s">
        <v>261</v>
      </c>
      <c r="C83" s="38" t="s">
        <v>250</v>
      </c>
      <c r="D83" s="38" t="s">
        <v>249</v>
      </c>
      <c r="E83" s="38" t="s">
        <v>249</v>
      </c>
      <c r="F83" s="38" t="s">
        <v>248</v>
      </c>
      <c r="G83" s="84" t="s">
        <v>262</v>
      </c>
      <c r="H83" s="38" t="s">
        <v>263</v>
      </c>
      <c r="I83" s="84">
        <v>197126</v>
      </c>
      <c r="J83" s="38" t="s">
        <v>303</v>
      </c>
      <c r="K83" s="84">
        <v>197126</v>
      </c>
      <c r="L83" s="84" t="s">
        <v>265</v>
      </c>
      <c r="M83" s="38" t="s">
        <v>266</v>
      </c>
      <c r="N83" s="84">
        <v>424139</v>
      </c>
      <c r="O83" s="84" t="s">
        <v>304</v>
      </c>
      <c r="P83" s="84">
        <v>669696</v>
      </c>
      <c r="Q83" s="38" t="s">
        <v>637</v>
      </c>
      <c r="R83" s="38" t="s">
        <v>269</v>
      </c>
      <c r="S83" s="84" t="s">
        <v>671</v>
      </c>
      <c r="T83" s="84" t="s">
        <v>671</v>
      </c>
      <c r="U83" s="84" t="s">
        <v>271</v>
      </c>
      <c r="V83" s="84" t="s">
        <v>272</v>
      </c>
      <c r="W83" s="84">
        <v>541</v>
      </c>
      <c r="X83" s="38" t="s">
        <v>273</v>
      </c>
      <c r="Y83" s="84">
        <v>357503658</v>
      </c>
      <c r="Z83" s="38" t="s">
        <v>672</v>
      </c>
      <c r="AA83" s="108" t="s">
        <v>673</v>
      </c>
      <c r="AB83" s="84">
        <v>42000</v>
      </c>
      <c r="AC83" s="108"/>
      <c r="AD83" s="84">
        <v>75</v>
      </c>
      <c r="AE83" s="84" t="s">
        <v>586</v>
      </c>
      <c r="AF83" s="84" t="s">
        <v>561</v>
      </c>
      <c r="AG83" s="108" t="s">
        <v>674</v>
      </c>
      <c r="AH83" s="84" t="s">
        <v>279</v>
      </c>
      <c r="AI83" s="108" t="s">
        <v>588</v>
      </c>
      <c r="AJ83" s="84">
        <v>670</v>
      </c>
      <c r="AK83" s="84">
        <v>670</v>
      </c>
      <c r="AL83" s="108" t="s">
        <v>642</v>
      </c>
      <c r="AM83" s="84">
        <v>25009.39</v>
      </c>
      <c r="AN83" s="112">
        <v>7150.61</v>
      </c>
      <c r="AO83" s="112">
        <v>32160</v>
      </c>
      <c r="AP83" s="112">
        <v>16990.61</v>
      </c>
      <c r="AQ83" s="112">
        <v>1168.3900000000001</v>
      </c>
      <c r="AR83" s="112">
        <v>18159</v>
      </c>
      <c r="AS83" s="112">
        <v>0</v>
      </c>
      <c r="AT83" s="112">
        <v>0</v>
      </c>
      <c r="AU83" s="112">
        <v>0</v>
      </c>
      <c r="AV83" s="84">
        <v>48</v>
      </c>
      <c r="AW83" s="84"/>
      <c r="AX83" s="84"/>
      <c r="AY83" s="108"/>
      <c r="AZ83" s="84"/>
      <c r="BA83" s="84"/>
      <c r="BB83" s="84" t="s">
        <v>282</v>
      </c>
      <c r="BC83" s="84" t="s">
        <v>283</v>
      </c>
      <c r="BD83" s="108"/>
      <c r="BE83" s="84">
        <v>0</v>
      </c>
      <c r="BF83" s="38" t="s">
        <v>671</v>
      </c>
      <c r="BG83" s="84" t="s">
        <v>711</v>
      </c>
      <c r="BH83" s="114" t="s">
        <v>622</v>
      </c>
      <c r="BI83" s="38" t="s">
        <v>110</v>
      </c>
      <c r="BJ83" s="85"/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703</v>
      </c>
    </row>
    <row r="84" spans="1:70" s="113" customFormat="1" ht="15" customHeight="1" x14ac:dyDescent="0.3">
      <c r="A84" s="84">
        <v>80</v>
      </c>
      <c r="B84" s="38" t="s">
        <v>261</v>
      </c>
      <c r="C84" s="38" t="s">
        <v>250</v>
      </c>
      <c r="D84" s="38" t="s">
        <v>249</v>
      </c>
      <c r="E84" s="38" t="s">
        <v>249</v>
      </c>
      <c r="F84" s="38" t="s">
        <v>248</v>
      </c>
      <c r="G84" s="84" t="s">
        <v>262</v>
      </c>
      <c r="H84" s="38" t="s">
        <v>263</v>
      </c>
      <c r="I84" s="84">
        <v>197126</v>
      </c>
      <c r="J84" s="38" t="s">
        <v>303</v>
      </c>
      <c r="K84" s="84">
        <v>197126</v>
      </c>
      <c r="L84" s="84" t="s">
        <v>265</v>
      </c>
      <c r="M84" s="38" t="s">
        <v>266</v>
      </c>
      <c r="N84" s="84">
        <v>424139</v>
      </c>
      <c r="O84" s="84" t="s">
        <v>304</v>
      </c>
      <c r="P84" s="84">
        <v>669696</v>
      </c>
      <c r="Q84" s="38" t="s">
        <v>637</v>
      </c>
      <c r="R84" s="38" t="s">
        <v>510</v>
      </c>
      <c r="S84" s="84" t="s">
        <v>638</v>
      </c>
      <c r="T84" s="84" t="s">
        <v>638</v>
      </c>
      <c r="U84" s="84" t="s">
        <v>271</v>
      </c>
      <c r="V84" s="84" t="s">
        <v>272</v>
      </c>
      <c r="W84" s="84">
        <v>541</v>
      </c>
      <c r="X84" s="38" t="s">
        <v>273</v>
      </c>
      <c r="Y84" s="84">
        <v>357581283</v>
      </c>
      <c r="Z84" s="38" t="s">
        <v>639</v>
      </c>
      <c r="AA84" s="108" t="s">
        <v>588</v>
      </c>
      <c r="AB84" s="84">
        <v>12000</v>
      </c>
      <c r="AC84" s="108"/>
      <c r="AD84" s="84">
        <v>50</v>
      </c>
      <c r="AE84" s="84" t="s">
        <v>575</v>
      </c>
      <c r="AF84" s="84" t="s">
        <v>277</v>
      </c>
      <c r="AG84" s="108" t="s">
        <v>640</v>
      </c>
      <c r="AH84" s="84" t="s">
        <v>279</v>
      </c>
      <c r="AI84" s="108" t="s">
        <v>675</v>
      </c>
      <c r="AJ84" s="84">
        <v>270</v>
      </c>
      <c r="AK84" s="84">
        <v>270</v>
      </c>
      <c r="AL84" s="108" t="s">
        <v>642</v>
      </c>
      <c r="AM84" s="84">
        <v>11170.6</v>
      </c>
      <c r="AN84" s="112">
        <v>1519.4</v>
      </c>
      <c r="AO84" s="112">
        <v>12690</v>
      </c>
      <c r="AP84" s="112">
        <v>829.4</v>
      </c>
      <c r="AQ84" s="112">
        <v>8.6</v>
      </c>
      <c r="AR84" s="112">
        <v>838</v>
      </c>
      <c r="AS84" s="112">
        <v>0</v>
      </c>
      <c r="AT84" s="112">
        <v>0</v>
      </c>
      <c r="AU84" s="112">
        <v>0</v>
      </c>
      <c r="AV84" s="84">
        <v>47</v>
      </c>
      <c r="AW84" s="84"/>
      <c r="AX84" s="84"/>
      <c r="AY84" s="108"/>
      <c r="AZ84" s="84"/>
      <c r="BA84" s="84"/>
      <c r="BB84" s="84" t="s">
        <v>282</v>
      </c>
      <c r="BC84" s="84" t="s">
        <v>283</v>
      </c>
      <c r="BD84" s="108"/>
      <c r="BE84" s="84">
        <v>0</v>
      </c>
      <c r="BF84" s="38" t="s">
        <v>638</v>
      </c>
      <c r="BG84" s="84" t="s">
        <v>712</v>
      </c>
      <c r="BH84" s="114" t="s">
        <v>622</v>
      </c>
      <c r="BI84" s="38" t="s">
        <v>110</v>
      </c>
      <c r="BJ84" s="85"/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703</v>
      </c>
    </row>
    <row r="85" spans="1:70" s="113" customFormat="1" ht="15" customHeight="1" x14ac:dyDescent="0.3">
      <c r="A85" s="84">
        <v>81</v>
      </c>
      <c r="B85" s="38" t="s">
        <v>261</v>
      </c>
      <c r="C85" s="38" t="s">
        <v>250</v>
      </c>
      <c r="D85" s="38" t="s">
        <v>249</v>
      </c>
      <c r="E85" s="38" t="s">
        <v>249</v>
      </c>
      <c r="F85" s="38" t="s">
        <v>248</v>
      </c>
      <c r="G85" s="84" t="s">
        <v>262</v>
      </c>
      <c r="H85" s="38" t="s">
        <v>263</v>
      </c>
      <c r="I85" s="84">
        <v>197126</v>
      </c>
      <c r="J85" s="38" t="s">
        <v>303</v>
      </c>
      <c r="K85" s="84">
        <v>197126</v>
      </c>
      <c r="L85" s="84" t="s">
        <v>265</v>
      </c>
      <c r="M85" s="38" t="s">
        <v>266</v>
      </c>
      <c r="N85" s="84">
        <v>424139</v>
      </c>
      <c r="O85" s="84" t="s">
        <v>304</v>
      </c>
      <c r="P85" s="84">
        <v>669696</v>
      </c>
      <c r="Q85" s="38" t="s">
        <v>637</v>
      </c>
      <c r="R85" s="38" t="s">
        <v>269</v>
      </c>
      <c r="S85" s="84" t="s">
        <v>676</v>
      </c>
      <c r="T85" s="84" t="s">
        <v>676</v>
      </c>
      <c r="U85" s="84" t="s">
        <v>271</v>
      </c>
      <c r="V85" s="84" t="s">
        <v>272</v>
      </c>
      <c r="W85" s="84">
        <v>541</v>
      </c>
      <c r="X85" s="38" t="s">
        <v>273</v>
      </c>
      <c r="Y85" s="84">
        <v>357587776</v>
      </c>
      <c r="Z85" s="38" t="s">
        <v>677</v>
      </c>
      <c r="AA85" s="108" t="s">
        <v>588</v>
      </c>
      <c r="AB85" s="84">
        <v>45000</v>
      </c>
      <c r="AC85" s="108"/>
      <c r="AD85" s="84">
        <v>75</v>
      </c>
      <c r="AE85" s="84" t="s">
        <v>586</v>
      </c>
      <c r="AF85" s="84" t="s">
        <v>561</v>
      </c>
      <c r="AG85" s="108" t="s">
        <v>678</v>
      </c>
      <c r="AH85" s="84" t="s">
        <v>279</v>
      </c>
      <c r="AI85" s="108" t="s">
        <v>675</v>
      </c>
      <c r="AJ85" s="84">
        <v>720</v>
      </c>
      <c r="AK85" s="84">
        <v>720</v>
      </c>
      <c r="AL85" s="108" t="s">
        <v>642</v>
      </c>
      <c r="AM85" s="84">
        <v>26511.34</v>
      </c>
      <c r="AN85" s="112">
        <v>7328.66</v>
      </c>
      <c r="AO85" s="112">
        <v>33840</v>
      </c>
      <c r="AP85" s="112">
        <v>18488.66</v>
      </c>
      <c r="AQ85" s="112">
        <v>1289.3399999999999</v>
      </c>
      <c r="AR85" s="112">
        <v>19778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282</v>
      </c>
      <c r="BC85" s="84" t="s">
        <v>283</v>
      </c>
      <c r="BD85" s="108"/>
      <c r="BE85" s="84">
        <v>0</v>
      </c>
      <c r="BF85" s="38" t="s">
        <v>676</v>
      </c>
      <c r="BG85" s="84" t="s">
        <v>713</v>
      </c>
      <c r="BH85" s="114" t="s">
        <v>622</v>
      </c>
      <c r="BI85" s="38" t="s">
        <v>110</v>
      </c>
      <c r="BJ85" s="85"/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>
        <v>0</v>
      </c>
      <c r="BQ85" s="117"/>
      <c r="BR85" s="118" t="s">
        <v>703</v>
      </c>
    </row>
    <row r="86" spans="1:70" s="113" customFormat="1" ht="15" customHeight="1" x14ac:dyDescent="0.3">
      <c r="A86" s="84">
        <v>82</v>
      </c>
      <c r="B86" s="38" t="s">
        <v>261</v>
      </c>
      <c r="C86" s="38" t="s">
        <v>250</v>
      </c>
      <c r="D86" s="38" t="s">
        <v>249</v>
      </c>
      <c r="E86" s="38" t="s">
        <v>249</v>
      </c>
      <c r="F86" s="38" t="s">
        <v>248</v>
      </c>
      <c r="G86" s="84" t="s">
        <v>262</v>
      </c>
      <c r="H86" s="38" t="s">
        <v>263</v>
      </c>
      <c r="I86" s="84">
        <v>197126</v>
      </c>
      <c r="J86" s="38" t="s">
        <v>303</v>
      </c>
      <c r="K86" s="84">
        <v>197126</v>
      </c>
      <c r="L86" s="84" t="s">
        <v>265</v>
      </c>
      <c r="M86" s="38" t="s">
        <v>266</v>
      </c>
      <c r="N86" s="84">
        <v>424139</v>
      </c>
      <c r="O86" s="84" t="s">
        <v>304</v>
      </c>
      <c r="P86" s="84">
        <v>679487</v>
      </c>
      <c r="Q86" s="38" t="s">
        <v>579</v>
      </c>
      <c r="R86" s="38" t="s">
        <v>269</v>
      </c>
      <c r="S86" s="84" t="s">
        <v>679</v>
      </c>
      <c r="T86" s="84" t="s">
        <v>679</v>
      </c>
      <c r="U86" s="84" t="s">
        <v>271</v>
      </c>
      <c r="V86" s="84" t="s">
        <v>272</v>
      </c>
      <c r="W86" s="84">
        <v>0</v>
      </c>
      <c r="X86" s="38" t="s">
        <v>273</v>
      </c>
      <c r="Y86" s="84">
        <v>357993432</v>
      </c>
      <c r="Z86" s="38" t="s">
        <v>680</v>
      </c>
      <c r="AA86" s="108" t="s">
        <v>681</v>
      </c>
      <c r="AB86" s="84">
        <v>65000</v>
      </c>
      <c r="AC86" s="108"/>
      <c r="AD86" s="84">
        <v>75</v>
      </c>
      <c r="AE86" s="84" t="s">
        <v>583</v>
      </c>
      <c r="AF86" s="84" t="s">
        <v>277</v>
      </c>
      <c r="AG86" s="108" t="s">
        <v>309</v>
      </c>
      <c r="AH86" s="84" t="s">
        <v>279</v>
      </c>
      <c r="AI86" s="108" t="s">
        <v>682</v>
      </c>
      <c r="AJ86" s="84">
        <v>1030</v>
      </c>
      <c r="AK86" s="84">
        <v>1030</v>
      </c>
      <c r="AL86" s="108" t="s">
        <v>642</v>
      </c>
      <c r="AM86" s="84">
        <v>32245.57</v>
      </c>
      <c r="AN86" s="112">
        <v>9984.43</v>
      </c>
      <c r="AO86" s="112">
        <v>42230</v>
      </c>
      <c r="AP86" s="112">
        <v>32754.43</v>
      </c>
      <c r="AQ86" s="112">
        <v>2867.57</v>
      </c>
      <c r="AR86" s="112">
        <v>35622</v>
      </c>
      <c r="AS86" s="112">
        <v>0</v>
      </c>
      <c r="AT86" s="112">
        <v>0</v>
      </c>
      <c r="AU86" s="112">
        <v>0</v>
      </c>
      <c r="AV86" s="84">
        <v>41</v>
      </c>
      <c r="AW86" s="84"/>
      <c r="AX86" s="84"/>
      <c r="AY86" s="108"/>
      <c r="AZ86" s="84"/>
      <c r="BA86" s="84"/>
      <c r="BB86" s="84" t="s">
        <v>282</v>
      </c>
      <c r="BC86" s="84" t="s">
        <v>283</v>
      </c>
      <c r="BD86" s="108"/>
      <c r="BE86" s="84">
        <v>0</v>
      </c>
      <c r="BF86" s="38" t="s">
        <v>679</v>
      </c>
      <c r="BG86" s="84" t="s">
        <v>714</v>
      </c>
      <c r="BH86" s="114" t="s">
        <v>622</v>
      </c>
      <c r="BI86" s="38" t="s">
        <v>110</v>
      </c>
      <c r="BJ86" s="85"/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703</v>
      </c>
    </row>
    <row r="87" spans="1:70" s="113" customFormat="1" ht="15" customHeight="1" x14ac:dyDescent="0.3">
      <c r="A87" s="84">
        <v>83</v>
      </c>
      <c r="B87" s="38" t="s">
        <v>261</v>
      </c>
      <c r="C87" s="38" t="s">
        <v>250</v>
      </c>
      <c r="D87" s="38" t="s">
        <v>249</v>
      </c>
      <c r="E87" s="38" t="s">
        <v>249</v>
      </c>
      <c r="F87" s="38" t="s">
        <v>248</v>
      </c>
      <c r="G87" s="84" t="s">
        <v>262</v>
      </c>
      <c r="H87" s="38" t="s">
        <v>263</v>
      </c>
      <c r="I87" s="84">
        <v>197126</v>
      </c>
      <c r="J87" s="38" t="s">
        <v>303</v>
      </c>
      <c r="K87" s="84">
        <v>197126</v>
      </c>
      <c r="L87" s="84" t="s">
        <v>265</v>
      </c>
      <c r="M87" s="38" t="s">
        <v>266</v>
      </c>
      <c r="N87" s="84">
        <v>424139</v>
      </c>
      <c r="O87" s="84" t="s">
        <v>304</v>
      </c>
      <c r="P87" s="84">
        <v>669696</v>
      </c>
      <c r="Q87" s="38" t="s">
        <v>637</v>
      </c>
      <c r="R87" s="38" t="s">
        <v>510</v>
      </c>
      <c r="S87" s="84" t="s">
        <v>647</v>
      </c>
      <c r="T87" s="84" t="s">
        <v>647</v>
      </c>
      <c r="U87" s="84" t="s">
        <v>271</v>
      </c>
      <c r="V87" s="84" t="s">
        <v>272</v>
      </c>
      <c r="W87" s="84">
        <v>0</v>
      </c>
      <c r="X87" s="38" t="s">
        <v>273</v>
      </c>
      <c r="Y87" s="84">
        <v>358018321</v>
      </c>
      <c r="Z87" s="38" t="s">
        <v>648</v>
      </c>
      <c r="AA87" s="108" t="s">
        <v>683</v>
      </c>
      <c r="AB87" s="84">
        <v>25000</v>
      </c>
      <c r="AC87" s="108"/>
      <c r="AD87" s="84">
        <v>75</v>
      </c>
      <c r="AE87" s="84" t="s">
        <v>575</v>
      </c>
      <c r="AF87" s="84" t="s">
        <v>277</v>
      </c>
      <c r="AG87" s="108" t="s">
        <v>494</v>
      </c>
      <c r="AH87" s="84" t="s">
        <v>279</v>
      </c>
      <c r="AI87" s="108" t="s">
        <v>684</v>
      </c>
      <c r="AJ87" s="84">
        <v>400</v>
      </c>
      <c r="AK87" s="84">
        <v>400</v>
      </c>
      <c r="AL87" s="108" t="s">
        <v>642</v>
      </c>
      <c r="AM87" s="84">
        <v>12216.48</v>
      </c>
      <c r="AN87" s="112">
        <v>3783.52</v>
      </c>
      <c r="AO87" s="112">
        <v>16000</v>
      </c>
      <c r="AP87" s="112">
        <v>12783.52</v>
      </c>
      <c r="AQ87" s="112">
        <v>1126.48</v>
      </c>
      <c r="AR87" s="112">
        <v>13910</v>
      </c>
      <c r="AS87" s="112">
        <v>0</v>
      </c>
      <c r="AT87" s="112">
        <v>0</v>
      </c>
      <c r="AU87" s="112">
        <v>0</v>
      </c>
      <c r="AV87" s="84">
        <v>40</v>
      </c>
      <c r="AW87" s="84"/>
      <c r="AX87" s="84"/>
      <c r="AY87" s="108"/>
      <c r="AZ87" s="84"/>
      <c r="BA87" s="84"/>
      <c r="BB87" s="84" t="s">
        <v>282</v>
      </c>
      <c r="BC87" s="84" t="s">
        <v>283</v>
      </c>
      <c r="BD87" s="108"/>
      <c r="BE87" s="84">
        <v>0</v>
      </c>
      <c r="BF87" s="38" t="s">
        <v>647</v>
      </c>
      <c r="BG87" s="84" t="s">
        <v>715</v>
      </c>
      <c r="BH87" s="114" t="s">
        <v>622</v>
      </c>
      <c r="BI87" s="38" t="s">
        <v>110</v>
      </c>
      <c r="BJ87" s="85"/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>
        <v>0</v>
      </c>
      <c r="BQ87" s="117"/>
      <c r="BR87" s="118" t="s">
        <v>703</v>
      </c>
    </row>
    <row r="88" spans="1:70" s="113" customFormat="1" ht="15" customHeight="1" x14ac:dyDescent="0.3">
      <c r="A88" s="84">
        <v>84</v>
      </c>
      <c r="B88" s="38" t="s">
        <v>261</v>
      </c>
      <c r="C88" s="38" t="s">
        <v>250</v>
      </c>
      <c r="D88" s="38" t="s">
        <v>249</v>
      </c>
      <c r="E88" s="38" t="s">
        <v>249</v>
      </c>
      <c r="F88" s="38" t="s">
        <v>248</v>
      </c>
      <c r="G88" s="84" t="s">
        <v>262</v>
      </c>
      <c r="H88" s="38" t="s">
        <v>263</v>
      </c>
      <c r="I88" s="84">
        <v>197126</v>
      </c>
      <c r="J88" s="38" t="s">
        <v>303</v>
      </c>
      <c r="K88" s="84">
        <v>197126</v>
      </c>
      <c r="L88" s="84" t="s">
        <v>265</v>
      </c>
      <c r="M88" s="38" t="s">
        <v>266</v>
      </c>
      <c r="N88" s="84">
        <v>424139</v>
      </c>
      <c r="O88" s="84" t="s">
        <v>304</v>
      </c>
      <c r="P88" s="84">
        <v>679487</v>
      </c>
      <c r="Q88" s="38" t="s">
        <v>579</v>
      </c>
      <c r="R88" s="38" t="s">
        <v>269</v>
      </c>
      <c r="S88" s="84" t="s">
        <v>663</v>
      </c>
      <c r="T88" s="84" t="s">
        <v>663</v>
      </c>
      <c r="U88" s="84" t="s">
        <v>271</v>
      </c>
      <c r="V88" s="84" t="s">
        <v>272</v>
      </c>
      <c r="W88" s="84">
        <v>0</v>
      </c>
      <c r="X88" s="38" t="s">
        <v>273</v>
      </c>
      <c r="Y88" s="84">
        <v>358259471</v>
      </c>
      <c r="Z88" s="38" t="s">
        <v>664</v>
      </c>
      <c r="AA88" s="108" t="s">
        <v>398</v>
      </c>
      <c r="AB88" s="84">
        <v>39000</v>
      </c>
      <c r="AC88" s="108"/>
      <c r="AD88" s="84">
        <v>75</v>
      </c>
      <c r="AE88" s="84" t="s">
        <v>583</v>
      </c>
      <c r="AF88" s="84"/>
      <c r="AG88" s="108" t="s">
        <v>324</v>
      </c>
      <c r="AH88" s="84"/>
      <c r="AI88" s="108" t="s">
        <v>685</v>
      </c>
      <c r="AJ88" s="84">
        <v>620</v>
      </c>
      <c r="AK88" s="84">
        <v>620</v>
      </c>
      <c r="AL88" s="108" t="s">
        <v>642</v>
      </c>
      <c r="AM88" s="84">
        <v>16872.990000000002</v>
      </c>
      <c r="AN88" s="112">
        <v>5447.01</v>
      </c>
      <c r="AO88" s="112">
        <v>22320</v>
      </c>
      <c r="AP88" s="112">
        <v>22127.01</v>
      </c>
      <c r="AQ88" s="112">
        <v>2174.9899999999998</v>
      </c>
      <c r="AR88" s="112">
        <v>24302</v>
      </c>
      <c r="AS88" s="112">
        <v>0</v>
      </c>
      <c r="AT88" s="112">
        <v>0</v>
      </c>
      <c r="AU88" s="112">
        <v>0</v>
      </c>
      <c r="AV88" s="84">
        <v>36</v>
      </c>
      <c r="AW88" s="84"/>
      <c r="AX88" s="84"/>
      <c r="AY88" s="108"/>
      <c r="AZ88" s="84"/>
      <c r="BA88" s="84"/>
      <c r="BB88" s="84" t="s">
        <v>282</v>
      </c>
      <c r="BC88" s="84" t="s">
        <v>283</v>
      </c>
      <c r="BD88" s="108"/>
      <c r="BE88" s="84">
        <v>0</v>
      </c>
      <c r="BF88" s="38" t="s">
        <v>663</v>
      </c>
      <c r="BG88" s="84" t="s">
        <v>716</v>
      </c>
      <c r="BH88" s="114" t="s">
        <v>622</v>
      </c>
      <c r="BI88" s="38" t="s">
        <v>110</v>
      </c>
      <c r="BJ88" s="85"/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>
        <v>0</v>
      </c>
      <c r="BQ88" s="117"/>
      <c r="BR88" s="118" t="s">
        <v>703</v>
      </c>
    </row>
    <row r="89" spans="1:70" s="113" customFormat="1" ht="15" customHeight="1" x14ac:dyDescent="0.3">
      <c r="A89" s="84">
        <v>85</v>
      </c>
      <c r="B89" s="38" t="s">
        <v>261</v>
      </c>
      <c r="C89" s="38" t="s">
        <v>250</v>
      </c>
      <c r="D89" s="38" t="s">
        <v>249</v>
      </c>
      <c r="E89" s="38" t="s">
        <v>249</v>
      </c>
      <c r="F89" s="38" t="s">
        <v>248</v>
      </c>
      <c r="G89" s="84" t="s">
        <v>262</v>
      </c>
      <c r="H89" s="38" t="s">
        <v>263</v>
      </c>
      <c r="I89" s="84">
        <v>197126</v>
      </c>
      <c r="J89" s="38" t="s">
        <v>303</v>
      </c>
      <c r="K89" s="84">
        <v>197126</v>
      </c>
      <c r="L89" s="84" t="s">
        <v>265</v>
      </c>
      <c r="M89" s="38" t="s">
        <v>266</v>
      </c>
      <c r="N89" s="84">
        <v>424139</v>
      </c>
      <c r="O89" s="84" t="s">
        <v>304</v>
      </c>
      <c r="P89" s="84">
        <v>670155</v>
      </c>
      <c r="Q89" s="38" t="s">
        <v>594</v>
      </c>
      <c r="R89" s="38" t="s">
        <v>269</v>
      </c>
      <c r="S89" s="84" t="s">
        <v>686</v>
      </c>
      <c r="T89" s="84" t="s">
        <v>686</v>
      </c>
      <c r="U89" s="84" t="s">
        <v>271</v>
      </c>
      <c r="V89" s="84" t="s">
        <v>272</v>
      </c>
      <c r="W89" s="84">
        <v>0</v>
      </c>
      <c r="X89" s="38" t="s">
        <v>273</v>
      </c>
      <c r="Y89" s="84">
        <v>358448113</v>
      </c>
      <c r="Z89" s="38" t="s">
        <v>687</v>
      </c>
      <c r="AA89" s="108" t="s">
        <v>449</v>
      </c>
      <c r="AB89" s="84">
        <v>25000</v>
      </c>
      <c r="AC89" s="108"/>
      <c r="AD89" s="84">
        <v>75</v>
      </c>
      <c r="AE89" s="84" t="s">
        <v>583</v>
      </c>
      <c r="AF89" s="84" t="s">
        <v>277</v>
      </c>
      <c r="AG89" s="108" t="s">
        <v>688</v>
      </c>
      <c r="AH89" s="84" t="s">
        <v>279</v>
      </c>
      <c r="AI89" s="108" t="s">
        <v>606</v>
      </c>
      <c r="AJ89" s="84">
        <v>400</v>
      </c>
      <c r="AK89" s="84">
        <v>400</v>
      </c>
      <c r="AL89" s="108" t="s">
        <v>642</v>
      </c>
      <c r="AM89" s="84">
        <v>9926.39</v>
      </c>
      <c r="AN89" s="112">
        <v>3273.61</v>
      </c>
      <c r="AO89" s="112">
        <v>13200</v>
      </c>
      <c r="AP89" s="112">
        <v>15073.61</v>
      </c>
      <c r="AQ89" s="112">
        <v>1574.39</v>
      </c>
      <c r="AR89" s="112">
        <v>16648</v>
      </c>
      <c r="AS89" s="112">
        <v>0</v>
      </c>
      <c r="AT89" s="112">
        <v>0</v>
      </c>
      <c r="AU89" s="112">
        <v>0</v>
      </c>
      <c r="AV89" s="84">
        <v>33</v>
      </c>
      <c r="AW89" s="84"/>
      <c r="AX89" s="84"/>
      <c r="AY89" s="108"/>
      <c r="AZ89" s="84"/>
      <c r="BA89" s="84"/>
      <c r="BB89" s="84" t="s">
        <v>282</v>
      </c>
      <c r="BC89" s="84" t="s">
        <v>283</v>
      </c>
      <c r="BD89" s="108"/>
      <c r="BE89" s="84">
        <v>0</v>
      </c>
      <c r="BF89" s="38" t="s">
        <v>686</v>
      </c>
      <c r="BG89" s="84" t="s">
        <v>717</v>
      </c>
      <c r="BH89" s="114" t="s">
        <v>622</v>
      </c>
      <c r="BI89" s="38" t="s">
        <v>110</v>
      </c>
      <c r="BJ89" s="85"/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>
        <v>0</v>
      </c>
      <c r="BQ89" s="117"/>
      <c r="BR89" s="118" t="s">
        <v>703</v>
      </c>
    </row>
    <row r="90" spans="1:70" s="113" customFormat="1" ht="15" customHeight="1" x14ac:dyDescent="0.3">
      <c r="A90" s="84">
        <v>86</v>
      </c>
      <c r="B90" s="38" t="s">
        <v>261</v>
      </c>
      <c r="C90" s="38" t="s">
        <v>250</v>
      </c>
      <c r="D90" s="38" t="s">
        <v>249</v>
      </c>
      <c r="E90" s="38" t="s">
        <v>249</v>
      </c>
      <c r="F90" s="38" t="s">
        <v>248</v>
      </c>
      <c r="G90" s="84" t="s">
        <v>262</v>
      </c>
      <c r="H90" s="38" t="s">
        <v>263</v>
      </c>
      <c r="I90" s="84">
        <v>197126</v>
      </c>
      <c r="J90" s="38" t="s">
        <v>303</v>
      </c>
      <c r="K90" s="84">
        <v>197126</v>
      </c>
      <c r="L90" s="84" t="s">
        <v>265</v>
      </c>
      <c r="M90" s="38" t="s">
        <v>266</v>
      </c>
      <c r="N90" s="84">
        <v>424139</v>
      </c>
      <c r="O90" s="84" t="s">
        <v>304</v>
      </c>
      <c r="P90" s="84">
        <v>670155</v>
      </c>
      <c r="Q90" s="38" t="s">
        <v>594</v>
      </c>
      <c r="R90" s="38" t="s">
        <v>269</v>
      </c>
      <c r="S90" s="84" t="s">
        <v>689</v>
      </c>
      <c r="T90" s="84" t="s">
        <v>689</v>
      </c>
      <c r="U90" s="84" t="s">
        <v>271</v>
      </c>
      <c r="V90" s="84" t="s">
        <v>272</v>
      </c>
      <c r="W90" s="84">
        <v>0</v>
      </c>
      <c r="X90" s="38" t="s">
        <v>273</v>
      </c>
      <c r="Y90" s="84">
        <v>358643243</v>
      </c>
      <c r="Z90" s="38" t="s">
        <v>690</v>
      </c>
      <c r="AA90" s="108" t="s">
        <v>607</v>
      </c>
      <c r="AB90" s="84">
        <v>65000</v>
      </c>
      <c r="AC90" s="108"/>
      <c r="AD90" s="84">
        <v>75</v>
      </c>
      <c r="AE90" s="84" t="s">
        <v>583</v>
      </c>
      <c r="AF90" s="84" t="s">
        <v>277</v>
      </c>
      <c r="AG90" s="108" t="s">
        <v>365</v>
      </c>
      <c r="AH90" s="84" t="s">
        <v>279</v>
      </c>
      <c r="AI90" s="108" t="s">
        <v>612</v>
      </c>
      <c r="AJ90" s="84">
        <v>1030</v>
      </c>
      <c r="AK90" s="84">
        <v>1030</v>
      </c>
      <c r="AL90" s="108" t="s">
        <v>642</v>
      </c>
      <c r="AM90" s="84">
        <v>24562.9</v>
      </c>
      <c r="AN90" s="112">
        <v>8397.1</v>
      </c>
      <c r="AO90" s="112">
        <v>32960</v>
      </c>
      <c r="AP90" s="112">
        <v>40437.1</v>
      </c>
      <c r="AQ90" s="112">
        <v>4416.8999999999996</v>
      </c>
      <c r="AR90" s="112">
        <v>44854</v>
      </c>
      <c r="AS90" s="112">
        <v>0</v>
      </c>
      <c r="AT90" s="112">
        <v>0</v>
      </c>
      <c r="AU90" s="112">
        <v>0</v>
      </c>
      <c r="AV90" s="84">
        <v>32</v>
      </c>
      <c r="AW90" s="84"/>
      <c r="AX90" s="84"/>
      <c r="AY90" s="108"/>
      <c r="AZ90" s="84"/>
      <c r="BA90" s="84"/>
      <c r="BB90" s="84" t="s">
        <v>282</v>
      </c>
      <c r="BC90" s="84" t="s">
        <v>283</v>
      </c>
      <c r="BD90" s="108"/>
      <c r="BE90" s="84">
        <v>0</v>
      </c>
      <c r="BF90" s="38" t="s">
        <v>689</v>
      </c>
      <c r="BG90" s="84" t="s">
        <v>718</v>
      </c>
      <c r="BH90" s="114" t="s">
        <v>622</v>
      </c>
      <c r="BI90" s="38" t="s">
        <v>110</v>
      </c>
      <c r="BJ90" s="85"/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703</v>
      </c>
    </row>
    <row r="91" spans="1:70" s="113" customFormat="1" ht="15" customHeight="1" x14ac:dyDescent="0.3">
      <c r="A91" s="84">
        <v>87</v>
      </c>
      <c r="B91" s="38" t="s">
        <v>261</v>
      </c>
      <c r="C91" s="38" t="s">
        <v>250</v>
      </c>
      <c r="D91" s="38" t="s">
        <v>249</v>
      </c>
      <c r="E91" s="38" t="s">
        <v>249</v>
      </c>
      <c r="F91" s="38" t="s">
        <v>248</v>
      </c>
      <c r="G91" s="84" t="s">
        <v>262</v>
      </c>
      <c r="H91" s="38" t="s">
        <v>263</v>
      </c>
      <c r="I91" s="84">
        <v>197126</v>
      </c>
      <c r="J91" s="38" t="s">
        <v>303</v>
      </c>
      <c r="K91" s="84">
        <v>197126</v>
      </c>
      <c r="L91" s="84" t="s">
        <v>265</v>
      </c>
      <c r="M91" s="38" t="s">
        <v>266</v>
      </c>
      <c r="N91" s="84">
        <v>424139</v>
      </c>
      <c r="O91" s="84" t="s">
        <v>304</v>
      </c>
      <c r="P91" s="84">
        <v>669696</v>
      </c>
      <c r="Q91" s="38" t="s">
        <v>637</v>
      </c>
      <c r="R91" s="38" t="s">
        <v>269</v>
      </c>
      <c r="S91" s="84" t="s">
        <v>668</v>
      </c>
      <c r="T91" s="84" t="s">
        <v>668</v>
      </c>
      <c r="U91" s="84" t="s">
        <v>271</v>
      </c>
      <c r="V91" s="84" t="s">
        <v>272</v>
      </c>
      <c r="W91" s="84">
        <v>0</v>
      </c>
      <c r="X91" s="38" t="s">
        <v>273</v>
      </c>
      <c r="Y91" s="84">
        <v>358695133</v>
      </c>
      <c r="Z91" s="38" t="s">
        <v>336</v>
      </c>
      <c r="AA91" s="108" t="s">
        <v>691</v>
      </c>
      <c r="AB91" s="84">
        <v>35000</v>
      </c>
      <c r="AC91" s="108"/>
      <c r="AD91" s="84">
        <v>75</v>
      </c>
      <c r="AE91" s="84" t="s">
        <v>583</v>
      </c>
      <c r="AF91" s="84" t="s">
        <v>277</v>
      </c>
      <c r="AG91" s="108" t="s">
        <v>670</v>
      </c>
      <c r="AH91" s="84" t="s">
        <v>279</v>
      </c>
      <c r="AI91" s="108" t="s">
        <v>615</v>
      </c>
      <c r="AJ91" s="84">
        <v>560</v>
      </c>
      <c r="AK91" s="84">
        <v>560</v>
      </c>
      <c r="AL91" s="108" t="s">
        <v>642</v>
      </c>
      <c r="AM91" s="84">
        <v>13065.79</v>
      </c>
      <c r="AN91" s="112">
        <v>4294.21</v>
      </c>
      <c r="AO91" s="112">
        <v>17360</v>
      </c>
      <c r="AP91" s="112">
        <v>21934.21</v>
      </c>
      <c r="AQ91" s="112">
        <v>2391.79</v>
      </c>
      <c r="AR91" s="112">
        <v>24326</v>
      </c>
      <c r="AS91" s="112">
        <v>0</v>
      </c>
      <c r="AT91" s="112">
        <v>0</v>
      </c>
      <c r="AU91" s="112">
        <v>0</v>
      </c>
      <c r="AV91" s="84">
        <v>31</v>
      </c>
      <c r="AW91" s="84"/>
      <c r="AX91" s="84"/>
      <c r="AY91" s="108"/>
      <c r="AZ91" s="84"/>
      <c r="BA91" s="84"/>
      <c r="BB91" s="84" t="s">
        <v>282</v>
      </c>
      <c r="BC91" s="84" t="s">
        <v>283</v>
      </c>
      <c r="BD91" s="108"/>
      <c r="BE91" s="84">
        <v>0</v>
      </c>
      <c r="BF91" s="38" t="s">
        <v>668</v>
      </c>
      <c r="BG91" s="84" t="s">
        <v>719</v>
      </c>
      <c r="BH91" s="114" t="s">
        <v>622</v>
      </c>
      <c r="BI91" s="38" t="s">
        <v>110</v>
      </c>
      <c r="BJ91" s="85"/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>
        <v>0</v>
      </c>
      <c r="BQ91" s="117"/>
      <c r="BR91" s="118" t="s">
        <v>703</v>
      </c>
    </row>
    <row r="92" spans="1:70" s="113" customFormat="1" ht="15" customHeight="1" x14ac:dyDescent="0.3">
      <c r="A92" s="84">
        <v>88</v>
      </c>
      <c r="B92" s="38" t="s">
        <v>261</v>
      </c>
      <c r="C92" s="38" t="s">
        <v>250</v>
      </c>
      <c r="D92" s="38" t="s">
        <v>249</v>
      </c>
      <c r="E92" s="38" t="s">
        <v>249</v>
      </c>
      <c r="F92" s="38" t="s">
        <v>248</v>
      </c>
      <c r="G92" s="84" t="s">
        <v>262</v>
      </c>
      <c r="H92" s="38" t="s">
        <v>263</v>
      </c>
      <c r="I92" s="84">
        <v>197126</v>
      </c>
      <c r="J92" s="38" t="s">
        <v>303</v>
      </c>
      <c r="K92" s="84">
        <v>197126</v>
      </c>
      <c r="L92" s="84" t="s">
        <v>265</v>
      </c>
      <c r="M92" s="38" t="s">
        <v>266</v>
      </c>
      <c r="N92" s="84">
        <v>424139</v>
      </c>
      <c r="O92" s="84" t="s">
        <v>304</v>
      </c>
      <c r="P92" s="84">
        <v>670155</v>
      </c>
      <c r="Q92" s="38" t="s">
        <v>594</v>
      </c>
      <c r="R92" s="38" t="s">
        <v>269</v>
      </c>
      <c r="S92" s="84" t="s">
        <v>692</v>
      </c>
      <c r="T92" s="84" t="s">
        <v>692</v>
      </c>
      <c r="U92" s="84" t="s">
        <v>383</v>
      </c>
      <c r="V92" s="84" t="s">
        <v>384</v>
      </c>
      <c r="W92" s="84">
        <v>0</v>
      </c>
      <c r="X92" s="38" t="s">
        <v>273</v>
      </c>
      <c r="Y92" s="84">
        <v>358923801</v>
      </c>
      <c r="Z92" s="38" t="s">
        <v>693</v>
      </c>
      <c r="AA92" s="108" t="s">
        <v>418</v>
      </c>
      <c r="AB92" s="84">
        <v>58000</v>
      </c>
      <c r="AC92" s="108"/>
      <c r="AD92" s="84">
        <v>75</v>
      </c>
      <c r="AE92" s="84" t="s">
        <v>583</v>
      </c>
      <c r="AF92" s="84" t="s">
        <v>277</v>
      </c>
      <c r="AG92" s="108" t="s">
        <v>667</v>
      </c>
      <c r="AH92" s="84" t="s">
        <v>279</v>
      </c>
      <c r="AI92" s="108" t="s">
        <v>694</v>
      </c>
      <c r="AJ92" s="84">
        <v>920</v>
      </c>
      <c r="AK92" s="84">
        <v>920</v>
      </c>
      <c r="AL92" s="108" t="s">
        <v>642</v>
      </c>
      <c r="AM92" s="84">
        <v>19723.990000000002</v>
      </c>
      <c r="AN92" s="112">
        <v>6956.01</v>
      </c>
      <c r="AO92" s="112">
        <v>26680</v>
      </c>
      <c r="AP92" s="112">
        <v>38276.01</v>
      </c>
      <c r="AQ92" s="112">
        <v>4464.99</v>
      </c>
      <c r="AR92" s="112">
        <v>42741</v>
      </c>
      <c r="AS92" s="112">
        <v>0</v>
      </c>
      <c r="AT92" s="112">
        <v>0</v>
      </c>
      <c r="AU92" s="112">
        <v>0</v>
      </c>
      <c r="AV92" s="84">
        <v>29</v>
      </c>
      <c r="AW92" s="84"/>
      <c r="AX92" s="84"/>
      <c r="AY92" s="108"/>
      <c r="AZ92" s="84"/>
      <c r="BA92" s="84"/>
      <c r="BB92" s="84" t="s">
        <v>282</v>
      </c>
      <c r="BC92" s="84" t="s">
        <v>283</v>
      </c>
      <c r="BD92" s="108"/>
      <c r="BE92" s="84">
        <v>0</v>
      </c>
      <c r="BF92" s="38" t="s">
        <v>692</v>
      </c>
      <c r="BG92" s="84" t="s">
        <v>720</v>
      </c>
      <c r="BH92" s="114" t="s">
        <v>622</v>
      </c>
      <c r="BI92" s="38" t="s">
        <v>110</v>
      </c>
      <c r="BJ92" s="85"/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>
        <v>0</v>
      </c>
      <c r="BQ92" s="117"/>
      <c r="BR92" s="118" t="s">
        <v>703</v>
      </c>
    </row>
    <row r="93" spans="1:70" s="113" customFormat="1" ht="15" customHeight="1" x14ac:dyDescent="0.3">
      <c r="A93" s="84">
        <v>89</v>
      </c>
      <c r="B93" s="38" t="s">
        <v>261</v>
      </c>
      <c r="C93" s="38" t="s">
        <v>250</v>
      </c>
      <c r="D93" s="38" t="s">
        <v>249</v>
      </c>
      <c r="E93" s="38" t="s">
        <v>249</v>
      </c>
      <c r="F93" s="38" t="s">
        <v>248</v>
      </c>
      <c r="G93" s="84" t="s">
        <v>262</v>
      </c>
      <c r="H93" s="38" t="s">
        <v>263</v>
      </c>
      <c r="I93" s="84">
        <v>197126</v>
      </c>
      <c r="J93" s="38" t="s">
        <v>303</v>
      </c>
      <c r="K93" s="84">
        <v>197126</v>
      </c>
      <c r="L93" s="84" t="s">
        <v>265</v>
      </c>
      <c r="M93" s="38" t="s">
        <v>266</v>
      </c>
      <c r="N93" s="84">
        <v>424139</v>
      </c>
      <c r="O93" s="84" t="s">
        <v>304</v>
      </c>
      <c r="P93" s="84">
        <v>669696</v>
      </c>
      <c r="Q93" s="38" t="s">
        <v>637</v>
      </c>
      <c r="R93" s="38" t="s">
        <v>269</v>
      </c>
      <c r="S93" s="84" t="s">
        <v>695</v>
      </c>
      <c r="T93" s="84" t="s">
        <v>695</v>
      </c>
      <c r="U93" s="84" t="s">
        <v>271</v>
      </c>
      <c r="V93" s="84" t="s">
        <v>272</v>
      </c>
      <c r="W93" s="84">
        <v>0</v>
      </c>
      <c r="X93" s="38" t="s">
        <v>273</v>
      </c>
      <c r="Y93" s="84">
        <v>359036266</v>
      </c>
      <c r="Z93" s="38" t="s">
        <v>696</v>
      </c>
      <c r="AA93" s="108" t="s">
        <v>697</v>
      </c>
      <c r="AB93" s="84">
        <v>42000</v>
      </c>
      <c r="AC93" s="108"/>
      <c r="AD93" s="84">
        <v>75</v>
      </c>
      <c r="AE93" s="84" t="s">
        <v>586</v>
      </c>
      <c r="AF93" s="84" t="s">
        <v>561</v>
      </c>
      <c r="AG93" s="108" t="s">
        <v>698</v>
      </c>
      <c r="AH93" s="84" t="s">
        <v>279</v>
      </c>
      <c r="AI93" s="108" t="s">
        <v>699</v>
      </c>
      <c r="AJ93" s="84">
        <v>670</v>
      </c>
      <c r="AK93" s="84">
        <v>670</v>
      </c>
      <c r="AL93" s="108" t="s">
        <v>642</v>
      </c>
      <c r="AM93" s="84">
        <v>10367.08</v>
      </c>
      <c r="AN93" s="112">
        <v>3702.92</v>
      </c>
      <c r="AO93" s="112">
        <v>14070</v>
      </c>
      <c r="AP93" s="112">
        <v>31632.92</v>
      </c>
      <c r="AQ93" s="112">
        <v>4268.08</v>
      </c>
      <c r="AR93" s="112">
        <v>35901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/>
      <c r="AY93" s="108"/>
      <c r="AZ93" s="84"/>
      <c r="BA93" s="84"/>
      <c r="BB93" s="84" t="s">
        <v>282</v>
      </c>
      <c r="BC93" s="84" t="s">
        <v>283</v>
      </c>
      <c r="BD93" s="108"/>
      <c r="BE93" s="84">
        <v>0</v>
      </c>
      <c r="BF93" s="38" t="s">
        <v>695</v>
      </c>
      <c r="BG93" s="84" t="s">
        <v>721</v>
      </c>
      <c r="BH93" s="114" t="s">
        <v>622</v>
      </c>
      <c r="BI93" s="38" t="s">
        <v>110</v>
      </c>
      <c r="BJ93" s="85"/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>
        <v>0</v>
      </c>
      <c r="BQ93" s="117"/>
      <c r="BR93" s="118" t="s">
        <v>703</v>
      </c>
    </row>
    <row r="94" spans="1:70" s="113" customFormat="1" ht="15" customHeight="1" x14ac:dyDescent="0.3">
      <c r="A94" s="84">
        <v>90</v>
      </c>
      <c r="B94" s="38" t="s">
        <v>261</v>
      </c>
      <c r="C94" s="38" t="s">
        <v>250</v>
      </c>
      <c r="D94" s="38" t="s">
        <v>249</v>
      </c>
      <c r="E94" s="38" t="s">
        <v>249</v>
      </c>
      <c r="F94" s="38" t="s">
        <v>248</v>
      </c>
      <c r="G94" s="84" t="s">
        <v>262</v>
      </c>
      <c r="H94" s="38" t="s">
        <v>263</v>
      </c>
      <c r="I94" s="84">
        <v>197126</v>
      </c>
      <c r="J94" s="38" t="s">
        <v>303</v>
      </c>
      <c r="K94" s="84">
        <v>197126</v>
      </c>
      <c r="L94" s="84" t="s">
        <v>265</v>
      </c>
      <c r="M94" s="38" t="s">
        <v>266</v>
      </c>
      <c r="N94" s="84">
        <v>424139</v>
      </c>
      <c r="O94" s="84" t="s">
        <v>304</v>
      </c>
      <c r="P94" s="84">
        <v>669696</v>
      </c>
      <c r="Q94" s="38" t="s">
        <v>637</v>
      </c>
      <c r="R94" s="38" t="s">
        <v>510</v>
      </c>
      <c r="S94" s="84" t="s">
        <v>671</v>
      </c>
      <c r="T94" s="84" t="s">
        <v>671</v>
      </c>
      <c r="U94" s="84" t="s">
        <v>271</v>
      </c>
      <c r="V94" s="84" t="s">
        <v>272</v>
      </c>
      <c r="W94" s="84">
        <v>0</v>
      </c>
      <c r="X94" s="38" t="s">
        <v>273</v>
      </c>
      <c r="Y94" s="84">
        <v>359107621</v>
      </c>
      <c r="Z94" s="38" t="s">
        <v>672</v>
      </c>
      <c r="AA94" s="108" t="s">
        <v>700</v>
      </c>
      <c r="AB94" s="84">
        <v>40000</v>
      </c>
      <c r="AC94" s="108"/>
      <c r="AD94" s="84">
        <v>75</v>
      </c>
      <c r="AE94" s="84" t="s">
        <v>575</v>
      </c>
      <c r="AF94" s="84" t="s">
        <v>277</v>
      </c>
      <c r="AG94" s="108" t="s">
        <v>674</v>
      </c>
      <c r="AH94" s="84" t="s">
        <v>279</v>
      </c>
      <c r="AI94" s="108" t="s">
        <v>697</v>
      </c>
      <c r="AJ94" s="84">
        <v>640</v>
      </c>
      <c r="AK94" s="84">
        <v>640</v>
      </c>
      <c r="AL94" s="108" t="s">
        <v>642</v>
      </c>
      <c r="AM94" s="84">
        <v>10262.77</v>
      </c>
      <c r="AN94" s="112">
        <v>3817.23</v>
      </c>
      <c r="AO94" s="112">
        <v>14080</v>
      </c>
      <c r="AP94" s="112">
        <v>29737.23</v>
      </c>
      <c r="AQ94" s="112">
        <v>3938.77</v>
      </c>
      <c r="AR94" s="112">
        <v>33676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282</v>
      </c>
      <c r="BC94" s="84" t="s">
        <v>283</v>
      </c>
      <c r="BD94" s="108"/>
      <c r="BE94" s="84">
        <v>0</v>
      </c>
      <c r="BF94" s="38" t="s">
        <v>671</v>
      </c>
      <c r="BG94" s="84" t="s">
        <v>721</v>
      </c>
      <c r="BH94" s="114" t="s">
        <v>622</v>
      </c>
      <c r="BI94" s="38" t="s">
        <v>110</v>
      </c>
      <c r="BJ94" s="85"/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>
        <v>0</v>
      </c>
      <c r="BQ94" s="117"/>
      <c r="BR94" s="118" t="s">
        <v>703</v>
      </c>
    </row>
    <row r="95" spans="1:70" s="113" customFormat="1" ht="15" customHeight="1" x14ac:dyDescent="0.3">
      <c r="A95" s="84">
        <v>91</v>
      </c>
      <c r="B95" s="38" t="s">
        <v>261</v>
      </c>
      <c r="C95" s="38" t="s">
        <v>250</v>
      </c>
      <c r="D95" s="38" t="s">
        <v>249</v>
      </c>
      <c r="E95" s="38" t="s">
        <v>249</v>
      </c>
      <c r="F95" s="38" t="s">
        <v>248</v>
      </c>
      <c r="G95" s="84" t="s">
        <v>262</v>
      </c>
      <c r="H95" s="38" t="s">
        <v>263</v>
      </c>
      <c r="I95" s="84">
        <v>197126</v>
      </c>
      <c r="J95" s="38" t="s">
        <v>303</v>
      </c>
      <c r="K95" s="84">
        <v>197126</v>
      </c>
      <c r="L95" s="84" t="s">
        <v>265</v>
      </c>
      <c r="M95" s="38" t="s">
        <v>266</v>
      </c>
      <c r="N95" s="84">
        <v>424139</v>
      </c>
      <c r="O95" s="84" t="s">
        <v>304</v>
      </c>
      <c r="P95" s="84">
        <v>669696</v>
      </c>
      <c r="Q95" s="38" t="s">
        <v>637</v>
      </c>
      <c r="R95" s="38" t="s">
        <v>510</v>
      </c>
      <c r="S95" s="84" t="s">
        <v>676</v>
      </c>
      <c r="T95" s="84" t="s">
        <v>676</v>
      </c>
      <c r="U95" s="84" t="s">
        <v>271</v>
      </c>
      <c r="V95" s="84" t="s">
        <v>272</v>
      </c>
      <c r="W95" s="84">
        <v>0</v>
      </c>
      <c r="X95" s="38" t="s">
        <v>273</v>
      </c>
      <c r="Y95" s="84">
        <v>359242465</v>
      </c>
      <c r="Z95" s="38" t="s">
        <v>677</v>
      </c>
      <c r="AA95" s="108" t="s">
        <v>701</v>
      </c>
      <c r="AB95" s="84">
        <v>40000</v>
      </c>
      <c r="AC95" s="108"/>
      <c r="AD95" s="84">
        <v>75</v>
      </c>
      <c r="AE95" s="84" t="s">
        <v>575</v>
      </c>
      <c r="AF95" s="84" t="s">
        <v>277</v>
      </c>
      <c r="AG95" s="108" t="s">
        <v>678</v>
      </c>
      <c r="AH95" s="84" t="s">
        <v>279</v>
      </c>
      <c r="AI95" s="108" t="s">
        <v>702</v>
      </c>
      <c r="AJ95" s="84">
        <v>640</v>
      </c>
      <c r="AK95" s="84">
        <v>640</v>
      </c>
      <c r="AL95" s="108" t="s">
        <v>642</v>
      </c>
      <c r="AM95" s="84">
        <v>8898.43</v>
      </c>
      <c r="AN95" s="112">
        <v>3261.57</v>
      </c>
      <c r="AO95" s="112">
        <v>12160</v>
      </c>
      <c r="AP95" s="112">
        <v>31101.57</v>
      </c>
      <c r="AQ95" s="112">
        <v>4340.43</v>
      </c>
      <c r="AR95" s="112">
        <v>35442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282</v>
      </c>
      <c r="BC95" s="84" t="s">
        <v>283</v>
      </c>
      <c r="BD95" s="108"/>
      <c r="BE95" s="84">
        <v>0</v>
      </c>
      <c r="BF95" s="38" t="s">
        <v>676</v>
      </c>
      <c r="BG95" s="84" t="s">
        <v>722</v>
      </c>
      <c r="BH95" s="114" t="s">
        <v>622</v>
      </c>
      <c r="BI95" s="38" t="s">
        <v>110</v>
      </c>
      <c r="BJ95" s="85"/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>
        <v>0</v>
      </c>
      <c r="BQ95" s="117"/>
      <c r="BR95" s="118" t="s">
        <v>703</v>
      </c>
    </row>
    <row r="96" spans="1:70" s="113" customFormat="1" ht="15" customHeight="1" x14ac:dyDescent="0.3">
      <c r="A96" s="84">
        <v>92</v>
      </c>
      <c r="B96" s="38" t="s">
        <v>261</v>
      </c>
      <c r="C96" s="38" t="s">
        <v>250</v>
      </c>
      <c r="D96" s="38" t="s">
        <v>249</v>
      </c>
      <c r="E96" s="38" t="s">
        <v>249</v>
      </c>
      <c r="F96" s="38" t="s">
        <v>248</v>
      </c>
      <c r="G96" s="84" t="s">
        <v>262</v>
      </c>
      <c r="H96" s="38" t="s">
        <v>263</v>
      </c>
      <c r="I96" s="84">
        <v>199104</v>
      </c>
      <c r="J96" s="38" t="s">
        <v>345</v>
      </c>
      <c r="K96" s="84">
        <v>199104</v>
      </c>
      <c r="L96" s="84" t="s">
        <v>265</v>
      </c>
      <c r="M96" s="38" t="s">
        <v>266</v>
      </c>
      <c r="N96" s="84">
        <v>430886</v>
      </c>
      <c r="O96" s="84" t="s">
        <v>346</v>
      </c>
      <c r="P96" s="84">
        <v>707598</v>
      </c>
      <c r="Q96" s="38" t="s">
        <v>723</v>
      </c>
      <c r="R96" s="38" t="s">
        <v>269</v>
      </c>
      <c r="S96" s="84" t="s">
        <v>724</v>
      </c>
      <c r="T96" s="84" t="s">
        <v>724</v>
      </c>
      <c r="U96" s="84" t="s">
        <v>271</v>
      </c>
      <c r="V96" s="84" t="s">
        <v>272</v>
      </c>
      <c r="W96" s="84">
        <v>541</v>
      </c>
      <c r="X96" s="38" t="s">
        <v>273</v>
      </c>
      <c r="Y96" s="84">
        <v>354623218</v>
      </c>
      <c r="Z96" s="38" t="s">
        <v>725</v>
      </c>
      <c r="AA96" s="108" t="s">
        <v>477</v>
      </c>
      <c r="AB96" s="84">
        <v>45000</v>
      </c>
      <c r="AC96" s="108"/>
      <c r="AD96" s="84">
        <v>75</v>
      </c>
      <c r="AE96" s="84" t="s">
        <v>276</v>
      </c>
      <c r="AF96" s="84" t="s">
        <v>277</v>
      </c>
      <c r="AG96" s="108" t="s">
        <v>478</v>
      </c>
      <c r="AH96" s="84" t="s">
        <v>279</v>
      </c>
      <c r="AI96" s="108" t="s">
        <v>479</v>
      </c>
      <c r="AJ96" s="84">
        <v>720</v>
      </c>
      <c r="AK96" s="84">
        <v>720</v>
      </c>
      <c r="AL96" s="108" t="s">
        <v>726</v>
      </c>
      <c r="AM96" s="84">
        <v>42977.95</v>
      </c>
      <c r="AN96" s="112">
        <v>8862.0499999999993</v>
      </c>
      <c r="AO96" s="112">
        <v>51840</v>
      </c>
      <c r="AP96" s="112">
        <v>2022.05</v>
      </c>
      <c r="AQ96" s="112">
        <v>18.95</v>
      </c>
      <c r="AR96" s="112">
        <v>2041</v>
      </c>
      <c r="AS96" s="112">
        <v>0</v>
      </c>
      <c r="AT96" s="112">
        <v>0</v>
      </c>
      <c r="AU96" s="112">
        <v>0</v>
      </c>
      <c r="AV96" s="84">
        <v>72</v>
      </c>
      <c r="AW96" s="84"/>
      <c r="AX96" s="84"/>
      <c r="AY96" s="108"/>
      <c r="AZ96" s="84"/>
      <c r="BA96" s="84"/>
      <c r="BB96" s="84" t="s">
        <v>282</v>
      </c>
      <c r="BC96" s="84" t="s">
        <v>283</v>
      </c>
      <c r="BD96" s="108"/>
      <c r="BE96" s="84">
        <v>0</v>
      </c>
      <c r="BF96" s="38" t="s">
        <v>724</v>
      </c>
      <c r="BG96" s="84">
        <v>7870682566</v>
      </c>
      <c r="BH96" s="114" t="s">
        <v>622</v>
      </c>
      <c r="BI96" s="38" t="s">
        <v>110</v>
      </c>
      <c r="BJ96" s="85"/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>
        <v>0</v>
      </c>
      <c r="BQ96" s="117"/>
      <c r="BR96" s="118" t="s">
        <v>703</v>
      </c>
    </row>
    <row r="97" spans="1:70" s="113" customFormat="1" ht="15" customHeight="1" x14ac:dyDescent="0.3">
      <c r="A97" s="84">
        <v>93</v>
      </c>
      <c r="B97" s="38" t="s">
        <v>261</v>
      </c>
      <c r="C97" s="38" t="s">
        <v>250</v>
      </c>
      <c r="D97" s="38" t="s">
        <v>249</v>
      </c>
      <c r="E97" s="38" t="s">
        <v>249</v>
      </c>
      <c r="F97" s="38" t="s">
        <v>248</v>
      </c>
      <c r="G97" s="84" t="s">
        <v>262</v>
      </c>
      <c r="H97" s="38" t="s">
        <v>263</v>
      </c>
      <c r="I97" s="84">
        <v>199104</v>
      </c>
      <c r="J97" s="38" t="s">
        <v>345</v>
      </c>
      <c r="K97" s="84">
        <v>199104</v>
      </c>
      <c r="L97" s="84" t="s">
        <v>265</v>
      </c>
      <c r="M97" s="38" t="s">
        <v>266</v>
      </c>
      <c r="N97" s="84">
        <v>430886</v>
      </c>
      <c r="O97" s="84" t="s">
        <v>346</v>
      </c>
      <c r="P97" s="84">
        <v>707598</v>
      </c>
      <c r="Q97" s="38" t="s">
        <v>723</v>
      </c>
      <c r="R97" s="38" t="s">
        <v>269</v>
      </c>
      <c r="S97" s="84" t="s">
        <v>727</v>
      </c>
      <c r="T97" s="84" t="s">
        <v>727</v>
      </c>
      <c r="U97" s="84" t="s">
        <v>271</v>
      </c>
      <c r="V97" s="84" t="s">
        <v>272</v>
      </c>
      <c r="W97" s="84">
        <v>541</v>
      </c>
      <c r="X97" s="38" t="s">
        <v>273</v>
      </c>
      <c r="Y97" s="84">
        <v>355486178</v>
      </c>
      <c r="Z97" s="38" t="s">
        <v>728</v>
      </c>
      <c r="AA97" s="108" t="s">
        <v>729</v>
      </c>
      <c r="AB97" s="84">
        <v>45000</v>
      </c>
      <c r="AC97" s="108"/>
      <c r="AD97" s="84">
        <v>75</v>
      </c>
      <c r="AE97" s="84" t="s">
        <v>276</v>
      </c>
      <c r="AF97" s="84" t="s">
        <v>277</v>
      </c>
      <c r="AG97" s="108" t="s">
        <v>730</v>
      </c>
      <c r="AH97" s="84" t="s">
        <v>279</v>
      </c>
      <c r="AI97" s="108" t="s">
        <v>515</v>
      </c>
      <c r="AJ97" s="84">
        <v>720</v>
      </c>
      <c r="AK97" s="84">
        <v>720</v>
      </c>
      <c r="AL97" s="108" t="s">
        <v>726</v>
      </c>
      <c r="AM97" s="84">
        <v>38870.79</v>
      </c>
      <c r="AN97" s="112">
        <v>8649.2099999999991</v>
      </c>
      <c r="AO97" s="112">
        <v>47520</v>
      </c>
      <c r="AP97" s="112">
        <v>6129.21</v>
      </c>
      <c r="AQ97" s="112">
        <v>144.79</v>
      </c>
      <c r="AR97" s="112">
        <v>6274</v>
      </c>
      <c r="AS97" s="112">
        <v>0</v>
      </c>
      <c r="AT97" s="112">
        <v>0</v>
      </c>
      <c r="AU97" s="112">
        <v>0</v>
      </c>
      <c r="AV97" s="84">
        <v>66</v>
      </c>
      <c r="AW97" s="84"/>
      <c r="AX97" s="84"/>
      <c r="AY97" s="108"/>
      <c r="AZ97" s="84"/>
      <c r="BA97" s="84"/>
      <c r="BB97" s="84" t="s">
        <v>282</v>
      </c>
      <c r="BC97" s="84" t="s">
        <v>283</v>
      </c>
      <c r="BD97" s="108"/>
      <c r="BE97" s="84">
        <v>0</v>
      </c>
      <c r="BF97" s="38" t="s">
        <v>727</v>
      </c>
      <c r="BG97" s="84">
        <v>8084247050</v>
      </c>
      <c r="BH97" s="114" t="s">
        <v>622</v>
      </c>
      <c r="BI97" s="38" t="s">
        <v>110</v>
      </c>
      <c r="BJ97" s="85"/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703</v>
      </c>
    </row>
    <row r="98" spans="1:70" s="113" customFormat="1" ht="15" customHeight="1" x14ac:dyDescent="0.3">
      <c r="A98" s="84">
        <v>94</v>
      </c>
      <c r="B98" s="38" t="s">
        <v>261</v>
      </c>
      <c r="C98" s="38" t="s">
        <v>250</v>
      </c>
      <c r="D98" s="38" t="s">
        <v>249</v>
      </c>
      <c r="E98" s="38" t="s">
        <v>249</v>
      </c>
      <c r="F98" s="38" t="s">
        <v>248</v>
      </c>
      <c r="G98" s="84" t="s">
        <v>262</v>
      </c>
      <c r="H98" s="38" t="s">
        <v>263</v>
      </c>
      <c r="I98" s="84">
        <v>199104</v>
      </c>
      <c r="J98" s="38" t="s">
        <v>345</v>
      </c>
      <c r="K98" s="84">
        <v>199104</v>
      </c>
      <c r="L98" s="84" t="s">
        <v>265</v>
      </c>
      <c r="M98" s="38" t="s">
        <v>266</v>
      </c>
      <c r="N98" s="84">
        <v>430886</v>
      </c>
      <c r="O98" s="84" t="s">
        <v>346</v>
      </c>
      <c r="P98" s="84">
        <v>675390</v>
      </c>
      <c r="Q98" s="38" t="s">
        <v>731</v>
      </c>
      <c r="R98" s="38" t="s">
        <v>510</v>
      </c>
      <c r="S98" s="84" t="s">
        <v>732</v>
      </c>
      <c r="T98" s="84" t="s">
        <v>732</v>
      </c>
      <c r="U98" s="84" t="s">
        <v>271</v>
      </c>
      <c r="V98" s="84" t="s">
        <v>272</v>
      </c>
      <c r="W98" s="84">
        <v>541</v>
      </c>
      <c r="X98" s="38" t="s">
        <v>273</v>
      </c>
      <c r="Y98" s="84">
        <v>355907517</v>
      </c>
      <c r="Z98" s="38" t="s">
        <v>733</v>
      </c>
      <c r="AA98" s="108" t="s">
        <v>734</v>
      </c>
      <c r="AB98" s="84">
        <v>40000</v>
      </c>
      <c r="AC98" s="108"/>
      <c r="AD98" s="84">
        <v>75</v>
      </c>
      <c r="AE98" s="84" t="s">
        <v>514</v>
      </c>
      <c r="AF98" s="84" t="s">
        <v>277</v>
      </c>
      <c r="AG98" s="108" t="s">
        <v>735</v>
      </c>
      <c r="AH98" s="84" t="s">
        <v>279</v>
      </c>
      <c r="AI98" s="108" t="s">
        <v>547</v>
      </c>
      <c r="AJ98" s="84">
        <v>640</v>
      </c>
      <c r="AK98" s="84">
        <v>640</v>
      </c>
      <c r="AL98" s="108" t="s">
        <v>726</v>
      </c>
      <c r="AM98" s="84">
        <v>32690.799999999999</v>
      </c>
      <c r="AN98" s="112">
        <v>7629.2</v>
      </c>
      <c r="AO98" s="112">
        <v>40320</v>
      </c>
      <c r="AP98" s="112">
        <v>7309.2</v>
      </c>
      <c r="AQ98" s="112">
        <v>226.8</v>
      </c>
      <c r="AR98" s="112">
        <v>7536</v>
      </c>
      <c r="AS98" s="112">
        <v>0</v>
      </c>
      <c r="AT98" s="112">
        <v>0</v>
      </c>
      <c r="AU98" s="112">
        <v>0</v>
      </c>
      <c r="AV98" s="84">
        <v>63</v>
      </c>
      <c r="AW98" s="84"/>
      <c r="AX98" s="84"/>
      <c r="AY98" s="108"/>
      <c r="AZ98" s="84"/>
      <c r="BA98" s="84"/>
      <c r="BB98" s="84" t="s">
        <v>282</v>
      </c>
      <c r="BC98" s="84" t="s">
        <v>283</v>
      </c>
      <c r="BD98" s="108"/>
      <c r="BE98" s="84">
        <v>0</v>
      </c>
      <c r="BF98" s="38" t="s">
        <v>732</v>
      </c>
      <c r="BG98" s="84">
        <v>8002934622</v>
      </c>
      <c r="BH98" s="114" t="s">
        <v>622</v>
      </c>
      <c r="BI98" s="38" t="s">
        <v>110</v>
      </c>
      <c r="BJ98" s="85"/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>
        <v>0</v>
      </c>
      <c r="BQ98" s="117"/>
      <c r="BR98" s="118" t="s">
        <v>703</v>
      </c>
    </row>
    <row r="99" spans="1:70" s="113" customFormat="1" ht="15" customHeight="1" x14ac:dyDescent="0.3">
      <c r="A99" s="84">
        <v>95</v>
      </c>
      <c r="B99" s="38" t="s">
        <v>261</v>
      </c>
      <c r="C99" s="38" t="s">
        <v>250</v>
      </c>
      <c r="D99" s="38" t="s">
        <v>249</v>
      </c>
      <c r="E99" s="38" t="s">
        <v>249</v>
      </c>
      <c r="F99" s="38" t="s">
        <v>248</v>
      </c>
      <c r="G99" s="84" t="s">
        <v>262</v>
      </c>
      <c r="H99" s="38" t="s">
        <v>263</v>
      </c>
      <c r="I99" s="84">
        <v>199104</v>
      </c>
      <c r="J99" s="38" t="s">
        <v>345</v>
      </c>
      <c r="K99" s="84">
        <v>199104</v>
      </c>
      <c r="L99" s="84" t="s">
        <v>265</v>
      </c>
      <c r="M99" s="38" t="s">
        <v>266</v>
      </c>
      <c r="N99" s="84">
        <v>430886</v>
      </c>
      <c r="O99" s="84" t="s">
        <v>346</v>
      </c>
      <c r="P99" s="84">
        <v>675390</v>
      </c>
      <c r="Q99" s="38" t="s">
        <v>731</v>
      </c>
      <c r="R99" s="38" t="s">
        <v>269</v>
      </c>
      <c r="S99" s="84" t="s">
        <v>736</v>
      </c>
      <c r="T99" s="84" t="s">
        <v>736</v>
      </c>
      <c r="U99" s="84" t="s">
        <v>271</v>
      </c>
      <c r="V99" s="84" t="s">
        <v>272</v>
      </c>
      <c r="W99" s="84">
        <v>541</v>
      </c>
      <c r="X99" s="38" t="s">
        <v>273</v>
      </c>
      <c r="Y99" s="84">
        <v>356247393</v>
      </c>
      <c r="Z99" s="38" t="s">
        <v>737</v>
      </c>
      <c r="AA99" s="108" t="s">
        <v>738</v>
      </c>
      <c r="AB99" s="84">
        <v>45000</v>
      </c>
      <c r="AC99" s="108"/>
      <c r="AD99" s="84">
        <v>75</v>
      </c>
      <c r="AE99" s="84" t="s">
        <v>276</v>
      </c>
      <c r="AF99" s="84" t="s">
        <v>277</v>
      </c>
      <c r="AG99" s="108" t="s">
        <v>739</v>
      </c>
      <c r="AH99" s="84" t="s">
        <v>279</v>
      </c>
      <c r="AI99" s="108" t="s">
        <v>557</v>
      </c>
      <c r="AJ99" s="84">
        <v>720</v>
      </c>
      <c r="AK99" s="84">
        <v>720</v>
      </c>
      <c r="AL99" s="108" t="s">
        <v>726</v>
      </c>
      <c r="AM99" s="84">
        <v>35507.94</v>
      </c>
      <c r="AN99" s="112">
        <v>8412.06</v>
      </c>
      <c r="AO99" s="112">
        <v>43920</v>
      </c>
      <c r="AP99" s="112">
        <v>9492.06</v>
      </c>
      <c r="AQ99" s="112">
        <v>337.94</v>
      </c>
      <c r="AR99" s="112">
        <v>9830</v>
      </c>
      <c r="AS99" s="112">
        <v>0</v>
      </c>
      <c r="AT99" s="112">
        <v>0</v>
      </c>
      <c r="AU99" s="112">
        <v>0</v>
      </c>
      <c r="AV99" s="84">
        <v>61</v>
      </c>
      <c r="AW99" s="84"/>
      <c r="AX99" s="84"/>
      <c r="AY99" s="108"/>
      <c r="AZ99" s="84"/>
      <c r="BA99" s="84"/>
      <c r="BB99" s="84" t="s">
        <v>282</v>
      </c>
      <c r="BC99" s="84" t="s">
        <v>283</v>
      </c>
      <c r="BD99" s="108"/>
      <c r="BE99" s="84">
        <v>0</v>
      </c>
      <c r="BF99" s="38" t="s">
        <v>736</v>
      </c>
      <c r="BG99" s="84">
        <v>8051427617</v>
      </c>
      <c r="BH99" s="114" t="s">
        <v>622</v>
      </c>
      <c r="BI99" s="38" t="s">
        <v>110</v>
      </c>
      <c r="BJ99" s="85"/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>
        <v>0</v>
      </c>
      <c r="BQ99" s="117"/>
      <c r="BR99" s="118" t="s">
        <v>703</v>
      </c>
    </row>
    <row r="100" spans="1:70" s="113" customFormat="1" ht="15" customHeight="1" x14ac:dyDescent="0.3">
      <c r="A100" s="84">
        <v>96</v>
      </c>
      <c r="B100" s="38" t="s">
        <v>261</v>
      </c>
      <c r="C100" s="38" t="s">
        <v>250</v>
      </c>
      <c r="D100" s="38" t="s">
        <v>249</v>
      </c>
      <c r="E100" s="38" t="s">
        <v>249</v>
      </c>
      <c r="F100" s="38" t="s">
        <v>248</v>
      </c>
      <c r="G100" s="84" t="s">
        <v>262</v>
      </c>
      <c r="H100" s="38" t="s">
        <v>263</v>
      </c>
      <c r="I100" s="84">
        <v>199104</v>
      </c>
      <c r="J100" s="38" t="s">
        <v>345</v>
      </c>
      <c r="K100" s="84">
        <v>199104</v>
      </c>
      <c r="L100" s="84" t="s">
        <v>265</v>
      </c>
      <c r="M100" s="38" t="s">
        <v>266</v>
      </c>
      <c r="N100" s="84">
        <v>430886</v>
      </c>
      <c r="O100" s="84" t="s">
        <v>346</v>
      </c>
      <c r="P100" s="84">
        <v>675390</v>
      </c>
      <c r="Q100" s="38" t="s">
        <v>731</v>
      </c>
      <c r="R100" s="38" t="s">
        <v>269</v>
      </c>
      <c r="S100" s="84" t="s">
        <v>740</v>
      </c>
      <c r="T100" s="84" t="s">
        <v>740</v>
      </c>
      <c r="U100" s="84" t="s">
        <v>271</v>
      </c>
      <c r="V100" s="84" t="s">
        <v>272</v>
      </c>
      <c r="W100" s="84">
        <v>541</v>
      </c>
      <c r="X100" s="38" t="s">
        <v>273</v>
      </c>
      <c r="Y100" s="84">
        <v>357496896</v>
      </c>
      <c r="Z100" s="38" t="s">
        <v>741</v>
      </c>
      <c r="AA100" s="108" t="s">
        <v>742</v>
      </c>
      <c r="AB100" s="84">
        <v>60000</v>
      </c>
      <c r="AC100" s="108"/>
      <c r="AD100" s="84">
        <v>75</v>
      </c>
      <c r="AE100" s="84" t="s">
        <v>583</v>
      </c>
      <c r="AF100" s="84" t="s">
        <v>277</v>
      </c>
      <c r="AG100" s="108" t="s">
        <v>735</v>
      </c>
      <c r="AH100" s="84" t="s">
        <v>279</v>
      </c>
      <c r="AI100" s="108" t="s">
        <v>743</v>
      </c>
      <c r="AJ100" s="84">
        <v>950</v>
      </c>
      <c r="AK100" s="84">
        <v>950</v>
      </c>
      <c r="AL100" s="108" t="s">
        <v>726</v>
      </c>
      <c r="AM100" s="84">
        <v>31444.47</v>
      </c>
      <c r="AN100" s="112">
        <v>9405.5300000000007</v>
      </c>
      <c r="AO100" s="112">
        <v>40850</v>
      </c>
      <c r="AP100" s="112">
        <v>28555.53</v>
      </c>
      <c r="AQ100" s="112">
        <v>2352.4699999999998</v>
      </c>
      <c r="AR100" s="112">
        <v>30908</v>
      </c>
      <c r="AS100" s="112">
        <v>0</v>
      </c>
      <c r="AT100" s="112">
        <v>0</v>
      </c>
      <c r="AU100" s="112">
        <v>0</v>
      </c>
      <c r="AV100" s="84">
        <v>43</v>
      </c>
      <c r="AW100" s="84"/>
      <c r="AX100" s="84"/>
      <c r="AY100" s="108"/>
      <c r="AZ100" s="84"/>
      <c r="BA100" s="84"/>
      <c r="BB100" s="84" t="s">
        <v>282</v>
      </c>
      <c r="BC100" s="84" t="s">
        <v>283</v>
      </c>
      <c r="BD100" s="108"/>
      <c r="BE100" s="84">
        <v>0</v>
      </c>
      <c r="BF100" s="38" t="s">
        <v>740</v>
      </c>
      <c r="BG100" s="84">
        <v>7701925541</v>
      </c>
      <c r="BH100" s="114" t="s">
        <v>622</v>
      </c>
      <c r="BI100" s="38" t="s">
        <v>110</v>
      </c>
      <c r="BJ100" s="85"/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>
        <v>0</v>
      </c>
      <c r="BQ100" s="117"/>
      <c r="BR100" s="118" t="s">
        <v>703</v>
      </c>
    </row>
    <row r="101" spans="1:70" s="113" customFormat="1" ht="15" customHeight="1" x14ac:dyDescent="0.3">
      <c r="A101" s="84">
        <v>97</v>
      </c>
      <c r="B101" s="38" t="s">
        <v>261</v>
      </c>
      <c r="C101" s="38" t="s">
        <v>250</v>
      </c>
      <c r="D101" s="38" t="s">
        <v>249</v>
      </c>
      <c r="E101" s="38" t="s">
        <v>249</v>
      </c>
      <c r="F101" s="38" t="s">
        <v>248</v>
      </c>
      <c r="G101" s="84" t="s">
        <v>262</v>
      </c>
      <c r="H101" s="38" t="s">
        <v>263</v>
      </c>
      <c r="I101" s="84">
        <v>199104</v>
      </c>
      <c r="J101" s="38" t="s">
        <v>345</v>
      </c>
      <c r="K101" s="84">
        <v>199104</v>
      </c>
      <c r="L101" s="84" t="s">
        <v>265</v>
      </c>
      <c r="M101" s="38" t="s">
        <v>266</v>
      </c>
      <c r="N101" s="84">
        <v>430886</v>
      </c>
      <c r="O101" s="84" t="s">
        <v>346</v>
      </c>
      <c r="P101" s="84">
        <v>707598</v>
      </c>
      <c r="Q101" s="38" t="s">
        <v>723</v>
      </c>
      <c r="R101" s="38" t="s">
        <v>269</v>
      </c>
      <c r="S101" s="84" t="s">
        <v>744</v>
      </c>
      <c r="T101" s="84" t="s">
        <v>744</v>
      </c>
      <c r="U101" s="84" t="s">
        <v>331</v>
      </c>
      <c r="V101" s="84" t="s">
        <v>272</v>
      </c>
      <c r="W101" s="84">
        <v>541</v>
      </c>
      <c r="X101" s="38" t="s">
        <v>273</v>
      </c>
      <c r="Y101" s="84">
        <v>357844789</v>
      </c>
      <c r="Z101" s="38" t="s">
        <v>745</v>
      </c>
      <c r="AA101" s="108" t="s">
        <v>746</v>
      </c>
      <c r="AB101" s="84">
        <v>45000</v>
      </c>
      <c r="AC101" s="108"/>
      <c r="AD101" s="84">
        <v>75</v>
      </c>
      <c r="AE101" s="84" t="s">
        <v>586</v>
      </c>
      <c r="AF101" s="84" t="s">
        <v>561</v>
      </c>
      <c r="AG101" s="108" t="s">
        <v>747</v>
      </c>
      <c r="AH101" s="84" t="s">
        <v>279</v>
      </c>
      <c r="AI101" s="108" t="s">
        <v>743</v>
      </c>
      <c r="AJ101" s="84">
        <v>720</v>
      </c>
      <c r="AK101" s="84">
        <v>720</v>
      </c>
      <c r="AL101" s="108" t="s">
        <v>726</v>
      </c>
      <c r="AM101" s="84">
        <v>23865.16</v>
      </c>
      <c r="AN101" s="112">
        <v>7094.84</v>
      </c>
      <c r="AO101" s="112">
        <v>30960</v>
      </c>
      <c r="AP101" s="112">
        <v>21134.84</v>
      </c>
      <c r="AQ101" s="112">
        <v>1699.16</v>
      </c>
      <c r="AR101" s="112">
        <v>22834</v>
      </c>
      <c r="AS101" s="112">
        <v>0</v>
      </c>
      <c r="AT101" s="112">
        <v>0</v>
      </c>
      <c r="AU101" s="112">
        <v>0</v>
      </c>
      <c r="AV101" s="84">
        <v>43</v>
      </c>
      <c r="AW101" s="84"/>
      <c r="AX101" s="84"/>
      <c r="AY101" s="108"/>
      <c r="AZ101" s="84"/>
      <c r="BA101" s="84"/>
      <c r="BB101" s="84" t="s">
        <v>282</v>
      </c>
      <c r="BC101" s="84" t="s">
        <v>283</v>
      </c>
      <c r="BD101" s="108"/>
      <c r="BE101" s="84">
        <v>0</v>
      </c>
      <c r="BF101" s="38" t="s">
        <v>744</v>
      </c>
      <c r="BG101" s="84">
        <v>9155443024</v>
      </c>
      <c r="BH101" s="114" t="s">
        <v>622</v>
      </c>
      <c r="BI101" s="38" t="s">
        <v>110</v>
      </c>
      <c r="BJ101" s="85"/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>
        <v>0</v>
      </c>
      <c r="BQ101" s="117"/>
      <c r="BR101" s="118" t="s">
        <v>703</v>
      </c>
    </row>
    <row r="102" spans="1:70" s="113" customFormat="1" ht="15" customHeight="1" x14ac:dyDescent="0.3">
      <c r="A102" s="84">
        <v>98</v>
      </c>
      <c r="B102" s="38" t="s">
        <v>261</v>
      </c>
      <c r="C102" s="38" t="s">
        <v>250</v>
      </c>
      <c r="D102" s="38" t="s">
        <v>249</v>
      </c>
      <c r="E102" s="38" t="s">
        <v>249</v>
      </c>
      <c r="F102" s="38" t="s">
        <v>248</v>
      </c>
      <c r="G102" s="84" t="s">
        <v>262</v>
      </c>
      <c r="H102" s="38" t="s">
        <v>263</v>
      </c>
      <c r="I102" s="84">
        <v>199104</v>
      </c>
      <c r="J102" s="38" t="s">
        <v>345</v>
      </c>
      <c r="K102" s="84">
        <v>199104</v>
      </c>
      <c r="L102" s="84" t="s">
        <v>265</v>
      </c>
      <c r="M102" s="38" t="s">
        <v>266</v>
      </c>
      <c r="N102" s="84">
        <v>430886</v>
      </c>
      <c r="O102" s="84" t="s">
        <v>346</v>
      </c>
      <c r="P102" s="84">
        <v>675390</v>
      </c>
      <c r="Q102" s="38" t="s">
        <v>731</v>
      </c>
      <c r="R102" s="38" t="s">
        <v>269</v>
      </c>
      <c r="S102" s="84" t="s">
        <v>748</v>
      </c>
      <c r="T102" s="84" t="s">
        <v>748</v>
      </c>
      <c r="U102" s="84" t="s">
        <v>271</v>
      </c>
      <c r="V102" s="84" t="s">
        <v>272</v>
      </c>
      <c r="W102" s="84">
        <v>0</v>
      </c>
      <c r="X102" s="38" t="s">
        <v>273</v>
      </c>
      <c r="Y102" s="84">
        <v>358218282</v>
      </c>
      <c r="Z102" s="38" t="s">
        <v>749</v>
      </c>
      <c r="AA102" s="108" t="s">
        <v>601</v>
      </c>
      <c r="AB102" s="84">
        <v>65000</v>
      </c>
      <c r="AC102" s="108"/>
      <c r="AD102" s="84">
        <v>75</v>
      </c>
      <c r="AE102" s="84" t="s">
        <v>583</v>
      </c>
      <c r="AF102" s="84" t="s">
        <v>277</v>
      </c>
      <c r="AG102" s="108" t="s">
        <v>735</v>
      </c>
      <c r="AH102" s="84" t="s">
        <v>279</v>
      </c>
      <c r="AI102" s="108" t="s">
        <v>750</v>
      </c>
      <c r="AJ102" s="84">
        <v>1030</v>
      </c>
      <c r="AK102" s="84">
        <v>1030</v>
      </c>
      <c r="AL102" s="108" t="s">
        <v>726</v>
      </c>
      <c r="AM102" s="84">
        <v>27939.09</v>
      </c>
      <c r="AN102" s="112">
        <v>9140.91</v>
      </c>
      <c r="AO102" s="112">
        <v>37080</v>
      </c>
      <c r="AP102" s="112">
        <v>37060.910000000003</v>
      </c>
      <c r="AQ102" s="112">
        <v>3673.09</v>
      </c>
      <c r="AR102" s="112">
        <v>40734</v>
      </c>
      <c r="AS102" s="112">
        <v>0</v>
      </c>
      <c r="AT102" s="112">
        <v>0</v>
      </c>
      <c r="AU102" s="112">
        <v>0</v>
      </c>
      <c r="AV102" s="84">
        <v>36</v>
      </c>
      <c r="AW102" s="84"/>
      <c r="AX102" s="84"/>
      <c r="AY102" s="108"/>
      <c r="AZ102" s="84"/>
      <c r="BA102" s="84"/>
      <c r="BB102" s="84" t="s">
        <v>282</v>
      </c>
      <c r="BC102" s="84" t="s">
        <v>283</v>
      </c>
      <c r="BD102" s="108"/>
      <c r="BE102" s="84">
        <v>0</v>
      </c>
      <c r="BF102" s="38" t="s">
        <v>748</v>
      </c>
      <c r="BG102" s="84">
        <v>9693289521</v>
      </c>
      <c r="BH102" s="114" t="s">
        <v>622</v>
      </c>
      <c r="BI102" s="38" t="s">
        <v>110</v>
      </c>
      <c r="BJ102" s="85"/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>
        <v>0</v>
      </c>
      <c r="BQ102" s="117"/>
      <c r="BR102" s="118" t="s">
        <v>703</v>
      </c>
    </row>
    <row r="103" spans="1:70" s="113" customFormat="1" ht="15" customHeight="1" x14ac:dyDescent="0.3">
      <c r="A103" s="84">
        <v>99</v>
      </c>
      <c r="B103" s="38" t="s">
        <v>261</v>
      </c>
      <c r="C103" s="38" t="s">
        <v>250</v>
      </c>
      <c r="D103" s="38" t="s">
        <v>249</v>
      </c>
      <c r="E103" s="38" t="s">
        <v>249</v>
      </c>
      <c r="F103" s="38" t="s">
        <v>248</v>
      </c>
      <c r="G103" s="84" t="s">
        <v>262</v>
      </c>
      <c r="H103" s="38" t="s">
        <v>263</v>
      </c>
      <c r="I103" s="84">
        <v>199104</v>
      </c>
      <c r="J103" s="38" t="s">
        <v>345</v>
      </c>
      <c r="K103" s="84">
        <v>199104</v>
      </c>
      <c r="L103" s="84" t="s">
        <v>265</v>
      </c>
      <c r="M103" s="38" t="s">
        <v>266</v>
      </c>
      <c r="N103" s="84">
        <v>430886</v>
      </c>
      <c r="O103" s="84" t="s">
        <v>346</v>
      </c>
      <c r="P103" s="84">
        <v>675390</v>
      </c>
      <c r="Q103" s="38" t="s">
        <v>731</v>
      </c>
      <c r="R103" s="38" t="s">
        <v>269</v>
      </c>
      <c r="S103" s="84" t="s">
        <v>732</v>
      </c>
      <c r="T103" s="84" t="s">
        <v>732</v>
      </c>
      <c r="U103" s="84" t="s">
        <v>271</v>
      </c>
      <c r="V103" s="84" t="s">
        <v>272</v>
      </c>
      <c r="W103" s="84">
        <v>0</v>
      </c>
      <c r="X103" s="38" t="s">
        <v>273</v>
      </c>
      <c r="Y103" s="84">
        <v>358256791</v>
      </c>
      <c r="Z103" s="38" t="s">
        <v>733</v>
      </c>
      <c r="AA103" s="108" t="s">
        <v>601</v>
      </c>
      <c r="AB103" s="84">
        <v>65000</v>
      </c>
      <c r="AC103" s="108"/>
      <c r="AD103" s="84">
        <v>75</v>
      </c>
      <c r="AE103" s="84" t="s">
        <v>583</v>
      </c>
      <c r="AF103" s="84" t="s">
        <v>277</v>
      </c>
      <c r="AG103" s="108" t="s">
        <v>735</v>
      </c>
      <c r="AH103" s="84" t="s">
        <v>279</v>
      </c>
      <c r="AI103" s="108" t="s">
        <v>750</v>
      </c>
      <c r="AJ103" s="84">
        <v>1030</v>
      </c>
      <c r="AK103" s="84">
        <v>1030</v>
      </c>
      <c r="AL103" s="108" t="s">
        <v>726</v>
      </c>
      <c r="AM103" s="84">
        <v>27939.09</v>
      </c>
      <c r="AN103" s="112">
        <v>9140.91</v>
      </c>
      <c r="AO103" s="112">
        <v>37080</v>
      </c>
      <c r="AP103" s="112">
        <v>37060.910000000003</v>
      </c>
      <c r="AQ103" s="112">
        <v>3673.09</v>
      </c>
      <c r="AR103" s="112">
        <v>40734</v>
      </c>
      <c r="AS103" s="112">
        <v>0</v>
      </c>
      <c r="AT103" s="112">
        <v>0</v>
      </c>
      <c r="AU103" s="112">
        <v>0</v>
      </c>
      <c r="AV103" s="84">
        <v>36</v>
      </c>
      <c r="AW103" s="84"/>
      <c r="AX103" s="84"/>
      <c r="AY103" s="108"/>
      <c r="AZ103" s="84"/>
      <c r="BA103" s="84"/>
      <c r="BB103" s="84" t="s">
        <v>282</v>
      </c>
      <c r="BC103" s="84" t="s">
        <v>283</v>
      </c>
      <c r="BD103" s="108"/>
      <c r="BE103" s="84">
        <v>0</v>
      </c>
      <c r="BF103" s="38" t="s">
        <v>732</v>
      </c>
      <c r="BG103" s="84">
        <v>8002934622</v>
      </c>
      <c r="BH103" s="114" t="s">
        <v>622</v>
      </c>
      <c r="BI103" s="38" t="s">
        <v>110</v>
      </c>
      <c r="BJ103" s="85"/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703</v>
      </c>
    </row>
    <row r="104" spans="1:70" s="113" customFormat="1" ht="15" customHeight="1" x14ac:dyDescent="0.3">
      <c r="A104" s="84">
        <v>100</v>
      </c>
      <c r="B104" s="38" t="s">
        <v>261</v>
      </c>
      <c r="C104" s="38" t="s">
        <v>250</v>
      </c>
      <c r="D104" s="38" t="s">
        <v>249</v>
      </c>
      <c r="E104" s="38" t="s">
        <v>249</v>
      </c>
      <c r="F104" s="38" t="s">
        <v>248</v>
      </c>
      <c r="G104" s="84" t="s">
        <v>262</v>
      </c>
      <c r="H104" s="38" t="s">
        <v>263</v>
      </c>
      <c r="I104" s="84">
        <v>199104</v>
      </c>
      <c r="J104" s="38" t="s">
        <v>345</v>
      </c>
      <c r="K104" s="84">
        <v>199104</v>
      </c>
      <c r="L104" s="84" t="s">
        <v>265</v>
      </c>
      <c r="M104" s="38" t="s">
        <v>266</v>
      </c>
      <c r="N104" s="84">
        <v>430886</v>
      </c>
      <c r="O104" s="84" t="s">
        <v>346</v>
      </c>
      <c r="P104" s="84">
        <v>675390</v>
      </c>
      <c r="Q104" s="38" t="s">
        <v>731</v>
      </c>
      <c r="R104" s="38" t="s">
        <v>269</v>
      </c>
      <c r="S104" s="84" t="s">
        <v>751</v>
      </c>
      <c r="T104" s="84" t="s">
        <v>751</v>
      </c>
      <c r="U104" s="84" t="s">
        <v>271</v>
      </c>
      <c r="V104" s="84" t="s">
        <v>272</v>
      </c>
      <c r="W104" s="84">
        <v>0</v>
      </c>
      <c r="X104" s="38" t="s">
        <v>273</v>
      </c>
      <c r="Y104" s="84">
        <v>358288627</v>
      </c>
      <c r="Z104" s="38" t="s">
        <v>725</v>
      </c>
      <c r="AA104" s="108" t="s">
        <v>409</v>
      </c>
      <c r="AB104" s="84">
        <v>45000</v>
      </c>
      <c r="AC104" s="108"/>
      <c r="AD104" s="84">
        <v>75</v>
      </c>
      <c r="AE104" s="84" t="s">
        <v>586</v>
      </c>
      <c r="AF104" s="84"/>
      <c r="AG104" s="108" t="s">
        <v>752</v>
      </c>
      <c r="AH104" s="84"/>
      <c r="AI104" s="108" t="s">
        <v>753</v>
      </c>
      <c r="AJ104" s="84">
        <v>710</v>
      </c>
      <c r="AK104" s="84">
        <v>710</v>
      </c>
      <c r="AL104" s="108" t="s">
        <v>726</v>
      </c>
      <c r="AM104" s="84">
        <v>18816.32</v>
      </c>
      <c r="AN104" s="112">
        <v>6033.68</v>
      </c>
      <c r="AO104" s="112">
        <v>24850</v>
      </c>
      <c r="AP104" s="112">
        <v>26183.68</v>
      </c>
      <c r="AQ104" s="112">
        <v>2667.32</v>
      </c>
      <c r="AR104" s="112">
        <v>28851</v>
      </c>
      <c r="AS104" s="112">
        <v>0</v>
      </c>
      <c r="AT104" s="112">
        <v>0</v>
      </c>
      <c r="AU104" s="112">
        <v>0</v>
      </c>
      <c r="AV104" s="84">
        <v>35</v>
      </c>
      <c r="AW104" s="84"/>
      <c r="AX104" s="84"/>
      <c r="AY104" s="108"/>
      <c r="AZ104" s="84"/>
      <c r="BA104" s="84"/>
      <c r="BB104" s="84" t="s">
        <v>282</v>
      </c>
      <c r="BC104" s="84" t="s">
        <v>283</v>
      </c>
      <c r="BD104" s="108"/>
      <c r="BE104" s="84">
        <v>0</v>
      </c>
      <c r="BF104" s="38" t="s">
        <v>751</v>
      </c>
      <c r="BG104" s="84">
        <v>9430636850</v>
      </c>
      <c r="BH104" s="114" t="s">
        <v>622</v>
      </c>
      <c r="BI104" s="38" t="s">
        <v>110</v>
      </c>
      <c r="BJ104" s="85"/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>
        <v>0</v>
      </c>
      <c r="BQ104" s="117"/>
      <c r="BR104" s="118" t="s">
        <v>703</v>
      </c>
    </row>
    <row r="105" spans="1:70" s="113" customFormat="1" ht="15" customHeight="1" x14ac:dyDescent="0.3">
      <c r="A105" s="84">
        <v>101</v>
      </c>
      <c r="B105" s="38" t="s">
        <v>261</v>
      </c>
      <c r="C105" s="38" t="s">
        <v>250</v>
      </c>
      <c r="D105" s="38" t="s">
        <v>249</v>
      </c>
      <c r="E105" s="38" t="s">
        <v>249</v>
      </c>
      <c r="F105" s="38" t="s">
        <v>248</v>
      </c>
      <c r="G105" s="84" t="s">
        <v>262</v>
      </c>
      <c r="H105" s="38" t="s">
        <v>263</v>
      </c>
      <c r="I105" s="84">
        <v>199104</v>
      </c>
      <c r="J105" s="38" t="s">
        <v>345</v>
      </c>
      <c r="K105" s="84">
        <v>199104</v>
      </c>
      <c r="L105" s="84" t="s">
        <v>265</v>
      </c>
      <c r="M105" s="38" t="s">
        <v>266</v>
      </c>
      <c r="N105" s="84">
        <v>430886</v>
      </c>
      <c r="O105" s="84" t="s">
        <v>346</v>
      </c>
      <c r="P105" s="84">
        <v>675390</v>
      </c>
      <c r="Q105" s="38" t="s">
        <v>731</v>
      </c>
      <c r="R105" s="38" t="s">
        <v>269</v>
      </c>
      <c r="S105" s="84" t="s">
        <v>754</v>
      </c>
      <c r="T105" s="84" t="s">
        <v>754</v>
      </c>
      <c r="U105" s="84" t="s">
        <v>271</v>
      </c>
      <c r="V105" s="84" t="s">
        <v>272</v>
      </c>
      <c r="W105" s="84">
        <v>0</v>
      </c>
      <c r="X105" s="38" t="s">
        <v>273</v>
      </c>
      <c r="Y105" s="84">
        <v>358288724</v>
      </c>
      <c r="Z105" s="38" t="s">
        <v>755</v>
      </c>
      <c r="AA105" s="108" t="s">
        <v>398</v>
      </c>
      <c r="AB105" s="84">
        <v>65000</v>
      </c>
      <c r="AC105" s="108"/>
      <c r="AD105" s="84">
        <v>75</v>
      </c>
      <c r="AE105" s="84" t="s">
        <v>583</v>
      </c>
      <c r="AF105" s="84"/>
      <c r="AG105" s="108" t="s">
        <v>735</v>
      </c>
      <c r="AH105" s="84"/>
      <c r="AI105" s="108" t="s">
        <v>753</v>
      </c>
      <c r="AJ105" s="84">
        <v>1030</v>
      </c>
      <c r="AK105" s="84">
        <v>1030</v>
      </c>
      <c r="AL105" s="108" t="s">
        <v>726</v>
      </c>
      <c r="AM105" s="84">
        <v>27089.040000000001</v>
      </c>
      <c r="AN105" s="112">
        <v>8960.9599999999991</v>
      </c>
      <c r="AO105" s="112">
        <v>36050</v>
      </c>
      <c r="AP105" s="112">
        <v>37910.959999999999</v>
      </c>
      <c r="AQ105" s="112">
        <v>3853.04</v>
      </c>
      <c r="AR105" s="112">
        <v>41764</v>
      </c>
      <c r="AS105" s="112">
        <v>0</v>
      </c>
      <c r="AT105" s="112">
        <v>0</v>
      </c>
      <c r="AU105" s="112">
        <v>0</v>
      </c>
      <c r="AV105" s="84">
        <v>35</v>
      </c>
      <c r="AW105" s="84"/>
      <c r="AX105" s="84"/>
      <c r="AY105" s="108"/>
      <c r="AZ105" s="84"/>
      <c r="BA105" s="84"/>
      <c r="BB105" s="84" t="s">
        <v>282</v>
      </c>
      <c r="BC105" s="84" t="s">
        <v>283</v>
      </c>
      <c r="BD105" s="108"/>
      <c r="BE105" s="84">
        <v>0</v>
      </c>
      <c r="BF105" s="38" t="s">
        <v>754</v>
      </c>
      <c r="BG105" s="84">
        <v>6204552894</v>
      </c>
      <c r="BH105" s="114" t="s">
        <v>622</v>
      </c>
      <c r="BI105" s="38" t="s">
        <v>110</v>
      </c>
      <c r="BJ105" s="85"/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>
        <v>0</v>
      </c>
      <c r="BQ105" s="117"/>
      <c r="BR105" s="118" t="s">
        <v>703</v>
      </c>
    </row>
    <row r="106" spans="1:70" s="113" customFormat="1" ht="15" customHeight="1" x14ac:dyDescent="0.3">
      <c r="A106" s="84">
        <v>102</v>
      </c>
      <c r="B106" s="38" t="s">
        <v>261</v>
      </c>
      <c r="C106" s="38" t="s">
        <v>250</v>
      </c>
      <c r="D106" s="38" t="s">
        <v>249</v>
      </c>
      <c r="E106" s="38" t="s">
        <v>249</v>
      </c>
      <c r="F106" s="38" t="s">
        <v>248</v>
      </c>
      <c r="G106" s="84" t="s">
        <v>262</v>
      </c>
      <c r="H106" s="38" t="s">
        <v>263</v>
      </c>
      <c r="I106" s="84">
        <v>199104</v>
      </c>
      <c r="J106" s="38" t="s">
        <v>345</v>
      </c>
      <c r="K106" s="84">
        <v>199104</v>
      </c>
      <c r="L106" s="84" t="s">
        <v>265</v>
      </c>
      <c r="M106" s="38" t="s">
        <v>266</v>
      </c>
      <c r="N106" s="84">
        <v>430886</v>
      </c>
      <c r="O106" s="84" t="s">
        <v>346</v>
      </c>
      <c r="P106" s="84">
        <v>707598</v>
      </c>
      <c r="Q106" s="38" t="s">
        <v>723</v>
      </c>
      <c r="R106" s="38" t="s">
        <v>269</v>
      </c>
      <c r="S106" s="84" t="s">
        <v>756</v>
      </c>
      <c r="T106" s="84" t="s">
        <v>756</v>
      </c>
      <c r="U106" s="84" t="s">
        <v>271</v>
      </c>
      <c r="V106" s="84" t="s">
        <v>272</v>
      </c>
      <c r="W106" s="84">
        <v>0</v>
      </c>
      <c r="X106" s="38" t="s">
        <v>273</v>
      </c>
      <c r="Y106" s="84">
        <v>358469785</v>
      </c>
      <c r="Z106" s="38" t="s">
        <v>757</v>
      </c>
      <c r="AA106" s="108" t="s">
        <v>449</v>
      </c>
      <c r="AB106" s="84">
        <v>42000</v>
      </c>
      <c r="AC106" s="108"/>
      <c r="AD106" s="84">
        <v>75</v>
      </c>
      <c r="AE106" s="84" t="s">
        <v>586</v>
      </c>
      <c r="AF106" s="84" t="s">
        <v>561</v>
      </c>
      <c r="AG106" s="108" t="s">
        <v>605</v>
      </c>
      <c r="AH106" s="84" t="s">
        <v>279</v>
      </c>
      <c r="AI106" s="108" t="s">
        <v>608</v>
      </c>
      <c r="AJ106" s="84">
        <v>670</v>
      </c>
      <c r="AK106" s="84">
        <v>670</v>
      </c>
      <c r="AL106" s="108" t="s">
        <v>726</v>
      </c>
      <c r="AM106" s="84">
        <v>16025.22</v>
      </c>
      <c r="AN106" s="112">
        <v>5414.78</v>
      </c>
      <c r="AO106" s="112">
        <v>21440</v>
      </c>
      <c r="AP106" s="112">
        <v>25974.78</v>
      </c>
      <c r="AQ106" s="112">
        <v>2799.22</v>
      </c>
      <c r="AR106" s="112">
        <v>28774</v>
      </c>
      <c r="AS106" s="112">
        <v>0</v>
      </c>
      <c r="AT106" s="112">
        <v>0</v>
      </c>
      <c r="AU106" s="112">
        <v>0</v>
      </c>
      <c r="AV106" s="84">
        <v>32</v>
      </c>
      <c r="AW106" s="84"/>
      <c r="AX106" s="84"/>
      <c r="AY106" s="108"/>
      <c r="AZ106" s="84"/>
      <c r="BA106" s="84"/>
      <c r="BB106" s="84" t="s">
        <v>282</v>
      </c>
      <c r="BC106" s="84" t="s">
        <v>283</v>
      </c>
      <c r="BD106" s="108"/>
      <c r="BE106" s="84">
        <v>0</v>
      </c>
      <c r="BF106" s="38" t="s">
        <v>756</v>
      </c>
      <c r="BG106" s="84">
        <v>9835852816</v>
      </c>
      <c r="BH106" s="114" t="s">
        <v>622</v>
      </c>
      <c r="BI106" s="38" t="s">
        <v>110</v>
      </c>
      <c r="BJ106" s="85"/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>
        <v>0</v>
      </c>
      <c r="BQ106" s="117"/>
      <c r="BR106" s="118" t="s">
        <v>703</v>
      </c>
    </row>
    <row r="107" spans="1:70" s="113" customFormat="1" ht="15" customHeight="1" x14ac:dyDescent="0.3">
      <c r="A107" s="84">
        <v>103</v>
      </c>
      <c r="B107" s="38" t="s">
        <v>261</v>
      </c>
      <c r="C107" s="38" t="s">
        <v>250</v>
      </c>
      <c r="D107" s="38" t="s">
        <v>249</v>
      </c>
      <c r="E107" s="38" t="s">
        <v>249</v>
      </c>
      <c r="F107" s="38" t="s">
        <v>248</v>
      </c>
      <c r="G107" s="84" t="s">
        <v>262</v>
      </c>
      <c r="H107" s="38" t="s">
        <v>263</v>
      </c>
      <c r="I107" s="84">
        <v>199104</v>
      </c>
      <c r="J107" s="38" t="s">
        <v>345</v>
      </c>
      <c r="K107" s="84">
        <v>199104</v>
      </c>
      <c r="L107" s="84" t="s">
        <v>265</v>
      </c>
      <c r="M107" s="38" t="s">
        <v>266</v>
      </c>
      <c r="N107" s="84">
        <v>430886</v>
      </c>
      <c r="O107" s="84" t="s">
        <v>346</v>
      </c>
      <c r="P107" s="84">
        <v>707598</v>
      </c>
      <c r="Q107" s="38" t="s">
        <v>723</v>
      </c>
      <c r="R107" s="38" t="s">
        <v>269</v>
      </c>
      <c r="S107" s="84" t="s">
        <v>758</v>
      </c>
      <c r="T107" s="84" t="s">
        <v>758</v>
      </c>
      <c r="U107" s="84" t="s">
        <v>271</v>
      </c>
      <c r="V107" s="84" t="s">
        <v>272</v>
      </c>
      <c r="W107" s="84">
        <v>0</v>
      </c>
      <c r="X107" s="38" t="s">
        <v>273</v>
      </c>
      <c r="Y107" s="84">
        <v>358945747</v>
      </c>
      <c r="Z107" s="38" t="s">
        <v>759</v>
      </c>
      <c r="AA107" s="108" t="s">
        <v>760</v>
      </c>
      <c r="AB107" s="84">
        <v>65000</v>
      </c>
      <c r="AC107" s="108"/>
      <c r="AD107" s="84">
        <v>75</v>
      </c>
      <c r="AE107" s="84" t="s">
        <v>583</v>
      </c>
      <c r="AF107" s="84" t="s">
        <v>277</v>
      </c>
      <c r="AG107" s="108" t="s">
        <v>761</v>
      </c>
      <c r="AH107" s="84" t="s">
        <v>279</v>
      </c>
      <c r="AI107" s="108" t="s">
        <v>762</v>
      </c>
      <c r="AJ107" s="84">
        <v>1030</v>
      </c>
      <c r="AK107" s="84">
        <v>1030</v>
      </c>
      <c r="AL107" s="108" t="s">
        <v>726</v>
      </c>
      <c r="AM107" s="84">
        <v>21350.25</v>
      </c>
      <c r="AN107" s="112">
        <v>7489.75</v>
      </c>
      <c r="AO107" s="112">
        <v>28840</v>
      </c>
      <c r="AP107" s="112">
        <v>43649.75</v>
      </c>
      <c r="AQ107" s="112">
        <v>5199.25</v>
      </c>
      <c r="AR107" s="112">
        <v>48849</v>
      </c>
      <c r="AS107" s="112">
        <v>0</v>
      </c>
      <c r="AT107" s="112">
        <v>0</v>
      </c>
      <c r="AU107" s="112">
        <v>0</v>
      </c>
      <c r="AV107" s="84">
        <v>28</v>
      </c>
      <c r="AW107" s="84"/>
      <c r="AX107" s="84"/>
      <c r="AY107" s="108"/>
      <c r="AZ107" s="84"/>
      <c r="BA107" s="84"/>
      <c r="BB107" s="84" t="s">
        <v>282</v>
      </c>
      <c r="BC107" s="84" t="s">
        <v>283</v>
      </c>
      <c r="BD107" s="108"/>
      <c r="BE107" s="84">
        <v>0</v>
      </c>
      <c r="BF107" s="38" t="s">
        <v>758</v>
      </c>
      <c r="BG107" s="84">
        <v>6206806387</v>
      </c>
      <c r="BH107" s="114" t="s">
        <v>622</v>
      </c>
      <c r="BI107" s="38" t="s">
        <v>110</v>
      </c>
      <c r="BJ107" s="85"/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>
        <v>0</v>
      </c>
      <c r="BQ107" s="117"/>
      <c r="BR107" s="118" t="s">
        <v>703</v>
      </c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2025-07-03T03:49:23Z</dcterms:modified>
</cp:coreProperties>
</file>