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15-july-25/"/>
    </mc:Choice>
  </mc:AlternateContent>
  <xr:revisionPtr revIDLastSave="0" documentId="8_{0489ED0E-A6CA-49CD-9FC4-3E337CAF5054}" xr6:coauthVersionLast="47" xr6:coauthVersionMax="47" xr10:uidLastSave="{00000000-0000-0000-0000-000000000000}"/>
  <bookViews>
    <workbookView xWindow="-110" yWindow="-110" windowWidth="19420" windowHeight="10300" tabRatio="812" activeTab="5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'Borrower Wise Details'!$A$4:$Z$10</definedName>
    <definedName name="_xlnm._FilterDatabase" localSheetId="0" hidden="1">'Fraud Investigation Report'!$A$4:$AD$4</definedName>
    <definedName name="_xlnm._FilterDatabase" localSheetId="6" hidden="1">'Loan Outstanding ReportDetailed'!$A$5:$BL$88</definedName>
    <definedName name="_xlnm._FilterDatabase" localSheetId="4" hidden="1">Sheet1!$L$9:$R$15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25" l="1"/>
  <c r="Q25" i="25"/>
  <c r="O25" i="25"/>
  <c r="O22" i="25"/>
  <c r="S18" i="25"/>
  <c r="O21" i="25" s="1"/>
  <c r="O18" i="25"/>
  <c r="Q21" i="25" s="1"/>
  <c r="O15" i="25"/>
  <c r="R15" i="25" s="1"/>
  <c r="O14" i="25"/>
  <c r="R14" i="25" s="1"/>
  <c r="O13" i="25"/>
  <c r="R13" i="25" s="1"/>
  <c r="O12" i="25"/>
  <c r="R12" i="25" s="1"/>
  <c r="O11" i="25"/>
  <c r="R11" i="25" s="1"/>
  <c r="O10" i="25"/>
  <c r="R10" i="25" s="1"/>
  <c r="X6" i="20"/>
  <c r="X7" i="20"/>
  <c r="X8" i="20"/>
  <c r="X9" i="20"/>
  <c r="X10" i="20"/>
  <c r="X5" i="20"/>
  <c r="U10" i="20"/>
  <c r="U9" i="20"/>
  <c r="U8" i="20"/>
  <c r="U7" i="20"/>
  <c r="U6" i="20"/>
  <c r="U5" i="20"/>
  <c r="R5" i="24"/>
  <c r="P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C11" i="23"/>
  <c r="E10" i="23"/>
  <c r="C10" i="23"/>
  <c r="AA5" i="7"/>
</calcChain>
</file>

<file path=xl/sharedStrings.xml><?xml version="1.0" encoding="utf-8"?>
<sst xmlns="http://schemas.openxmlformats.org/spreadsheetml/2006/main" count="3128" uniqueCount="634">
  <si>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</si>
  <si>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</si>
  <si>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</si>
  <si>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</si>
  <si>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</si>
  <si>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</si>
  <si>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</si>
  <si>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</si>
  <si>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</si>
  <si>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</si>
  <si>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</si>
  <si>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</si>
  <si>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</si>
  <si>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</si>
  <si>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</si>
  <si>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</si>
  <si>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</si>
  <si>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</si>
  <si>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</si>
  <si>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</si>
  <si>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</si>
  <si>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</si>
  <si>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</si>
  <si>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</si>
  <si>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</si>
  <si>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</si>
  <si>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</si>
  <si>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</si>
  <si>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</si>
  <si>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</si>
  <si>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</si>
  <si>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</si>
  <si>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</si>
  <si>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</si>
  <si>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</si>
  <si>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UP3365</t>
  </si>
  <si>
    <t>Basti</t>
  </si>
  <si>
    <t>Uttar Paresh</t>
  </si>
  <si>
    <t>North</t>
  </si>
  <si>
    <t>IA</t>
  </si>
  <si>
    <t>FN25-26-00097</t>
  </si>
  <si>
    <t xml:space="preserve">Atul Tripathi </t>
  </si>
  <si>
    <t>Loan Officer</t>
  </si>
  <si>
    <t>SF0084534</t>
  </si>
  <si>
    <t>Suspended</t>
  </si>
  <si>
    <t>Pre-closure amount Misappropriation</t>
  </si>
  <si>
    <t>Collection Misappropriation</t>
  </si>
  <si>
    <t>Completed-Report Submitted</t>
  </si>
  <si>
    <r>
      <t xml:space="preserve">Preclosure and Installment Fraud by </t>
    </r>
    <r>
      <rPr>
        <sz val="10"/>
        <color rgb="FFFF0000"/>
        <rFont val="Calibri"/>
        <charset val="134"/>
        <scheme val="minor"/>
      </rPr>
      <t>LO Atul Tripathi /SF0084534</t>
    </r>
    <r>
      <rPr>
        <sz val="10"/>
        <rFont val="Calibri"/>
        <charset val="134"/>
        <scheme val="minor"/>
      </rPr>
      <t xml:space="preserve"> -:
1. Preclosure Fraud:
   - </t>
    </r>
    <r>
      <rPr>
        <sz val="10"/>
        <color rgb="FFC00000"/>
        <rFont val="Calibri"/>
        <charset val="134"/>
        <scheme val="minor"/>
      </rPr>
      <t>LO Atul Tripathi</t>
    </r>
    <r>
      <rPr>
        <sz val="10"/>
        <rFont val="Calibri"/>
        <charset val="134"/>
        <scheme val="minor"/>
      </rPr>
      <t xml:space="preserve">  processed the preclosure of </t>
    </r>
    <r>
      <rPr>
        <b/>
        <sz val="10"/>
        <rFont val="Calibri"/>
        <charset val="134"/>
        <scheme val="minor"/>
      </rPr>
      <t xml:space="preserve">5 borrowers </t>
    </r>
    <r>
      <rPr>
        <sz val="10"/>
        <rFont val="Calibri"/>
        <charset val="134"/>
        <scheme val="minor"/>
      </rPr>
      <t xml:space="preserve">for a total amount of Rs. </t>
    </r>
    <r>
      <rPr>
        <b/>
        <sz val="10"/>
        <rFont val="Calibri"/>
        <charset val="134"/>
        <scheme val="minor"/>
      </rPr>
      <t>86174/-</t>
    </r>
    <r>
      <rPr>
        <sz val="10"/>
        <rFont val="Calibri"/>
        <charset val="134"/>
        <scheme val="minor"/>
      </rPr>
      <t xml:space="preserve">
   - However, he only updated Rs. </t>
    </r>
    <r>
      <rPr>
        <b/>
        <sz val="10"/>
        <color theme="1"/>
        <rFont val="Calibri"/>
        <charset val="134"/>
        <scheme val="minor"/>
      </rPr>
      <t xml:space="preserve">30860/- </t>
    </r>
    <r>
      <rPr>
        <sz val="10"/>
        <rFont val="Calibri"/>
        <charset val="134"/>
        <scheme val="minor"/>
      </rPr>
      <t>in the system. 
   - The remaining amount of Rs.</t>
    </r>
    <r>
      <rPr>
        <b/>
        <sz val="10"/>
        <rFont val="Calibri"/>
        <charset val="134"/>
        <scheme val="minor"/>
      </rPr>
      <t xml:space="preserve"> 55314 /- </t>
    </r>
    <r>
      <rPr>
        <sz val="10"/>
        <rFont val="Calibri"/>
        <charset val="134"/>
        <scheme val="minor"/>
      </rPr>
      <t xml:space="preserve">was not updated. 
2. Installment Fraud:
   - </t>
    </r>
    <r>
      <rPr>
        <sz val="10"/>
        <color rgb="FFC00000"/>
        <rFont val="Calibri"/>
        <charset val="134"/>
        <scheme val="minor"/>
      </rPr>
      <t>LO Atul Tripathi</t>
    </r>
    <r>
      <rPr>
        <sz val="10"/>
        <rFont val="Calibri"/>
        <charset val="134"/>
        <scheme val="minor"/>
      </rPr>
      <t xml:space="preserve"> collected an installment payment of Rs.</t>
    </r>
    <r>
      <rPr>
        <b/>
        <sz val="10"/>
        <rFont val="Calibri"/>
        <charset val="134"/>
        <scheme val="minor"/>
      </rPr>
      <t xml:space="preserve"> 10119 /- </t>
    </r>
    <r>
      <rPr>
        <sz val="10"/>
        <rFont val="Calibri"/>
        <charset val="134"/>
        <scheme val="minor"/>
      </rPr>
      <t xml:space="preserve">from 1 borrower.
   - This amount was not updated in the system.  </t>
    </r>
  </si>
  <si>
    <t>Cluster Name</t>
  </si>
  <si>
    <t>Area</t>
  </si>
  <si>
    <t>Region</t>
  </si>
  <si>
    <t xml:space="preserve">North 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</si>
  <si>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</si>
  <si>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</si>
  <si>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</si>
  <si>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</si>
  <si>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Uttar Pardesh</t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</si>
  <si>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</si>
  <si>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</si>
  <si>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</si>
  <si>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</si>
  <si>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</si>
  <si>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</si>
  <si>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</si>
  <si>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</si>
  <si>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</si>
  <si>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</si>
  <si>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</si>
  <si>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</si>
  <si>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</si>
  <si>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</si>
  <si>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</si>
  <si>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</si>
  <si>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</si>
  <si>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</si>
  <si>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</si>
  <si>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</si>
  <si>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</si>
  <si>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</si>
  <si>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</si>
  <si>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Deepak Kumar Jaiswal</t>
  </si>
  <si>
    <t>SF0076323</t>
  </si>
  <si>
    <t>Shashi Prakash Mishra</t>
  </si>
  <si>
    <t>SF0078081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</si>
  <si>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</si>
  <si>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</si>
  <si>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</si>
  <si>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</si>
  <si>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</si>
  <si>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</si>
  <si>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</si>
  <si>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</si>
  <si>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G1-469927</t>
  </si>
  <si>
    <t>"Left" Key Number</t>
  </si>
  <si>
    <t>G2-469927</t>
  </si>
  <si>
    <t>"Right" Key Holder Name (Physical)</t>
  </si>
  <si>
    <t>"Left" Key Holder Name (Physical)</t>
  </si>
  <si>
    <t>Kishan Singh</t>
  </si>
  <si>
    <t>"Right" Key Holder Emp ID (Physical)</t>
  </si>
  <si>
    <t>"Left" Key Holder Emp ID (Physical)</t>
  </si>
  <si>
    <t>SF0089085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</si>
  <si>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</si>
  <si>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</si>
  <si>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</si>
  <si>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</si>
  <si>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</si>
  <si>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</si>
  <si>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</si>
  <si>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</si>
  <si>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</si>
  <si>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</si>
  <si>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</si>
  <si>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</si>
  <si>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</si>
  <si>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</si>
  <si>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</si>
  <si>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</si>
  <si>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</si>
  <si>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</si>
  <si>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</si>
  <si>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</si>
  <si>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</si>
  <si>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</si>
  <si>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</si>
  <si>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</si>
  <si>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</si>
  <si>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</si>
  <si>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</si>
  <si>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</si>
  <si>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</si>
  <si>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</si>
  <si>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</si>
  <si>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</si>
  <si>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</si>
  <si>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</si>
  <si>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</si>
  <si>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</si>
  <si>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</si>
  <si>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</si>
  <si>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</si>
  <si>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</si>
  <si>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</si>
  <si>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</si>
  <si>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</si>
  <si>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</si>
  <si>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</si>
  <si>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Atul Tripathi</t>
  </si>
  <si>
    <t>GHOIL C2</t>
  </si>
  <si>
    <t>SSF4436538</t>
  </si>
  <si>
    <t>SHANTI DEVI</t>
  </si>
  <si>
    <t>04-Sep-2023</t>
  </si>
  <si>
    <t>Pre-Closure</t>
  </si>
  <si>
    <t xml:space="preserve">Cash Receipt </t>
  </si>
  <si>
    <r>
      <rPr>
        <sz val="10"/>
        <color theme="1"/>
        <rFont val="Calibri"/>
        <charset val="134"/>
        <scheme val="minor"/>
      </rPr>
      <t>As per borrower statement LO Atul Tripathi/SF0084534 took preclose amount of Rs.23370/- from borrower SHANTI DEVI (Loan ID: 352785824) on date-</t>
    </r>
    <r>
      <rPr>
        <b/>
        <sz val="10"/>
        <color theme="1"/>
        <rFont val="Calibri"/>
        <charset val="134"/>
        <scheme val="minor"/>
      </rPr>
      <t xml:space="preserve"> 31-Aug-2024 </t>
    </r>
    <r>
      <rPr>
        <sz val="10"/>
        <color theme="1"/>
        <rFont val="Calibri"/>
        <charset val="134"/>
        <scheme val="minor"/>
      </rPr>
      <t xml:space="preserve">and not posted the same in FIMO. However LO Atul Tripathi/SF0084534 has posted EMI Of 31 installment amount of Rs.520/- per EMI (Total Rs.16120/-) </t>
    </r>
    <r>
      <rPr>
        <b/>
        <sz val="10"/>
        <color theme="1"/>
        <rFont val="Calibri"/>
        <charset val="134"/>
        <scheme val="minor"/>
      </rPr>
      <t xml:space="preserve"> </t>
    </r>
    <r>
      <rPr>
        <sz val="10"/>
        <color theme="1"/>
        <rFont val="Calibri"/>
        <charset val="134"/>
        <scheme val="minor"/>
      </rPr>
      <t>in FIMO.</t>
    </r>
    <r>
      <rPr>
        <b/>
        <sz val="10"/>
        <color theme="1"/>
        <rFont val="Calibri"/>
        <charset val="134"/>
        <scheme val="minor"/>
      </rPr>
      <t xml:space="preserve"> Borrower is Standard.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Statement, Cash Receipt available.</t>
    </r>
  </si>
  <si>
    <t>MAHUYAPAR C1</t>
  </si>
  <si>
    <t>SSF4572833</t>
  </si>
  <si>
    <t>NOORJAHAN</t>
  </si>
  <si>
    <t>22-Sep-2023</t>
  </si>
  <si>
    <r>
      <rPr>
        <sz val="10"/>
        <color theme="1"/>
        <rFont val="Calibri"/>
        <charset val="134"/>
        <scheme val="minor"/>
      </rPr>
      <t>As per borrower statement LO Atul Tripathi/SF0084534 took preclose amount of Rs.8420/- from borrower NOORJAHAN (Loan ID: 353088340) on date-</t>
    </r>
    <r>
      <rPr>
        <b/>
        <sz val="10"/>
        <color theme="1"/>
        <rFont val="Calibri"/>
        <charset val="134"/>
        <scheme val="minor"/>
      </rPr>
      <t xml:space="preserve"> 03-Dec-2024 </t>
    </r>
    <r>
      <rPr>
        <sz val="10"/>
        <color theme="1"/>
        <rFont val="Calibri"/>
        <charset val="134"/>
        <scheme val="minor"/>
      </rPr>
      <t xml:space="preserve">and not posted the same in FIMO. However LO Atul Tripathi/SF0084534 has posted EMI Of 12 installment amount of Rs.670/- per EMI (Total Rs.8040/-) on date - </t>
    </r>
    <r>
      <rPr>
        <b/>
        <sz val="10"/>
        <color theme="1"/>
        <rFont val="Calibri"/>
        <charset val="134"/>
        <scheme val="minor"/>
      </rPr>
      <t xml:space="preserve">03/12/2024, 10/12/2024, 17/12/2024, 24/12/2024, 31/12/2024, 7/01/2025, 21/01/2025, 28/01/2025, 04/02/2025, 11/02/2025, 18/02/2025 </t>
    </r>
    <r>
      <rPr>
        <sz val="10"/>
        <color theme="1"/>
        <rFont val="Calibri"/>
        <charset val="134"/>
        <scheme val="minor"/>
      </rPr>
      <t xml:space="preserve"> in FIMO.</t>
    </r>
    <r>
      <rPr>
        <b/>
        <sz val="10"/>
        <color theme="1"/>
        <rFont val="Calibri"/>
        <charset val="134"/>
        <scheme val="minor"/>
      </rPr>
      <t xml:space="preserve"> Borrower is in 46 days DPD.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Loan Card, Borrower Written Statement,Cash Receipt Available.</t>
    </r>
  </si>
  <si>
    <t>SSF4511186</t>
  </si>
  <si>
    <t>MAYMUN NISHA</t>
  </si>
  <si>
    <t>20-Sep-2023</t>
  </si>
  <si>
    <t>Installment</t>
  </si>
  <si>
    <t>29/10/2024, 05/11/2024, 12/11/2024, 19/11/2024, 26/11/2024,  03/12/2024, 10/12/2024, 17/12/2024, 24/12/2024, 07/01/2025, 21/01/2025, 28/01/2025, 05/02/2025, 25/02/2025, 04/03/2025</t>
  </si>
  <si>
    <t>Loan Card</t>
  </si>
  <si>
    <r>
      <rPr>
        <sz val="10"/>
        <color theme="1"/>
        <rFont val="Calibri"/>
        <charset val="134"/>
        <scheme val="minor"/>
      </rPr>
      <t>As per the borrower statement &amp; loan card  LO Atul Tripathi/SF0084534 collected an EMI Of 15 installment amount of Rs.670/- per EMI (Total Rs.10119/-) on date -</t>
    </r>
    <r>
      <rPr>
        <b/>
        <sz val="10"/>
        <color theme="1"/>
        <rFont val="Calibri"/>
        <charset val="134"/>
        <scheme val="minor"/>
      </rPr>
      <t xml:space="preserve"> 29/10/2024, 05/11/2024, 12/11/2024, 19/11/2024, 26/11/2024,  03/12/2024, 10/12/2024, 17/12/2024, 24/12/2024, 07/01/2025, 21/01/2025, 28/01/2025, 05/02/2025, 25/02/2025, 04/03/2025</t>
    </r>
    <r>
      <rPr>
        <sz val="10"/>
        <color theme="1"/>
        <rFont val="Calibri"/>
        <charset val="134"/>
        <scheme val="minor"/>
      </rPr>
      <t xml:space="preserve"> and have not been updated in FIMO.  LO Atul Tripathi/SF0084534 has signed the loan card but not updated the amount in FIMO.</t>
    </r>
    <r>
      <rPr>
        <b/>
        <sz val="10"/>
        <color theme="1"/>
        <rFont val="Calibri"/>
        <charset val="134"/>
        <scheme val="minor"/>
      </rPr>
      <t xml:space="preserve"> Borrower is in 130 days DPD
Loan Card, Borrower Written Statement are available.</t>
    </r>
  </si>
  <si>
    <t>MOORGHAT C2</t>
  </si>
  <si>
    <t>SSF4973450</t>
  </si>
  <si>
    <t>NEELAM SHARMA</t>
  </si>
  <si>
    <t>30-Nov-2023</t>
  </si>
  <si>
    <r>
      <rPr>
        <sz val="10"/>
        <color theme="1"/>
        <rFont val="Calibri"/>
        <charset val="134"/>
        <scheme val="minor"/>
      </rPr>
      <t>As per borrower statement LO Atul Tripathi/SF0084534 took preclose amount of Rs.14000/- from borrower NEELAM SHARMA (Loan ID: 353871752) on date-</t>
    </r>
    <r>
      <rPr>
        <b/>
        <sz val="10"/>
        <color theme="1"/>
        <rFont val="Calibri"/>
        <charset val="134"/>
        <scheme val="minor"/>
      </rPr>
      <t xml:space="preserve"> 13-Nov-2024 </t>
    </r>
    <r>
      <rPr>
        <sz val="10"/>
        <color theme="1"/>
        <rFont val="Calibri"/>
        <charset val="134"/>
        <scheme val="minor"/>
      </rPr>
      <t xml:space="preserve">and not posted the same in FIMO. However LO Atul Tripathi/SF0084534 has posted EMI Of 1 installment amount of Rs.670/- per EMI (Total Rs.670/-) on date - </t>
    </r>
    <r>
      <rPr>
        <b/>
        <sz val="10"/>
        <color theme="1"/>
        <rFont val="Calibri"/>
        <charset val="134"/>
        <scheme val="minor"/>
      </rPr>
      <t xml:space="preserve">02/01/2025 </t>
    </r>
    <r>
      <rPr>
        <sz val="10"/>
        <color theme="1"/>
        <rFont val="Calibri"/>
        <charset val="134"/>
        <scheme val="minor"/>
      </rPr>
      <t xml:space="preserve"> in FIMO.</t>
    </r>
    <r>
      <rPr>
        <b/>
        <sz val="10"/>
        <color theme="1"/>
        <rFont val="Calibri"/>
        <charset val="134"/>
        <scheme val="minor"/>
      </rPr>
      <t xml:space="preserve"> Borrower is in 156 days DPD.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Loan Card, Borrower Written Statement Available.</t>
    </r>
  </si>
  <si>
    <t>SSF4973459</t>
  </si>
  <si>
    <t>PRIYANKA</t>
  </si>
  <si>
    <r>
      <rPr>
        <sz val="10"/>
        <color theme="1"/>
        <rFont val="Calibri"/>
        <charset val="134"/>
        <scheme val="minor"/>
      </rPr>
      <t>As per borrower statement LO Atul Tripathi/SF0084534 took preclose amount of Rs.13798/- from borrower PRIYANKA (Loan ID: 353871764) on date-</t>
    </r>
    <r>
      <rPr>
        <b/>
        <sz val="10"/>
        <color theme="1"/>
        <rFont val="Calibri"/>
        <charset val="134"/>
        <scheme val="minor"/>
      </rPr>
      <t xml:space="preserve"> 03-Dec-2024 </t>
    </r>
    <r>
      <rPr>
        <sz val="10"/>
        <color theme="1"/>
        <rFont val="Calibri"/>
        <charset val="134"/>
        <scheme val="minor"/>
      </rPr>
      <t>and not posted the same in FIMO. However LO Atul Tripathi/SF0084534 has posted EMI Of 1 installment amount of Rs.670/- per EMI (Total Rs.670/-) on date -</t>
    </r>
    <r>
      <rPr>
        <b/>
        <sz val="10"/>
        <color theme="1"/>
        <rFont val="Calibri"/>
        <charset val="134"/>
        <scheme val="minor"/>
      </rPr>
      <t xml:space="preserve">12/02/2025, </t>
    </r>
    <r>
      <rPr>
        <sz val="10"/>
        <color theme="1"/>
        <rFont val="Calibri"/>
        <charset val="134"/>
        <scheme val="minor"/>
      </rPr>
      <t xml:space="preserve"> in FIMO.</t>
    </r>
    <r>
      <rPr>
        <b/>
        <sz val="10"/>
        <color theme="1"/>
        <rFont val="Calibri"/>
        <charset val="134"/>
        <scheme val="minor"/>
      </rPr>
      <t xml:space="preserve"> Borrower is in 142 days DPD.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Loan Card, Borrower Written Statement,Cash Receipt Available.</t>
    </r>
  </si>
  <si>
    <t>SSF5252198</t>
  </si>
  <si>
    <t>SUMAN PAL</t>
  </si>
  <si>
    <t>09-Jan-2024</t>
  </si>
  <si>
    <r>
      <rPr>
        <sz val="10"/>
        <color theme="1"/>
        <rFont val="Calibri"/>
        <charset val="134"/>
        <scheme val="minor"/>
      </rPr>
      <t>As per borrower statement LO Atul Tripathi/SF0084534 took preclose amount of Rs.26586/- from borrower SUMAN PAL (Loan ID: 354535506) on date-</t>
    </r>
    <r>
      <rPr>
        <b/>
        <sz val="10"/>
        <color theme="1"/>
        <rFont val="Calibri"/>
        <charset val="134"/>
        <scheme val="minor"/>
      </rPr>
      <t xml:space="preserve"> 22-Aug-2024 </t>
    </r>
    <r>
      <rPr>
        <sz val="10"/>
        <color theme="1"/>
        <rFont val="Calibri"/>
        <charset val="134"/>
        <scheme val="minor"/>
      </rPr>
      <t xml:space="preserve">and not posted the same in FIMO. However LO Atul Tripathi/SF0084534 has posted EMI Of 8 installment amount of Rs.670/- per EMI (Total Rs.5360/-)  on date- </t>
    </r>
    <r>
      <rPr>
        <b/>
        <sz val="10"/>
        <color theme="1"/>
        <rFont val="Calibri"/>
        <charset val="134"/>
        <scheme val="minor"/>
      </rPr>
      <t>23/08/2024, 30/08/2024, 06/09/2024, 13/09/2024, 23/09/2024, 26/09/2024, 04/09/2024</t>
    </r>
    <r>
      <rPr>
        <sz val="10"/>
        <color theme="1"/>
        <rFont val="Calibri"/>
        <charset val="134"/>
        <scheme val="minor"/>
      </rPr>
      <t xml:space="preserve"> , </t>
    </r>
    <r>
      <rPr>
        <b/>
        <sz val="10"/>
        <color theme="1"/>
        <rFont val="Calibri"/>
        <charset val="134"/>
        <scheme val="minor"/>
      </rPr>
      <t>11/09/2024</t>
    </r>
    <r>
      <rPr>
        <sz val="10"/>
        <color theme="1"/>
        <rFont val="Calibri"/>
        <charset val="134"/>
        <scheme val="minor"/>
      </rPr>
      <t xml:space="preserve"> in FIMO.</t>
    </r>
    <r>
      <rPr>
        <b/>
        <sz val="10"/>
        <color theme="1"/>
        <rFont val="Calibri"/>
        <charset val="134"/>
        <scheme val="minor"/>
      </rPr>
      <t xml:space="preserve"> Borrower is in 176 days DPD.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Statement, Cash Receipt available.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</si>
  <si>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</si>
  <si>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</si>
  <si>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</si>
  <si>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</si>
  <si>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</si>
  <si>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</si>
  <si>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</si>
  <si>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</si>
  <si>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</si>
  <si>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</si>
  <si>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</si>
  <si>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</si>
  <si>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</si>
  <si>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</si>
  <si>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</si>
  <si>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</si>
  <si>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</si>
  <si>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</si>
  <si>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</si>
  <si>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</si>
  <si>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</si>
  <si>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</si>
  <si>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</si>
  <si>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</si>
  <si>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</si>
  <si>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</si>
  <si>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</si>
  <si>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</si>
  <si>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</si>
  <si>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</si>
  <si>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</si>
  <si>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</si>
  <si>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</si>
  <si>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</si>
  <si>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</si>
  <si>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</si>
  <si>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</si>
  <si>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</si>
  <si>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</si>
  <si>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</si>
  <si>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</si>
  <si>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</si>
  <si>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</si>
  <si>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</si>
  <si>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</si>
  <si>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</si>
  <si>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</si>
  <si>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</si>
  <si>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</si>
  <si>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</si>
  <si>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</si>
  <si>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</si>
  <si>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</si>
  <si>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</si>
  <si>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</si>
  <si>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</si>
  <si>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</si>
  <si>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Uttar Pradesh</t>
  </si>
  <si>
    <t>Gorakhpur</t>
  </si>
  <si>
    <t>GHOIL</t>
  </si>
  <si>
    <t>GHOIL C1 Jagdish Pur1</t>
  </si>
  <si>
    <t>Chetana Weekly</t>
  </si>
  <si>
    <t>SC</t>
  </si>
  <si>
    <t>HINDU</t>
  </si>
  <si>
    <t>Agriculture &amp; Farming</t>
  </si>
  <si>
    <t>1</t>
  </si>
  <si>
    <t>15-Sep-2023</t>
  </si>
  <si>
    <t>28-Mar-2025</t>
  </si>
  <si>
    <t>Open</t>
  </si>
  <si>
    <t>Deepak Kumar jaiswal/SF0076323</t>
  </si>
  <si>
    <t>Visited</t>
  </si>
  <si>
    <t>Borrower</t>
  </si>
  <si>
    <t>Available</t>
  </si>
  <si>
    <t>Multiple Evidences</t>
  </si>
  <si>
    <t>1. Borrower Written Statement
2.Cash Receipt</t>
  </si>
  <si>
    <t>Yes</t>
  </si>
  <si>
    <t>Atul Tripathi/SF0084534</t>
  </si>
  <si>
    <t>MAHUYAPAR</t>
  </si>
  <si>
    <t>HAMID NISHA C1 G3</t>
  </si>
  <si>
    <t>OBC</t>
  </si>
  <si>
    <t>MUSLIM</t>
  </si>
  <si>
    <t>Vegetable Growing</t>
  </si>
  <si>
    <t>18-Feb-2025</t>
  </si>
  <si>
    <t>1. Loan Card
2. Borrower Written Statement
3.Cash Receipt</t>
  </si>
  <si>
    <t>BELADI</t>
  </si>
  <si>
    <t>BELADI C1</t>
  </si>
  <si>
    <t>mahadev C1 G1</t>
  </si>
  <si>
    <t>SSF4699966</t>
  </si>
  <si>
    <t>Buffalo purchase</t>
  </si>
  <si>
    <t>URMILA</t>
  </si>
  <si>
    <t>03-Nov-2023</t>
  </si>
  <si>
    <t>03-Oct-2023</t>
  </si>
  <si>
    <t>01-Apr-2025</t>
  </si>
  <si>
    <t>Borrower Not Available</t>
  </si>
  <si>
    <t>Not Available</t>
  </si>
  <si>
    <t>NA</t>
  </si>
  <si>
    <t>During my visit borrower &amp; loan card both not available.</t>
  </si>
  <si>
    <t>SSF4700036</t>
  </si>
  <si>
    <t>GENERAL</t>
  </si>
  <si>
    <t>Animal Husbandry &amp; Poultry</t>
  </si>
  <si>
    <t>SAROJ SINGH</t>
  </si>
  <si>
    <t>06-Nov-2023</t>
  </si>
  <si>
    <t>During my visit borrower available but loan card not available.</t>
  </si>
  <si>
    <t>SSF4700446</t>
  </si>
  <si>
    <t>PRAMILA DEVI</t>
  </si>
  <si>
    <t>14-Nov-2023</t>
  </si>
  <si>
    <t>29-Mar-2025</t>
  </si>
  <si>
    <t>SSF4700901</t>
  </si>
  <si>
    <t>GUDUN DEVI</t>
  </si>
  <si>
    <t>GANESHPUR BAZAR</t>
  </si>
  <si>
    <t>GANESHPUR BAZAR C1</t>
  </si>
  <si>
    <t>GUDIYA C1 G1</t>
  </si>
  <si>
    <t>SSF4712373</t>
  </si>
  <si>
    <t>SHANTI</t>
  </si>
  <si>
    <t>26-Oct-2023</t>
  </si>
  <si>
    <t>27-Mar-2025</t>
  </si>
  <si>
    <t>SSF4727306</t>
  </si>
  <si>
    <t>MANOJA DEVI</t>
  </si>
  <si>
    <t>31-Dec-2024</t>
  </si>
  <si>
    <t>gudiya C1 G4</t>
  </si>
  <si>
    <t>SSF4758328</t>
  </si>
  <si>
    <t>ISARAWATI</t>
  </si>
  <si>
    <t>PANDEY BAZAR</t>
  </si>
  <si>
    <t>PANDEY BAZAR C2</t>
  </si>
  <si>
    <t>parwati j C2 G2</t>
  </si>
  <si>
    <t>SSF4796263</t>
  </si>
  <si>
    <t>MALTI KASAUDHAN</t>
  </si>
  <si>
    <t>02-Nov-2023</t>
  </si>
  <si>
    <t>MON</t>
  </si>
  <si>
    <t>31-Mar-2025</t>
  </si>
  <si>
    <t>No</t>
  </si>
  <si>
    <t>No deviation found.</t>
  </si>
  <si>
    <t>deepika C2 G4</t>
  </si>
  <si>
    <t>SSF4798419</t>
  </si>
  <si>
    <t>KALAWATI</t>
  </si>
  <si>
    <t>15-Feb-2025</t>
  </si>
  <si>
    <t>SSF4800142</t>
  </si>
  <si>
    <t>DURGA WATI DEVI</t>
  </si>
  <si>
    <t>SSF4894636</t>
  </si>
  <si>
    <t>SHARADA DEVI</t>
  </si>
  <si>
    <t>20-Nov-2023</t>
  </si>
  <si>
    <t>13-Nov-2023</t>
  </si>
  <si>
    <t>SSF4990602</t>
  </si>
  <si>
    <t>INDRAVATI</t>
  </si>
  <si>
    <t>10-Nov-2023</t>
  </si>
  <si>
    <t>Pakari I</t>
  </si>
  <si>
    <t>Pakari I C1</t>
  </si>
  <si>
    <t>malti C1 G1</t>
  </si>
  <si>
    <t>SSF5029046</t>
  </si>
  <si>
    <t>KUSUM</t>
  </si>
  <si>
    <t>08-Dec-2023</t>
  </si>
  <si>
    <t>02-Apr-2025</t>
  </si>
  <si>
    <t>VISHUNPURA</t>
  </si>
  <si>
    <t>VISHUNPURA C1</t>
  </si>
  <si>
    <t>rama C1 G3</t>
  </si>
  <si>
    <t>SSF5073804</t>
  </si>
  <si>
    <t>SHARDA</t>
  </si>
  <si>
    <t>01-Dec-2023</t>
  </si>
  <si>
    <t>SSF5161665</t>
  </si>
  <si>
    <t>ARTI DEVI</t>
  </si>
  <si>
    <t>26-Dec-2023</t>
  </si>
  <si>
    <t>SSF5208837</t>
  </si>
  <si>
    <t>ST</t>
  </si>
  <si>
    <t>SHUBHAWATI DEVI</t>
  </si>
  <si>
    <t>02-Jan-2024</t>
  </si>
  <si>
    <t>20-Dec-2023</t>
  </si>
  <si>
    <t>HADIYA</t>
  </si>
  <si>
    <t>HADIYA C1</t>
  </si>
  <si>
    <t>Sudha C1 G2</t>
  </si>
  <si>
    <t>SSF5216613</t>
  </si>
  <si>
    <t>RAJPATI DEVI</t>
  </si>
  <si>
    <t>05-Jan-2024</t>
  </si>
  <si>
    <t>16-Jan-2024</t>
  </si>
  <si>
    <t>maliti 2 C1 G2</t>
  </si>
  <si>
    <t>SSF5226736</t>
  </si>
  <si>
    <t>GAYATRI</t>
  </si>
  <si>
    <t>04-Jan-2024</t>
  </si>
  <si>
    <t>08-Jan-2024</t>
  </si>
  <si>
    <t>Priya jii C1 G7</t>
  </si>
  <si>
    <t>SSF5315244</t>
  </si>
  <si>
    <t xml:space="preserve">mrs RENU </t>
  </si>
  <si>
    <t>10-Jan-2024</t>
  </si>
  <si>
    <t>manisha C1 G6</t>
  </si>
  <si>
    <t>SSF5316813</t>
  </si>
  <si>
    <t>NEETU</t>
  </si>
  <si>
    <t>24-Jan-2024</t>
  </si>
  <si>
    <t>15-Jan-2024</t>
  </si>
  <si>
    <t>20-Feb-2025</t>
  </si>
  <si>
    <t>Hamidu Nisha  C1 G2</t>
  </si>
  <si>
    <t>SSF5326919</t>
  </si>
  <si>
    <t>HASINA KHATOON</t>
  </si>
  <si>
    <t>17-Jan-2024</t>
  </si>
  <si>
    <t>NAGAR BAJAR</t>
  </si>
  <si>
    <t>NAGAR BAJAR C1</t>
  </si>
  <si>
    <t>sarita 2 C1 G6</t>
  </si>
  <si>
    <t>SSF5327560</t>
  </si>
  <si>
    <t>ANJALI DEVI</t>
  </si>
  <si>
    <t>25-Jan-2024</t>
  </si>
  <si>
    <t>SSF5405198</t>
  </si>
  <si>
    <t>RADHIKA DEVI</t>
  </si>
  <si>
    <t>02-Feb-2024</t>
  </si>
  <si>
    <t>01-Feb-2024</t>
  </si>
  <si>
    <t>SSF5450462</t>
  </si>
  <si>
    <t>VINDRAWATI</t>
  </si>
  <si>
    <t>06-Feb-2024</t>
  </si>
  <si>
    <t>aatiya C1 G4</t>
  </si>
  <si>
    <t>SSF5474038</t>
  </si>
  <si>
    <t>Kirana shop</t>
  </si>
  <si>
    <t>MADHURI PASWAN</t>
  </si>
  <si>
    <t>05-Feb-2024</t>
  </si>
  <si>
    <t>30-Jan-2024</t>
  </si>
  <si>
    <t>24-Mar-2025</t>
  </si>
  <si>
    <t>Patwari  ji C2 G1</t>
  </si>
  <si>
    <t>SSF5477787</t>
  </si>
  <si>
    <t>BC</t>
  </si>
  <si>
    <t>SARITA SHARMA</t>
  </si>
  <si>
    <t>14-Feb-2024</t>
  </si>
  <si>
    <t>Orwara</t>
  </si>
  <si>
    <t>Orwara C1</t>
  </si>
  <si>
    <t>reeta C1 G2</t>
  </si>
  <si>
    <t>SSF5508374</t>
  </si>
  <si>
    <t>RENU SHARMA</t>
  </si>
  <si>
    <t>12-Feb-2024</t>
  </si>
  <si>
    <t>SSF5582249</t>
  </si>
  <si>
    <t>PRABHAWATI DEVI</t>
  </si>
  <si>
    <t>15-Feb-2024</t>
  </si>
  <si>
    <t>21-Mar-2025</t>
  </si>
  <si>
    <t>SSF5606316</t>
  </si>
  <si>
    <t xml:space="preserve">mrs USHA </t>
  </si>
  <si>
    <t>21-Feb-2024</t>
  </si>
  <si>
    <t>punam 2 C2 G3</t>
  </si>
  <si>
    <t>SSF5646403</t>
  </si>
  <si>
    <t>RADHA</t>
  </si>
  <si>
    <t>22-Feb-2024</t>
  </si>
  <si>
    <t>SSF5646418</t>
  </si>
  <si>
    <t>SHEELA</t>
  </si>
  <si>
    <t>SSF5665845</t>
  </si>
  <si>
    <t>NILAM VISHAVKARMA</t>
  </si>
  <si>
    <t>28-Feb-2024</t>
  </si>
  <si>
    <t>26-Feb-2024</t>
  </si>
  <si>
    <t>SSF5724815</t>
  </si>
  <si>
    <t>URMILA DEVI</t>
  </si>
  <si>
    <t>11-Mar-2024</t>
  </si>
  <si>
    <t>Unnati weekly</t>
  </si>
  <si>
    <t>05-Mar-2024</t>
  </si>
  <si>
    <t>0</t>
  </si>
  <si>
    <t>01-Mar-2024</t>
  </si>
  <si>
    <t>haseena C1 G4</t>
  </si>
  <si>
    <t>SSF5729726</t>
  </si>
  <si>
    <t>ROKAIYA</t>
  </si>
  <si>
    <t>07-Mar-2024</t>
  </si>
  <si>
    <t>06-Mar-2024</t>
  </si>
  <si>
    <t>SSF5730307</t>
  </si>
  <si>
    <t>SARIFUNNISHA</t>
  </si>
  <si>
    <t>Jamda Shahi</t>
  </si>
  <si>
    <t>Jamda Shahi C2</t>
  </si>
  <si>
    <t>pramila C2 G2</t>
  </si>
  <si>
    <t>SSF4587747</t>
  </si>
  <si>
    <t>JANNTUNNISHA</t>
  </si>
  <si>
    <t>14-Mar-2024</t>
  </si>
  <si>
    <t>18-Mar-2024</t>
  </si>
  <si>
    <t>SSF4638021</t>
  </si>
  <si>
    <t>PARVATI</t>
  </si>
  <si>
    <t>19-Mar-2024</t>
  </si>
  <si>
    <t>12-Mar-2024</t>
  </si>
  <si>
    <t>Pramila  C1 G3</t>
  </si>
  <si>
    <t>SSF5851327</t>
  </si>
  <si>
    <t>INDRAWATI</t>
  </si>
  <si>
    <t>27-Mar-2024</t>
  </si>
  <si>
    <t>20-Mar-2024</t>
  </si>
  <si>
    <t>SSF5867908</t>
  </si>
  <si>
    <t>Agriculture</t>
  </si>
  <si>
    <t>MAHJABI bEGAM</t>
  </si>
  <si>
    <t>21-Mar-2024</t>
  </si>
  <si>
    <t>SSF4436560</t>
  </si>
  <si>
    <t>KAMLESH KUMARI</t>
  </si>
  <si>
    <t>07-May-2024</t>
  </si>
  <si>
    <t>25-Mar-2024</t>
  </si>
  <si>
    <t>SSF6007010</t>
  </si>
  <si>
    <t>SHAILESH SINGH</t>
  </si>
  <si>
    <t>11-Apr-2024</t>
  </si>
  <si>
    <t>01-Apr-2024</t>
  </si>
  <si>
    <t>16-Apr-2024</t>
  </si>
  <si>
    <t>08-Apr-2024</t>
  </si>
  <si>
    <t>SSF4436584</t>
  </si>
  <si>
    <t xml:space="preserve">  MANISHA YADAV</t>
  </si>
  <si>
    <t>18-Apr-2024</t>
  </si>
  <si>
    <t>2</t>
  </si>
  <si>
    <t>03-Apr-2024</t>
  </si>
  <si>
    <t>13-May-2024</t>
  </si>
  <si>
    <t>17-May-2024</t>
  </si>
  <si>
    <t>Jamda Shahi C2 G1</t>
  </si>
  <si>
    <t>SSF4657274</t>
  </si>
  <si>
    <t>NOOR JAHAN</t>
  </si>
  <si>
    <t>06-May-2024</t>
  </si>
  <si>
    <t>19-Apr-2024</t>
  </si>
  <si>
    <t>SSF4553601</t>
  </si>
  <si>
    <t xml:space="preserve">MRS RENU </t>
  </si>
  <si>
    <t>16-May-2024</t>
  </si>
  <si>
    <t>24-Apr-2024</t>
  </si>
  <si>
    <t>RENU DEVI C2 G2</t>
  </si>
  <si>
    <t>SSF6155894</t>
  </si>
  <si>
    <t xml:space="preserve">RAJ KUMARI </t>
  </si>
  <si>
    <t>GL-1</t>
  </si>
  <si>
    <t>26-Apr-2024</t>
  </si>
  <si>
    <t>SSF6156531</t>
  </si>
  <si>
    <t>SONA DEVI</t>
  </si>
  <si>
    <t>23-May-2024</t>
  </si>
  <si>
    <t>RENU DEVI C2 G1</t>
  </si>
  <si>
    <t>SSF4973434</t>
  </si>
  <si>
    <t>KIRAN</t>
  </si>
  <si>
    <t>10-Jun-2024</t>
  </si>
  <si>
    <t>IL-1</t>
  </si>
  <si>
    <t>04-Jun-2024</t>
  </si>
  <si>
    <t>27-May-2024</t>
  </si>
  <si>
    <t>sarita C1 G3</t>
  </si>
  <si>
    <t>SSF4653411</t>
  </si>
  <si>
    <t>SARITA DEVI</t>
  </si>
  <si>
    <t>20-Jun-2024</t>
  </si>
  <si>
    <t>MAHJABI BEGAM</t>
  </si>
  <si>
    <t>07-Oct-2024</t>
  </si>
  <si>
    <t>11-Jun-2024</t>
  </si>
  <si>
    <t>Consumer Durable Weekly</t>
  </si>
  <si>
    <t>23-Oct-2024</t>
  </si>
  <si>
    <t>CDL-1</t>
  </si>
  <si>
    <t>18-Jun-2024</t>
  </si>
  <si>
    <t>SSF4638023</t>
  </si>
  <si>
    <t>GAYTRI DEVI</t>
  </si>
  <si>
    <t>21-Oct-2024</t>
  </si>
  <si>
    <t>19-Jun-2024</t>
  </si>
  <si>
    <t>27-Jan-2025</t>
  </si>
  <si>
    <t>rama 2 C1 G4</t>
  </si>
  <si>
    <t>SSF4441545</t>
  </si>
  <si>
    <t>21-Nov-2024</t>
  </si>
  <si>
    <t>16-Oct-2024</t>
  </si>
  <si>
    <t>25-Mar-2025</t>
  </si>
  <si>
    <t>SSF4688608</t>
  </si>
  <si>
    <t>NEETU SAHNI</t>
  </si>
  <si>
    <t>18-Oct-2024</t>
  </si>
  <si>
    <t>SSF4565374</t>
  </si>
  <si>
    <t>JAHAN ARA</t>
  </si>
  <si>
    <t>13-Nov-2024</t>
  </si>
  <si>
    <t>01-Nov-2024</t>
  </si>
  <si>
    <t>punam C2 G2</t>
  </si>
  <si>
    <t>SSF4473382</t>
  </si>
  <si>
    <t>PUNAM DEVI</t>
  </si>
  <si>
    <t>28-Oct-2024</t>
  </si>
  <si>
    <t>07-Mar-2025</t>
  </si>
  <si>
    <t>SSF4473754</t>
  </si>
  <si>
    <t>SUBHAWATI DEVI</t>
  </si>
  <si>
    <t>03-Dec-2024</t>
  </si>
  <si>
    <t>SSF4524963</t>
  </si>
  <si>
    <t>RAJMATI</t>
  </si>
  <si>
    <t>SSF4943539</t>
  </si>
  <si>
    <t>PRABHAVATI DEVI</t>
  </si>
  <si>
    <t>20-Nov-2024</t>
  </si>
  <si>
    <t>26-Nov-2024</t>
  </si>
  <si>
    <t>28-Feb-2025</t>
  </si>
  <si>
    <t>SSF4525293</t>
  </si>
  <si>
    <t>RANJANA DEVI</t>
  </si>
  <si>
    <t>16-Nov-2024</t>
  </si>
  <si>
    <t>22-Nov-2024</t>
  </si>
  <si>
    <t>SSF4682962</t>
  </si>
  <si>
    <t>19-Nov-2024</t>
  </si>
  <si>
    <t>SSF4758499</t>
  </si>
  <si>
    <t>SUBHAVATI</t>
  </si>
  <si>
    <t>shahnaj bano C1 G2</t>
  </si>
  <si>
    <t>SSF4653085</t>
  </si>
  <si>
    <t>SHEELA DEVI</t>
  </si>
  <si>
    <t>29-Nov-2024</t>
  </si>
  <si>
    <t>SSF4587666</t>
  </si>
  <si>
    <t>SHABNAMBANO</t>
  </si>
  <si>
    <t>SSF4587681</t>
  </si>
  <si>
    <t>KAISAR JAHAN</t>
  </si>
  <si>
    <t>SSF4653848</t>
  </si>
  <si>
    <t>SUNITA</t>
  </si>
  <si>
    <t>19-Mar-2025</t>
  </si>
  <si>
    <t>SSF4764993</t>
  </si>
  <si>
    <t>NEELU</t>
  </si>
  <si>
    <t>18-Mar-2025</t>
  </si>
  <si>
    <t>SSF4796321</t>
  </si>
  <si>
    <t>SUNEETA DEVI</t>
  </si>
  <si>
    <t>02-Dec-2024</t>
  </si>
  <si>
    <t>RADHIKA PATEL C2 G3</t>
  </si>
  <si>
    <t>SSF4857486</t>
  </si>
  <si>
    <t>BIMLA DEVI</t>
  </si>
  <si>
    <t>SSF5270641</t>
  </si>
  <si>
    <t>RADHA DEVI</t>
  </si>
  <si>
    <t>25-Nov-2024</t>
  </si>
  <si>
    <t>SSF5493183</t>
  </si>
  <si>
    <t>SUMITRA DEVI</t>
  </si>
  <si>
    <t>19-Feb-2025</t>
  </si>
  <si>
    <t>SF0096632</t>
  </si>
  <si>
    <t>Anoop Saini</t>
  </si>
  <si>
    <t>11-Mar-2025</t>
  </si>
  <si>
    <t>1. Loan Card
2. Borrower Written Statement</t>
  </si>
  <si>
    <t>02-Jan-2025</t>
  </si>
  <si>
    <t>12-Feb-2025</t>
  </si>
  <si>
    <t>27-Nov-2024</t>
  </si>
  <si>
    <t>11-Oct-2024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</si>
  <si>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</si>
  <si>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</si>
  <si>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</si>
  <si>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</si>
  <si>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</si>
  <si>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</si>
  <si>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</si>
  <si>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</si>
  <si>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</si>
  <si>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</si>
  <si>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</si>
  <si>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Remarks</t>
  </si>
  <si>
    <t>entry</t>
  </si>
  <si>
    <t>diff</t>
  </si>
  <si>
    <t>PRECLOSE</t>
  </si>
  <si>
    <t>S.no</t>
  </si>
  <si>
    <t xml:space="preserve">Zone </t>
  </si>
  <si>
    <t>Branch</t>
  </si>
  <si>
    <t>Village</t>
  </si>
  <si>
    <t>CSREMPID</t>
  </si>
  <si>
    <t>CSRNAME</t>
  </si>
  <si>
    <t>Center ID</t>
  </si>
  <si>
    <t>Center Name</t>
  </si>
  <si>
    <t>Product Code</t>
  </si>
  <si>
    <t>Cust ID</t>
  </si>
  <si>
    <t>UCIC</t>
  </si>
  <si>
    <t>LAN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</si>
  <si>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</si>
  <si>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</si>
  <si>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</si>
  <si>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</si>
  <si>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</si>
  <si>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</si>
  <si>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</si>
  <si>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</si>
  <si>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</si>
  <si>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</si>
  <si>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</si>
  <si>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</si>
  <si>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</si>
  <si>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</si>
  <si>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</si>
  <si>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</si>
  <si>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</si>
  <si>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Saashi Prakash Mishra</t>
  </si>
  <si>
    <t>web</t>
  </si>
  <si>
    <t>Cash</t>
  </si>
  <si>
    <t xml:space="preserve">Red       </t>
  </si>
  <si>
    <t>Done</t>
  </si>
  <si>
    <t>Fraud</t>
  </si>
  <si>
    <t>coll</t>
  </si>
  <si>
    <t>Receipts</t>
  </si>
  <si>
    <t>payments</t>
  </si>
  <si>
    <t>cr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</si>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</sst>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6" formatCode="_(* #,##0.00_);_(* \(#,##0.00\);_(* &quot;-&quot;??_);_(@_)"/>
    <numFmt numFmtId="167" formatCode="_(* #,##0_);_(* \(#,##0\);_(* &quot;-&quot;??_);_(@_)"/>
    <numFmt numFmtId="168" formatCode="[$-10409]#,##0.00;\-#,##0.00"/>
    <numFmt numFmtId="169" formatCode="[$-409]dd/mmm/yy;@"/>
    <numFmt numFmtId="170" formatCode="[$-14009]dd/mm/yyyy;@"/>
    <numFmt numFmtId="171" formatCode="[$-409]d/mmm/yy;@"/>
    <numFmt numFmtId="172" formatCode="[$-409]h:mm\ AM/PM;@"/>
    <numFmt numFmtId="173" formatCode="&quot;₹&quot;\ #,##0"/>
    <numFmt numFmtId="174" formatCode="[$-10409]dd\ mmm\ yyyy"/>
    <numFmt numFmtId="175" formatCode="[$-10409]0.00"/>
    <numFmt numFmtId="176" formatCode="[$-10409]d\ mmm\ yyyy"/>
    <numFmt numFmtId="177" formatCode="[$-10409]0.00;\(0.00\)"/>
  </numFmts>
  <fonts count="31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sz val="9"/>
      <color rgb="FF000000"/>
      <name val="Calibri"/>
      <charset val="134"/>
      <scheme val="minor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color rgb="FFC0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  <font>
      <b/>
      <sz val="10"/>
      <color rgb="FF000000"/>
      <name val="Tahoma"/>
    </font>
    <font>
      <b/>
      <sz val="8"/>
      <color rgb="FF000000"/>
      <name val="Tahoma"/>
    </font>
    <font>
      <sz val="10"/>
      <color rgb="FF000000"/>
      <name val="Tahoma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B0C4DE"/>
        <bgColor rgb="FFB0C4D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43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7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/>
    <xf numFmtId="0" fontId="17" fillId="0" borderId="0">
      <protection locked="0"/>
    </xf>
    <xf numFmtId="0" fontId="22" fillId="0" borderId="0"/>
    <xf numFmtId="0" fontId="17" fillId="0" borderId="0" applyNumberFormat="0" applyFill="0" applyBorder="0" applyAlignment="0" applyProtection="0"/>
    <xf numFmtId="0" fontId="17" fillId="0" borderId="0">
      <protection locked="0"/>
    </xf>
    <xf numFmtId="0" fontId="22" fillId="0" borderId="0"/>
    <xf numFmtId="0" fontId="23" fillId="0" borderId="0"/>
    <xf numFmtId="0" fontId="17" fillId="0" borderId="0"/>
    <xf numFmtId="0" fontId="19" fillId="0" borderId="0"/>
    <xf numFmtId="0" fontId="22" fillId="0" borderId="0"/>
    <xf numFmtId="0" fontId="22" fillId="0" borderId="0"/>
    <xf numFmtId="167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16" fillId="0" borderId="0" applyFont="0" applyFill="0" applyBorder="0" applyAlignment="0" applyProtection="0"/>
  </cellStyleXfs>
  <cellXfs count="149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1" xfId="15" applyFont="1" applyBorder="1" applyAlignment="1" applyProtection="1">
      <alignment horizontal="center" vertical="center"/>
    </xf>
    <xf numFmtId="0" fontId="4" fillId="0" borderId="1" xfId="2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168" fontId="5" fillId="0" borderId="1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15" applyFont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/>
    </xf>
    <xf numFmtId="0" fontId="4" fillId="5" borderId="1" xfId="15" applyFont="1" applyFill="1" applyBorder="1" applyAlignment="1" applyProtection="1">
      <alignment horizontal="center" vertical="center" wrapText="1"/>
    </xf>
    <xf numFmtId="0" fontId="4" fillId="5" borderId="1" xfId="2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20" applyFont="1" applyBorder="1" applyAlignment="1" applyProtection="1">
      <alignment horizontal="center" vertical="center" wrapText="1"/>
      <protection locked="0"/>
    </xf>
    <xf numFmtId="0" fontId="7" fillId="0" borderId="1" xfId="7" applyFont="1" applyBorder="1" applyAlignment="1" applyProtection="1">
      <alignment horizontal="center" vertical="center"/>
    </xf>
    <xf numFmtId="0" fontId="4" fillId="6" borderId="1" xfId="20" applyFont="1" applyFill="1" applyBorder="1" applyAlignment="1">
      <alignment horizontal="center" vertical="center" wrapText="1"/>
    </xf>
    <xf numFmtId="0" fontId="4" fillId="8" borderId="1" xfId="20" applyFont="1" applyFill="1" applyBorder="1" applyAlignment="1">
      <alignment horizontal="center" vertical="center"/>
    </xf>
    <xf numFmtId="0" fontId="2" fillId="8" borderId="1" xfId="20" applyFont="1" applyFill="1" applyBorder="1" applyAlignment="1">
      <alignment horizontal="center" vertical="center"/>
    </xf>
    <xf numFmtId="0" fontId="4" fillId="9" borderId="1" xfId="20" applyFont="1" applyFill="1" applyBorder="1" applyAlignment="1">
      <alignment horizontal="center" vertical="center"/>
    </xf>
    <xf numFmtId="0" fontId="2" fillId="0" borderId="1" xfId="20" applyFont="1" applyBorder="1" applyAlignment="1">
      <alignment horizontal="center" vertical="center" wrapText="1"/>
    </xf>
    <xf numFmtId="0" fontId="6" fillId="10" borderId="1" xfId="1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1" applyFont="1" applyBorder="1" applyAlignment="1" applyProtection="1">
      <alignment horizontal="center" vertical="center" wrapText="1"/>
      <protection hidden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>
      <alignment horizontal="center"/>
    </xf>
    <xf numFmtId="0" fontId="9" fillId="0" borderId="7" xfId="6" applyFont="1" applyBorder="1" applyAlignment="1" applyProtection="1">
      <alignment horizontal="center"/>
    </xf>
    <xf numFmtId="0" fontId="3" fillId="5" borderId="1" xfId="21" applyFont="1" applyFill="1" applyBorder="1" applyAlignment="1" applyProtection="1">
      <alignment horizontal="center" vertical="center"/>
      <protection hidden="1"/>
    </xf>
    <xf numFmtId="0" fontId="6" fillId="10" borderId="1" xfId="18" applyFont="1" applyFill="1" applyBorder="1" applyAlignment="1">
      <alignment horizontal="center" vertical="center" wrapText="1"/>
      <protection locked="0"/>
    </xf>
    <xf numFmtId="0" fontId="6" fillId="0" borderId="1" xfId="2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 readingOrder="1"/>
    </xf>
    <xf numFmtId="0" fontId="3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1" fontId="2" fillId="0" borderId="1" xfId="0" applyNumberFormat="1" applyFont="1" applyBorder="1" applyAlignment="1" applyProtection="1">
      <alignment horizontal="center" vertical="center" wrapText="1"/>
      <protection locked="0"/>
    </xf>
    <xf numFmtId="172" fontId="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10" borderId="9" xfId="21" applyFont="1" applyFill="1" applyBorder="1" applyAlignment="1">
      <alignment horizontal="center" vertical="center"/>
    </xf>
    <xf numFmtId="0" fontId="12" fillId="10" borderId="1" xfId="21" applyFont="1" applyFill="1" applyBorder="1" applyAlignment="1">
      <alignment horizontal="center" vertical="center"/>
    </xf>
    <xf numFmtId="0" fontId="6" fillId="10" borderId="11" xfId="21" applyFont="1" applyFill="1" applyBorder="1" applyAlignment="1">
      <alignment horizontal="center" vertical="center"/>
    </xf>
    <xf numFmtId="0" fontId="6" fillId="10" borderId="1" xfId="21" applyFont="1" applyFill="1" applyBorder="1" applyAlignment="1" applyProtection="1">
      <alignment horizontal="center" vertical="center"/>
      <protection locked="0"/>
    </xf>
    <xf numFmtId="37" fontId="13" fillId="10" borderId="1" xfId="1" applyNumberFormat="1" applyFont="1" applyFill="1" applyBorder="1" applyAlignment="1" applyProtection="1">
      <alignment horizontal="center" vertical="center"/>
      <protection hidden="1"/>
    </xf>
    <xf numFmtId="0" fontId="13" fillId="10" borderId="1" xfId="21" applyFont="1" applyFill="1" applyBorder="1" applyAlignment="1">
      <alignment horizontal="center" vertical="center"/>
    </xf>
    <xf numFmtId="0" fontId="13" fillId="10" borderId="1" xfId="21" applyFont="1" applyFill="1" applyBorder="1" applyAlignment="1" applyProtection="1">
      <alignment horizontal="center" vertical="center"/>
      <protection locked="0"/>
    </xf>
    <xf numFmtId="0" fontId="14" fillId="10" borderId="1" xfId="21" applyFont="1" applyFill="1" applyBorder="1" applyAlignment="1">
      <alignment horizontal="center" vertical="center"/>
    </xf>
    <xf numFmtId="37" fontId="13" fillId="10" borderId="1" xfId="1" applyNumberFormat="1" applyFont="1" applyFill="1" applyBorder="1" applyAlignment="1" applyProtection="1">
      <alignment horizontal="center" vertical="center"/>
    </xf>
    <xf numFmtId="0" fontId="6" fillId="5" borderId="1" xfId="21" applyFont="1" applyFill="1" applyBorder="1" applyAlignment="1" applyProtection="1">
      <alignment horizontal="center" vertical="center"/>
      <protection hidden="1"/>
    </xf>
    <xf numFmtId="0" fontId="14" fillId="5" borderId="1" xfId="21" applyFont="1" applyFill="1" applyBorder="1" applyAlignment="1">
      <alignment horizontal="center" vertical="center"/>
    </xf>
    <xf numFmtId="173" fontId="14" fillId="5" borderId="1" xfId="1" applyNumberFormat="1" applyFont="1" applyFill="1" applyBorder="1" applyAlignment="1" applyProtection="1">
      <alignment horizontal="center" vertical="center"/>
      <protection hidden="1"/>
    </xf>
    <xf numFmtId="173" fontId="13" fillId="10" borderId="1" xfId="21" applyNumberFormat="1" applyFont="1" applyFill="1" applyBorder="1" applyAlignment="1" applyProtection="1">
      <alignment horizontal="center" vertical="center"/>
      <protection locked="0"/>
    </xf>
    <xf numFmtId="0" fontId="3" fillId="10" borderId="1" xfId="21" applyFont="1" applyFill="1" applyBorder="1" applyAlignment="1" applyProtection="1">
      <alignment vertical="center" wrapText="1"/>
      <protection hidden="1"/>
    </xf>
    <xf numFmtId="173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173" fontId="2" fillId="0" borderId="10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 wrapText="1"/>
    </xf>
    <xf numFmtId="173" fontId="2" fillId="0" borderId="1" xfId="0" applyNumberFormat="1" applyFont="1" applyBorder="1" applyAlignment="1" applyProtection="1">
      <alignment horizontal="center" vertical="center"/>
      <protection hidden="1"/>
    </xf>
    <xf numFmtId="0" fontId="3" fillId="10" borderId="1" xfId="21" applyFont="1" applyFill="1" applyBorder="1" applyAlignment="1" applyProtection="1">
      <alignment horizontal="left" vertical="center" wrapText="1"/>
      <protection hidden="1"/>
    </xf>
    <xf numFmtId="0" fontId="4" fillId="5" borderId="1" xfId="0" applyFont="1" applyFill="1" applyBorder="1" applyAlignment="1">
      <alignment horizontal="center" vertical="center" wrapText="1"/>
    </xf>
    <xf numFmtId="0" fontId="6" fillId="10" borderId="1" xfId="21" applyFont="1" applyFill="1" applyBorder="1" applyAlignment="1" applyProtection="1">
      <alignment horizontal="center" vertical="center" wrapText="1"/>
      <protection locked="0" hidden="1"/>
    </xf>
    <xf numFmtId="0" fontId="2" fillId="5" borderId="0" xfId="0" applyFont="1" applyFill="1"/>
    <xf numFmtId="0" fontId="15" fillId="5" borderId="0" xfId="6" applyFont="1" applyFill="1" applyAlignment="1" applyProtection="1">
      <alignment horizontal="center"/>
    </xf>
    <xf numFmtId="0" fontId="3" fillId="12" borderId="10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12" borderId="1" xfId="21" applyFont="1" applyFill="1" applyBorder="1" applyAlignment="1" applyProtection="1">
      <alignment horizontal="left" vertical="center" wrapText="1"/>
      <protection hidden="1"/>
    </xf>
    <xf numFmtId="0" fontId="3" fillId="12" borderId="8" xfId="21" applyFont="1" applyFill="1" applyBorder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horizontal="left" vertical="center"/>
      <protection locked="0"/>
    </xf>
    <xf numFmtId="0" fontId="0" fillId="5" borderId="10" xfId="0" applyFill="1" applyBorder="1"/>
    <xf numFmtId="0" fontId="0" fillId="5" borderId="12" xfId="0" applyFill="1" applyBorder="1"/>
    <xf numFmtId="0" fontId="0" fillId="5" borderId="9" xfId="0" applyFill="1" applyBorder="1"/>
    <xf numFmtId="0" fontId="3" fillId="0" borderId="0" xfId="15" applyFont="1" applyAlignment="1" applyProtection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5" borderId="1" xfId="16" applyFont="1" applyFill="1" applyBorder="1" applyAlignment="1">
      <alignment horizontal="center" vertical="center" wrapText="1"/>
    </xf>
    <xf numFmtId="49" fontId="3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1" fontId="6" fillId="10" borderId="1" xfId="17" applyNumberFormat="1" applyFont="1" applyFill="1" applyBorder="1" applyAlignment="1" applyProtection="1">
      <alignment horizontal="center" vertical="center" wrapText="1"/>
      <protection locked="0"/>
    </xf>
    <xf numFmtId="14" fontId="6" fillId="10" borderId="1" xfId="17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17" applyFont="1" applyFill="1" applyBorder="1" applyAlignment="1">
      <alignment horizontal="center" vertical="center" wrapText="1"/>
    </xf>
    <xf numFmtId="171" fontId="3" fillId="5" borderId="1" xfId="16" applyNumberFormat="1" applyFont="1" applyFill="1" applyBorder="1" applyAlignment="1">
      <alignment horizontal="center" vertical="center" wrapText="1"/>
    </xf>
    <xf numFmtId="1" fontId="6" fillId="0" borderId="1" xfId="16" applyNumberFormat="1" applyFont="1" applyBorder="1" applyAlignment="1">
      <alignment horizontal="center" vertical="center" wrapText="1"/>
    </xf>
    <xf numFmtId="2" fontId="6" fillId="0" borderId="1" xfId="16" applyNumberFormat="1" applyFont="1" applyBorder="1" applyAlignment="1">
      <alignment horizontal="center" vertical="center" wrapText="1"/>
    </xf>
    <xf numFmtId="171" fontId="6" fillId="0" borderId="1" xfId="16" applyNumberFormat="1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3" fillId="8" borderId="1" xfId="16" applyFont="1" applyFill="1" applyBorder="1" applyAlignment="1">
      <alignment horizontal="center" vertical="center" wrapText="1"/>
    </xf>
    <xf numFmtId="49" fontId="6" fillId="0" borderId="1" xfId="16" applyNumberFormat="1" applyFont="1" applyBorder="1" applyAlignment="1">
      <alignment horizontal="center" vertical="center" wrapText="1"/>
    </xf>
    <xf numFmtId="49" fontId="6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71" fontId="6" fillId="10" borderId="1" xfId="17" applyNumberFormat="1" applyFont="1" applyFill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5" borderId="8" xfId="21" applyFont="1" applyFill="1" applyBorder="1" applyAlignment="1">
      <alignment horizontal="center" vertical="center"/>
    </xf>
    <xf numFmtId="0" fontId="11" fillId="5" borderId="1" xfId="21" applyFont="1" applyFill="1" applyBorder="1" applyAlignment="1">
      <alignment horizontal="center" vertical="center"/>
    </xf>
    <xf numFmtId="0" fontId="12" fillId="10" borderId="9" xfId="21" applyFont="1" applyFill="1" applyBorder="1" applyAlignment="1">
      <alignment horizontal="center" vertical="center" wrapText="1"/>
    </xf>
    <xf numFmtId="0" fontId="12" fillId="10" borderId="1" xfId="21" applyFont="1" applyFill="1" applyBorder="1" applyAlignment="1">
      <alignment horizontal="center" vertical="center" wrapText="1"/>
    </xf>
    <xf numFmtId="0" fontId="12" fillId="10" borderId="10" xfId="21" applyFont="1" applyFill="1" applyBorder="1" applyAlignment="1">
      <alignment horizontal="center" vertical="center"/>
    </xf>
    <xf numFmtId="0" fontId="12" fillId="10" borderId="9" xfId="21" applyFont="1" applyFill="1" applyBorder="1" applyAlignment="1">
      <alignment horizontal="center" vertical="center"/>
    </xf>
    <xf numFmtId="0" fontId="3" fillId="10" borderId="10" xfId="21" applyFont="1" applyFill="1" applyBorder="1" applyAlignment="1" applyProtection="1">
      <alignment horizontal="left" vertical="center" wrapText="1"/>
      <protection hidden="1"/>
    </xf>
    <xf numFmtId="0" fontId="3" fillId="10" borderId="9" xfId="21" applyFont="1" applyFill="1" applyBorder="1" applyAlignment="1" applyProtection="1">
      <alignment horizontal="left" vertical="center" wrapText="1"/>
      <protection hidden="1"/>
    </xf>
    <xf numFmtId="0" fontId="3" fillId="10" borderId="10" xfId="21" applyFont="1" applyFill="1" applyBorder="1" applyAlignment="1" applyProtection="1">
      <alignment vertical="center" wrapText="1"/>
      <protection hidden="1"/>
    </xf>
    <xf numFmtId="0" fontId="3" fillId="10" borderId="9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6" fillId="10" borderId="1" xfId="21" applyFont="1" applyFill="1" applyBorder="1" applyAlignment="1" applyProtection="1">
      <alignment horizontal="left" vertical="top" wrapText="1"/>
      <protection locked="0"/>
    </xf>
    <xf numFmtId="0" fontId="4" fillId="5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12" fillId="10" borderId="8" xfId="21" applyFont="1" applyFill="1" applyBorder="1" applyAlignment="1">
      <alignment horizontal="center" vertical="center"/>
    </xf>
    <xf numFmtId="0" fontId="12" fillId="10" borderId="11" xfId="2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9" borderId="1" xfId="20" applyFont="1" applyFill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readingOrder="1"/>
    </xf>
    <xf numFmtId="0" fontId="2" fillId="0" borderId="1" xfId="20" applyFont="1" applyBorder="1" applyAlignment="1" applyProtection="1">
      <alignment horizontal="center" vertical="center"/>
      <protection locked="0"/>
    </xf>
    <xf numFmtId="168" fontId="5" fillId="0" borderId="1" xfId="0" applyNumberFormat="1" applyFont="1" applyBorder="1" applyAlignment="1">
      <alignment horizontal="center" vertical="center" readingOrder="1"/>
    </xf>
    <xf numFmtId="170" fontId="2" fillId="0" borderId="1" xfId="20" applyNumberFormat="1" applyFont="1" applyBorder="1" applyAlignment="1" applyProtection="1">
      <alignment horizontal="center" vertical="center"/>
      <protection locked="0"/>
    </xf>
    <xf numFmtId="0" fontId="2" fillId="7" borderId="1" xfId="2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wrapText="1"/>
    </xf>
    <xf numFmtId="0" fontId="28" fillId="13" borderId="13" xfId="0" applyFont="1" applyFill="1" applyBorder="1" applyAlignment="1">
      <alignment horizontal="center" vertical="top" readingOrder="1"/>
    </xf>
    <xf numFmtId="0" fontId="29" fillId="13" borderId="13" xfId="0" applyFont="1" applyFill="1" applyBorder="1" applyAlignment="1">
      <alignment horizontal="center" vertical="top" readingOrder="1"/>
    </xf>
    <xf numFmtId="0" fontId="30" fillId="0" borderId="13" xfId="0" applyFont="1" applyBorder="1" applyAlignment="1">
      <alignment vertical="top" readingOrder="1"/>
    </xf>
    <xf numFmtId="174" fontId="30" fillId="0" borderId="13" xfId="0" applyNumberFormat="1" applyFont="1" applyBorder="1" applyAlignment="1">
      <alignment vertical="top" readingOrder="1"/>
    </xf>
    <xf numFmtId="175" fontId="30" fillId="0" borderId="13" xfId="0" applyNumberFormat="1" applyFont="1" applyBorder="1" applyAlignment="1">
      <alignment vertical="top" readingOrder="1"/>
    </xf>
    <xf numFmtId="176" fontId="30" fillId="0" borderId="13" xfId="0" applyNumberFormat="1" applyFont="1" applyBorder="1" applyAlignment="1">
      <alignment vertical="top" readingOrder="1"/>
    </xf>
    <xf numFmtId="177" fontId="30" fillId="0" borderId="13" xfId="0" applyNumberFormat="1" applyFont="1" applyBorder="1" applyAlignment="1">
      <alignment vertical="top" readingOrder="1"/>
    </xf>
    <xf numFmtId="175" fontId="0" fillId="0" borderId="0" xfId="0" applyNumberFormat="1"/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467078</xdr:colOff>
      <xdr:row>1</xdr:row>
      <xdr:rowOff>95250</xdr:rowOff>
    </xdr:from>
    <xdr:to>
      <xdr:col>14</xdr:col>
      <xdr:colOff>40653</xdr:colOff>
      <xdr:row>24</xdr:row>
      <xdr:rowOff>77636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DB795C-F2BA-6C86-62AD-69A372F39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678" y="279400"/>
          <a:ext cx="7498375" cy="4217836"/>
        </a:xfrm>
        <a:prstGeom prst="rect">
          <a:avLst/>
        </a:prstGeom>
      </xdr:spPr>
    </xdr:pic>
    <xdr:clientData/>
  </xdr:twoCellAnchor>
  <xdr:twoCellAnchor editAs="oneCell">
    <xdr:from>
      <xdr:col>1</xdr:col>
      <xdr:colOff>182739</xdr:colOff>
      <xdr:row>26</xdr:row>
      <xdr:rowOff>95250</xdr:rowOff>
    </xdr:from>
    <xdr:to>
      <xdr:col>22</xdr:col>
      <xdr:colOff>377203</xdr:colOff>
      <xdr:row>66</xdr:row>
      <xdr:rowOff>39536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ACC5A3-435B-DC8B-7600-354292F7A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339" y="4883150"/>
          <a:ext cx="12996064" cy="7310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opLeftCell="U1" zoomScale="90" zoomScaleNormal="90" workbookViewId="0">
      <selection activeCell="D5" sqref="D5"/>
    </sheetView>
  </sheetViews>
  <sheetFormatPr defaultColWidth="9" defaultRowHeight="14.5"/>
  <cols>
    <col min="1" max="1" width="9" customWidth="1"/>
    <col min="2" max="2" width="13.1796875" customWidth="1"/>
    <col min="3" max="6" width="15.54296875" customWidth="1"/>
    <col min="7" max="7" width="17.81640625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customWidth="1"/>
    <col min="22" max="25" width="19.81640625" customWidth="1"/>
    <col min="26" max="26" width="24.54296875" customWidth="1"/>
    <col min="27" max="29" width="23.81640625" customWidth="1"/>
    <col min="30" max="30" width="84.08984375" customWidth="1"/>
  </cols>
  <sheetData>
    <row r="1" spans="1:30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</row>
    <row r="2" spans="1:30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</row>
    <row r="3" spans="1:30">
      <c r="A3" s="82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01" t="s">
        <v>3</v>
      </c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93"/>
    </row>
    <row r="4" spans="1:30" ht="52">
      <c r="A4" s="83" t="s">
        <v>4</v>
      </c>
      <c r="B4" s="83" t="s">
        <v>5</v>
      </c>
      <c r="C4" s="84" t="s">
        <v>6</v>
      </c>
      <c r="D4" s="83" t="s">
        <v>7</v>
      </c>
      <c r="E4" s="83" t="s">
        <v>8</v>
      </c>
      <c r="F4" s="83" t="s">
        <v>9</v>
      </c>
      <c r="G4" s="83" t="s">
        <v>10</v>
      </c>
      <c r="H4" s="83" t="s">
        <v>11</v>
      </c>
      <c r="I4" s="83" t="s">
        <v>12</v>
      </c>
      <c r="J4" s="83" t="s">
        <v>13</v>
      </c>
      <c r="K4" s="83" t="s">
        <v>14</v>
      </c>
      <c r="L4" s="88" t="s">
        <v>15</v>
      </c>
      <c r="M4" s="88" t="s">
        <v>16</v>
      </c>
      <c r="N4" s="83" t="s">
        <v>17</v>
      </c>
      <c r="O4" s="89" t="s">
        <v>18</v>
      </c>
      <c r="P4" s="83" t="s">
        <v>19</v>
      </c>
      <c r="Q4" s="83" t="s">
        <v>20</v>
      </c>
      <c r="R4" s="94" t="s">
        <v>21</v>
      </c>
      <c r="S4" s="83" t="s">
        <v>22</v>
      </c>
      <c r="T4" s="83" t="s">
        <v>23</v>
      </c>
      <c r="U4" s="83" t="s">
        <v>24</v>
      </c>
      <c r="V4" s="83" t="s">
        <v>25</v>
      </c>
      <c r="W4" s="83" t="s">
        <v>26</v>
      </c>
      <c r="X4" s="83" t="s">
        <v>27</v>
      </c>
      <c r="Y4" s="83" t="s">
        <v>28</v>
      </c>
      <c r="Z4" s="83" t="s">
        <v>29</v>
      </c>
      <c r="AA4" s="83" t="s">
        <v>30</v>
      </c>
      <c r="AB4" s="83" t="s">
        <v>31</v>
      </c>
      <c r="AC4" s="83" t="s">
        <v>32</v>
      </c>
      <c r="AD4" s="83" t="s">
        <v>33</v>
      </c>
    </row>
    <row r="5" spans="1:30" ht="104">
      <c r="A5" s="15">
        <v>1</v>
      </c>
      <c r="B5" s="85" t="s">
        <v>34</v>
      </c>
      <c r="C5" s="32" t="s">
        <v>35</v>
      </c>
      <c r="D5" s="33" t="s">
        <v>36</v>
      </c>
      <c r="E5" s="15" t="s">
        <v>37</v>
      </c>
      <c r="F5" s="12" t="s">
        <v>38</v>
      </c>
      <c r="G5" s="86">
        <v>45754</v>
      </c>
      <c r="H5" s="87" t="s">
        <v>39</v>
      </c>
      <c r="I5" s="86">
        <v>45755</v>
      </c>
      <c r="J5" s="24" t="s">
        <v>40</v>
      </c>
      <c r="K5" s="90">
        <v>1</v>
      </c>
      <c r="L5" s="91">
        <v>13798</v>
      </c>
      <c r="M5" s="91">
        <v>0</v>
      </c>
      <c r="N5" s="24" t="s">
        <v>41</v>
      </c>
      <c r="O5" s="92" t="s">
        <v>42</v>
      </c>
      <c r="P5" s="24" t="s">
        <v>43</v>
      </c>
      <c r="Q5" s="95" t="s">
        <v>44</v>
      </c>
      <c r="R5" s="86">
        <v>45757</v>
      </c>
      <c r="S5" s="95" t="s">
        <v>45</v>
      </c>
      <c r="T5" s="95" t="s">
        <v>46</v>
      </c>
      <c r="U5" s="96" t="s">
        <v>47</v>
      </c>
      <c r="V5" s="86">
        <v>45754</v>
      </c>
      <c r="W5" s="86">
        <v>45759</v>
      </c>
      <c r="X5" s="97">
        <v>74</v>
      </c>
      <c r="Y5" s="98">
        <v>96293</v>
      </c>
      <c r="Z5" s="99">
        <v>30860</v>
      </c>
      <c r="AA5" s="35">
        <f>Y5-Z5</f>
        <v>65433</v>
      </c>
      <c r="AB5" s="15">
        <v>6</v>
      </c>
      <c r="AC5" s="86">
        <v>45778</v>
      </c>
      <c r="AD5" s="100" t="s">
        <v>48</v>
      </c>
    </row>
  </sheetData>
  <mergeCells count="1">
    <mergeCell ref="S3:AC3"/>
  </mergeCells>
  <dataValidations count="5">
    <dataValidation type="list" allowBlank="1" showInputMessage="1" showErrorMessage="1" sqref="B5" xr:uid="{00000000-0002-0000-0000-000000000000}">
      <formula1>"Q1 24-25,Q2 24-25, Q3 24-25,Q4 24-25,Q1 25-26,Q2 25-26,Q3 25-26,Q4 25-26"</formula1>
    </dataValidation>
    <dataValidation allowBlank="1" showErrorMessage="1" promptTitle="Date Format" prompt="DD-MM-YY" sqref="E5" xr:uid="{00000000-0002-0000-0000-000001000000}"/>
    <dataValidation type="list" allowBlank="1" showInputMessage="1" showErrorMessage="1" sqref="Q5" xr:uid="{00000000-0002-0000-0000-000002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 xr:uid="{00000000-0002-0000-0000-000004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25" activePane="bottomLeft" state="frozen"/>
      <selection pane="bottomLeft" activeCell="A23" sqref="A23:B23"/>
    </sheetView>
  </sheetViews>
  <sheetFormatPr defaultColWidth="0" defaultRowHeight="14.4" customHeight="1" zeroHeight="1"/>
  <cols>
    <col min="1" max="1" width="17.1796875" customWidth="1"/>
    <col min="2" max="2" width="22.54296875" customWidth="1"/>
    <col min="3" max="3" width="20.1796875" customWidth="1"/>
    <col min="4" max="4" width="18.81640625" customWidth="1"/>
    <col min="5" max="5" width="19.81640625" customWidth="1"/>
    <col min="6" max="6" width="1" customWidth="1"/>
    <col min="7" max="16384" width="9.1796875" hidden="1"/>
  </cols>
  <sheetData>
    <row r="1" spans="1:5" ht="18.5">
      <c r="A1" s="102" t="s">
        <v>0</v>
      </c>
      <c r="B1" s="103"/>
      <c r="C1" s="103"/>
      <c r="D1" s="103"/>
      <c r="E1" s="104"/>
    </row>
    <row r="2" spans="1:5" ht="18.5">
      <c r="A2" s="38"/>
      <c r="B2" s="105" t="s">
        <v>1</v>
      </c>
      <c r="C2" s="105"/>
      <c r="D2" s="105"/>
      <c r="E2" s="39"/>
    </row>
    <row r="3" spans="1:5" ht="14.5">
      <c r="A3" s="40" t="s">
        <v>6</v>
      </c>
      <c r="B3" s="40" t="s">
        <v>7</v>
      </c>
      <c r="C3" s="40" t="s">
        <v>49</v>
      </c>
      <c r="D3" s="40" t="s">
        <v>50</v>
      </c>
      <c r="E3" s="40" t="s">
        <v>51</v>
      </c>
    </row>
    <row r="4" spans="1:5" ht="24" customHeight="1">
      <c r="A4" s="41" t="s">
        <v>35</v>
      </c>
      <c r="B4" s="42" t="s">
        <v>36</v>
      </c>
      <c r="C4" s="42" t="s">
        <v>36</v>
      </c>
      <c r="D4" s="43" t="s">
        <v>36</v>
      </c>
      <c r="E4" s="42" t="s">
        <v>52</v>
      </c>
    </row>
    <row r="5" spans="1:5" ht="35.25" customHeight="1">
      <c r="A5" s="44" t="s">
        <v>8</v>
      </c>
      <c r="B5" s="44" t="s">
        <v>53</v>
      </c>
      <c r="C5" s="44" t="s">
        <v>54</v>
      </c>
      <c r="D5" s="44" t="s">
        <v>55</v>
      </c>
      <c r="E5" s="44" t="s">
        <v>56</v>
      </c>
    </row>
    <row r="6" spans="1:5" ht="25.5" customHeight="1">
      <c r="A6" s="45" t="s">
        <v>57</v>
      </c>
      <c r="B6" s="46">
        <v>45754</v>
      </c>
      <c r="C6" s="46">
        <v>45753</v>
      </c>
      <c r="D6" s="46">
        <v>45754</v>
      </c>
      <c r="E6" s="47">
        <v>0.45833333333333298</v>
      </c>
    </row>
    <row r="7" spans="1:5" ht="15.5">
      <c r="A7" s="106" t="s">
        <v>58</v>
      </c>
      <c r="B7" s="107"/>
      <c r="C7" s="107"/>
      <c r="D7" s="107"/>
      <c r="E7" s="107"/>
    </row>
    <row r="8" spans="1:5" ht="15" customHeight="1">
      <c r="A8" s="127" t="s">
        <v>59</v>
      </c>
      <c r="B8" s="108" t="s">
        <v>60</v>
      </c>
      <c r="C8" s="109"/>
      <c r="D8" s="110" t="s">
        <v>61</v>
      </c>
      <c r="E8" s="111"/>
    </row>
    <row r="9" spans="1:5" ht="14.5">
      <c r="A9" s="128"/>
      <c r="B9" s="48" t="s">
        <v>62</v>
      </c>
      <c r="C9" s="49" t="s">
        <v>63</v>
      </c>
      <c r="D9" s="49" t="s">
        <v>62</v>
      </c>
      <c r="E9" s="49" t="s">
        <v>63</v>
      </c>
    </row>
    <row r="10" spans="1:5" ht="14.5">
      <c r="A10" s="50">
        <v>2000</v>
      </c>
      <c r="B10" s="51"/>
      <c r="C10" s="52">
        <f>B10*A10</f>
        <v>0</v>
      </c>
      <c r="D10" s="51"/>
      <c r="E10" s="52">
        <f>D10*A10</f>
        <v>0</v>
      </c>
    </row>
    <row r="11" spans="1:5" ht="14.5">
      <c r="A11" s="53">
        <v>500</v>
      </c>
      <c r="B11" s="54">
        <v>11</v>
      </c>
      <c r="C11" s="52">
        <f t="shared" ref="C11:C17" si="0">B11*A11</f>
        <v>5500</v>
      </c>
      <c r="D11" s="54">
        <v>11</v>
      </c>
      <c r="E11" s="52">
        <v>5500</v>
      </c>
    </row>
    <row r="12" spans="1:5" ht="14.5">
      <c r="A12" s="53">
        <v>200</v>
      </c>
      <c r="B12" s="54">
        <v>1</v>
      </c>
      <c r="C12" s="52">
        <f t="shared" si="0"/>
        <v>200</v>
      </c>
      <c r="D12" s="54">
        <v>1</v>
      </c>
      <c r="E12" s="52">
        <f t="shared" ref="E12:E17" si="1">D12*A12</f>
        <v>200</v>
      </c>
    </row>
    <row r="13" spans="1:5" ht="14.5">
      <c r="A13" s="53">
        <v>100</v>
      </c>
      <c r="B13" s="54">
        <v>10</v>
      </c>
      <c r="C13" s="52">
        <f t="shared" si="0"/>
        <v>1000</v>
      </c>
      <c r="D13" s="54">
        <v>10</v>
      </c>
      <c r="E13" s="52">
        <f t="shared" si="1"/>
        <v>1000</v>
      </c>
    </row>
    <row r="14" spans="1:5" ht="14.5">
      <c r="A14" s="53">
        <v>50</v>
      </c>
      <c r="B14" s="54">
        <v>5</v>
      </c>
      <c r="C14" s="52">
        <f t="shared" si="0"/>
        <v>250</v>
      </c>
      <c r="D14" s="54">
        <v>5</v>
      </c>
      <c r="E14" s="52">
        <f t="shared" si="1"/>
        <v>250</v>
      </c>
    </row>
    <row r="15" spans="1:5" ht="14.5">
      <c r="A15" s="53">
        <v>20</v>
      </c>
      <c r="B15" s="54">
        <v>0</v>
      </c>
      <c r="C15" s="52">
        <f t="shared" si="0"/>
        <v>0</v>
      </c>
      <c r="D15" s="54">
        <v>0</v>
      </c>
      <c r="E15" s="52">
        <f t="shared" si="1"/>
        <v>0</v>
      </c>
    </row>
    <row r="16" spans="1:5" ht="14.5">
      <c r="A16" s="53">
        <v>10</v>
      </c>
      <c r="B16" s="54">
        <v>0</v>
      </c>
      <c r="C16" s="52">
        <f t="shared" si="0"/>
        <v>0</v>
      </c>
      <c r="D16" s="54">
        <v>0</v>
      </c>
      <c r="E16" s="52">
        <f t="shared" si="1"/>
        <v>0</v>
      </c>
    </row>
    <row r="17" spans="1:5" ht="14.5">
      <c r="A17" s="53">
        <v>5</v>
      </c>
      <c r="B17" s="54">
        <v>0</v>
      </c>
      <c r="C17" s="52">
        <f t="shared" si="0"/>
        <v>0</v>
      </c>
      <c r="D17" s="54">
        <v>0</v>
      </c>
      <c r="E17" s="52">
        <f t="shared" si="1"/>
        <v>0</v>
      </c>
    </row>
    <row r="18" spans="1:5" ht="14.5">
      <c r="A18" s="55" t="s">
        <v>64</v>
      </c>
      <c r="B18" s="54">
        <v>93</v>
      </c>
      <c r="C18" s="52">
        <f>B18</f>
        <v>93</v>
      </c>
      <c r="D18" s="54">
        <v>93</v>
      </c>
      <c r="E18" s="56">
        <f>D18</f>
        <v>93</v>
      </c>
    </row>
    <row r="19" spans="1:5" ht="14.5">
      <c r="A19" s="57"/>
      <c r="B19" s="58" t="s">
        <v>65</v>
      </c>
      <c r="C19" s="59">
        <f>SUM(C10:C18)</f>
        <v>7043</v>
      </c>
      <c r="D19" s="58" t="s">
        <v>65</v>
      </c>
      <c r="E19" s="59">
        <f>SUM(E10:E18)</f>
        <v>7043</v>
      </c>
    </row>
    <row r="20" spans="1:5" ht="26.15" customHeight="1">
      <c r="A20" s="112" t="s">
        <v>66</v>
      </c>
      <c r="B20" s="113"/>
      <c r="C20" s="60">
        <v>7043</v>
      </c>
      <c r="D20" s="61" t="s">
        <v>67</v>
      </c>
      <c r="E20" s="62">
        <v>0</v>
      </c>
    </row>
    <row r="21" spans="1:5" ht="26.15" customHeight="1">
      <c r="A21" s="114" t="s">
        <v>68</v>
      </c>
      <c r="B21" s="115"/>
      <c r="C21" s="62">
        <v>0</v>
      </c>
      <c r="D21" s="61" t="s">
        <v>69</v>
      </c>
      <c r="E21" s="62">
        <v>0</v>
      </c>
    </row>
    <row r="22" spans="1:5" ht="26.15" customHeight="1">
      <c r="A22" s="114" t="s">
        <v>70</v>
      </c>
      <c r="B22" s="115"/>
      <c r="C22" s="62">
        <v>0</v>
      </c>
      <c r="D22" s="63" t="s">
        <v>71</v>
      </c>
      <c r="E22" s="62"/>
    </row>
    <row r="23" spans="1:5" ht="26.15" customHeight="1">
      <c r="A23" s="114" t="s">
        <v>72</v>
      </c>
      <c r="B23" s="115"/>
      <c r="C23" s="64">
        <f>(C19+C21)-(E20+E21)-E19</f>
        <v>0</v>
      </c>
      <c r="D23" s="65" t="s">
        <v>73</v>
      </c>
      <c r="E23" s="66">
        <v>0</v>
      </c>
    </row>
    <row r="24" spans="1:5" ht="82.5" customHeight="1">
      <c r="A24" s="61" t="s">
        <v>74</v>
      </c>
      <c r="B24" s="116"/>
      <c r="C24" s="116"/>
      <c r="D24" s="116"/>
      <c r="E24" s="116"/>
    </row>
    <row r="25" spans="1:5" ht="57.75" customHeight="1">
      <c r="A25" s="67" t="s">
        <v>75</v>
      </c>
      <c r="B25" s="117"/>
      <c r="C25" s="117"/>
      <c r="D25" s="117"/>
      <c r="E25" s="117"/>
    </row>
    <row r="26" spans="1:5" ht="37.5" customHeight="1">
      <c r="A26" s="68" t="s">
        <v>76</v>
      </c>
      <c r="B26" s="68" t="s">
        <v>77</v>
      </c>
      <c r="C26" s="68" t="s">
        <v>78</v>
      </c>
      <c r="D26" s="68" t="s">
        <v>79</v>
      </c>
      <c r="E26" s="68" t="s">
        <v>80</v>
      </c>
    </row>
    <row r="27" spans="1:5" ht="27.75" customHeight="1">
      <c r="A27" s="33" t="s">
        <v>81</v>
      </c>
      <c r="B27" s="33" t="s">
        <v>82</v>
      </c>
      <c r="C27" s="69" t="s">
        <v>83</v>
      </c>
      <c r="D27" s="69" t="s">
        <v>84</v>
      </c>
      <c r="E27" s="69" t="s">
        <v>85</v>
      </c>
    </row>
    <row r="28" spans="1:5" ht="14.5">
      <c r="A28" s="118" t="s">
        <v>86</v>
      </c>
      <c r="B28" s="118"/>
      <c r="C28" s="118" t="s">
        <v>87</v>
      </c>
      <c r="D28" s="118"/>
      <c r="E28" s="118"/>
    </row>
    <row r="29" spans="1:5" ht="14.5">
      <c r="A29" s="129"/>
      <c r="B29" s="129"/>
      <c r="C29" s="130"/>
      <c r="D29" s="130"/>
      <c r="E29" s="130"/>
    </row>
    <row r="30" spans="1:5" ht="42.75" customHeight="1">
      <c r="A30" s="129"/>
      <c r="B30" s="129"/>
      <c r="C30" s="130"/>
      <c r="D30" s="130"/>
      <c r="E30" s="130"/>
    </row>
    <row r="31" spans="1:5" ht="21.75" customHeight="1">
      <c r="A31" s="70"/>
      <c r="B31" s="70"/>
      <c r="C31" s="70"/>
      <c r="D31" s="70"/>
      <c r="E31" s="71"/>
    </row>
    <row r="32" spans="1:5" ht="24.75" customHeight="1">
      <c r="A32" s="72" t="s">
        <v>88</v>
      </c>
      <c r="B32" s="73" t="s">
        <v>89</v>
      </c>
      <c r="C32" s="72" t="s">
        <v>90</v>
      </c>
      <c r="D32" s="119" t="s">
        <v>91</v>
      </c>
      <c r="E32" s="120"/>
    </row>
    <row r="33" spans="1:5" ht="18" customHeight="1">
      <c r="A33" s="72" t="s">
        <v>92</v>
      </c>
      <c r="B33" s="73" t="s">
        <v>93</v>
      </c>
      <c r="C33" s="74" t="s">
        <v>94</v>
      </c>
      <c r="D33" s="121" t="s">
        <v>95</v>
      </c>
      <c r="E33" s="122"/>
    </row>
    <row r="34" spans="1:5" ht="26">
      <c r="A34" s="74" t="s">
        <v>96</v>
      </c>
      <c r="B34" s="73" t="s">
        <v>83</v>
      </c>
      <c r="C34" s="74" t="s">
        <v>97</v>
      </c>
      <c r="D34" s="123" t="s">
        <v>98</v>
      </c>
      <c r="E34" s="124"/>
    </row>
    <row r="35" spans="1:5" ht="26">
      <c r="A35" s="74" t="s">
        <v>99</v>
      </c>
      <c r="B35" s="73" t="s">
        <v>84</v>
      </c>
      <c r="C35" s="74" t="s">
        <v>100</v>
      </c>
      <c r="D35" s="123" t="s">
        <v>101</v>
      </c>
      <c r="E35" s="124"/>
    </row>
    <row r="36" spans="1:5" ht="25.5" customHeight="1">
      <c r="A36" s="75" t="s">
        <v>102</v>
      </c>
      <c r="B36" s="76" t="s">
        <v>85</v>
      </c>
      <c r="C36" s="75" t="s">
        <v>103</v>
      </c>
      <c r="D36" s="125" t="s">
        <v>104</v>
      </c>
      <c r="E36" s="126"/>
    </row>
    <row r="37" spans="1:5" ht="15" customHeight="1">
      <c r="A37" s="77"/>
      <c r="B37" s="78"/>
      <c r="C37" s="78"/>
      <c r="D37" s="78"/>
      <c r="E37" s="79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zoomScale="90" zoomScaleNormal="90" workbookViewId="0">
      <pane xSplit="1" ySplit="4" topLeftCell="F5" activePane="bottomRight" state="frozen"/>
      <selection pane="topRight"/>
      <selection pane="bottomLeft"/>
      <selection pane="bottomRight" activeCell="T5" sqref="T5"/>
    </sheetView>
  </sheetViews>
  <sheetFormatPr defaultColWidth="9" defaultRowHeight="14.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>
      <c r="A1" s="5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8"/>
    </row>
    <row r="2" spans="1:20">
      <c r="A2" s="5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8"/>
    </row>
    <row r="3" spans="1:20">
      <c r="A3" s="28" t="s">
        <v>105</v>
      </c>
      <c r="B3" s="29"/>
      <c r="C3" s="29"/>
      <c r="D3" s="29"/>
      <c r="E3" s="29"/>
      <c r="F3" s="29"/>
      <c r="G3" s="29"/>
      <c r="H3" s="131" t="s">
        <v>106</v>
      </c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30"/>
      <c r="T3" s="29"/>
    </row>
    <row r="4" spans="1:20" ht="39">
      <c r="A4" s="22" t="s">
        <v>4</v>
      </c>
      <c r="B4" s="23" t="s">
        <v>107</v>
      </c>
      <c r="C4" s="23" t="s">
        <v>7</v>
      </c>
      <c r="D4" s="23" t="s">
        <v>108</v>
      </c>
      <c r="E4" s="23" t="s">
        <v>109</v>
      </c>
      <c r="F4" s="23" t="s">
        <v>110</v>
      </c>
      <c r="G4" s="23" t="s">
        <v>111</v>
      </c>
      <c r="H4" s="23" t="s">
        <v>112</v>
      </c>
      <c r="I4" s="23" t="s">
        <v>68</v>
      </c>
      <c r="J4" s="23" t="s">
        <v>113</v>
      </c>
      <c r="K4" s="23" t="s">
        <v>114</v>
      </c>
      <c r="L4" s="23" t="s">
        <v>115</v>
      </c>
      <c r="M4" s="23" t="s">
        <v>69</v>
      </c>
      <c r="N4" s="23" t="s">
        <v>116</v>
      </c>
      <c r="O4" s="23" t="s">
        <v>117</v>
      </c>
      <c r="P4" s="23" t="s">
        <v>118</v>
      </c>
      <c r="Q4" s="23" t="s">
        <v>119</v>
      </c>
      <c r="R4" s="23" t="s">
        <v>120</v>
      </c>
      <c r="S4" s="23" t="s">
        <v>121</v>
      </c>
      <c r="T4" s="36" t="s">
        <v>122</v>
      </c>
    </row>
    <row r="5" spans="1:20" ht="90" customHeight="1">
      <c r="A5" s="31">
        <v>1</v>
      </c>
      <c r="B5" s="32" t="s">
        <v>35</v>
      </c>
      <c r="C5" s="33" t="s">
        <v>36</v>
      </c>
      <c r="D5" s="24" t="s">
        <v>41</v>
      </c>
      <c r="E5" s="24" t="s">
        <v>43</v>
      </c>
      <c r="F5" s="25" t="s">
        <v>42</v>
      </c>
      <c r="G5" s="24" t="s">
        <v>40</v>
      </c>
      <c r="H5" s="34">
        <v>0</v>
      </c>
      <c r="I5" s="34">
        <v>10119</v>
      </c>
      <c r="J5" s="34">
        <v>0</v>
      </c>
      <c r="K5" s="34">
        <v>86174</v>
      </c>
      <c r="L5" s="34">
        <v>0</v>
      </c>
      <c r="M5" s="34">
        <v>0</v>
      </c>
      <c r="N5" s="34">
        <v>0</v>
      </c>
      <c r="O5" s="34">
        <v>0</v>
      </c>
      <c r="P5" s="35">
        <f>SUM(H5:O5)</f>
        <v>96293</v>
      </c>
      <c r="Q5" s="34">
        <v>30860</v>
      </c>
      <c r="R5" s="35">
        <f>P5-Q5</f>
        <v>65433</v>
      </c>
      <c r="S5" s="37"/>
      <c r="T5" s="8" t="s">
        <v>123</v>
      </c>
    </row>
  </sheetData>
  <mergeCells count="1">
    <mergeCell ref="H3:R3"/>
  </mergeCells>
  <dataValidations count="1">
    <dataValidation type="list" allowBlank="1" showInputMessage="1" showErrorMessage="1" sqref="T5" xr:uid="{00000000-0002-0000-0200-000000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"/>
  <sheetViews>
    <sheetView showGridLines="0" zoomScale="80" zoomScaleNormal="80" workbookViewId="0">
      <pane ySplit="4" topLeftCell="A5" activePane="bottomLeft" state="frozen"/>
      <selection pane="bottomLeft" activeCell="D7" sqref="D7"/>
    </sheetView>
  </sheetViews>
  <sheetFormatPr defaultColWidth="8.81640625" defaultRowHeight="13"/>
  <cols>
    <col min="1" max="1" width="8.81640625" style="3"/>
    <col min="2" max="2" width="15.81640625" style="3" customWidth="1"/>
    <col min="3" max="5" width="18.81640625" style="3" customWidth="1"/>
    <col min="6" max="6" width="19.54296875" style="3" customWidth="1"/>
    <col min="7" max="7" width="21" style="3" customWidth="1"/>
    <col min="8" max="8" width="23" style="3" customWidth="1"/>
    <col min="9" max="10" width="16" style="3" customWidth="1"/>
    <col min="11" max="11" width="14.81640625" style="3" customWidth="1"/>
    <col min="12" max="12" width="17.1796875" style="3" customWidth="1"/>
    <col min="13" max="13" width="18.81640625" style="3" customWidth="1"/>
    <col min="14" max="14" width="17.81640625" style="3" customWidth="1"/>
    <col min="15" max="15" width="17.1796875" style="3" customWidth="1"/>
    <col min="16" max="18" width="17.453125" style="3" customWidth="1"/>
    <col min="19" max="19" width="20.1796875" style="3" customWidth="1"/>
    <col min="20" max="20" width="20.54296875" style="3" customWidth="1"/>
    <col min="21" max="25" width="16" style="3" customWidth="1"/>
    <col min="26" max="26" width="80.08984375" style="3" customWidth="1"/>
    <col min="27" max="16384" width="8.81640625" style="3"/>
  </cols>
  <sheetData>
    <row r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>
      <c r="A3" s="6" t="s">
        <v>124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6"/>
      <c r="N3" s="21"/>
      <c r="O3" s="21"/>
      <c r="P3" s="5"/>
      <c r="Q3" s="5"/>
      <c r="R3" s="5"/>
      <c r="S3" s="21"/>
      <c r="T3" s="21"/>
      <c r="U3" s="21"/>
      <c r="V3" s="21"/>
      <c r="W3" s="21"/>
      <c r="X3" s="21"/>
      <c r="Y3" s="21"/>
      <c r="Z3" s="21"/>
    </row>
    <row r="4" spans="1:26" s="140" customFormat="1" ht="39">
      <c r="A4" s="22" t="s">
        <v>4</v>
      </c>
      <c r="B4" s="23" t="s">
        <v>125</v>
      </c>
      <c r="C4" s="23" t="s">
        <v>126</v>
      </c>
      <c r="D4" s="23" t="s">
        <v>127</v>
      </c>
      <c r="E4" s="23" t="s">
        <v>128</v>
      </c>
      <c r="F4" s="23" t="s">
        <v>129</v>
      </c>
      <c r="G4" s="23" t="s">
        <v>130</v>
      </c>
      <c r="H4" s="23" t="s">
        <v>131</v>
      </c>
      <c r="I4" s="23" t="s">
        <v>132</v>
      </c>
      <c r="J4" s="23" t="s">
        <v>133</v>
      </c>
      <c r="K4" s="23" t="s">
        <v>134</v>
      </c>
      <c r="L4" s="23" t="s">
        <v>135</v>
      </c>
      <c r="M4" s="23" t="s">
        <v>136</v>
      </c>
      <c r="N4" s="23" t="s">
        <v>137</v>
      </c>
      <c r="O4" s="23" t="s">
        <v>138</v>
      </c>
      <c r="P4" s="23" t="s">
        <v>139</v>
      </c>
      <c r="Q4" s="23" t="s">
        <v>140</v>
      </c>
      <c r="R4" s="23" t="s">
        <v>141</v>
      </c>
      <c r="S4" s="23" t="s">
        <v>142</v>
      </c>
      <c r="T4" s="23" t="s">
        <v>143</v>
      </c>
      <c r="U4" s="23" t="s">
        <v>144</v>
      </c>
      <c r="V4" s="23" t="s">
        <v>590</v>
      </c>
      <c r="W4" s="23" t="s">
        <v>591</v>
      </c>
      <c r="X4" s="23" t="s">
        <v>592</v>
      </c>
      <c r="Y4" s="27" t="s">
        <v>145</v>
      </c>
      <c r="Z4" s="23" t="s">
        <v>146</v>
      </c>
    </row>
    <row r="5" spans="1:26">
      <c r="A5" s="21">
        <v>1</v>
      </c>
      <c r="B5" s="134" t="s">
        <v>35</v>
      </c>
      <c r="C5" s="134" t="s">
        <v>36</v>
      </c>
      <c r="D5" s="24" t="s">
        <v>40</v>
      </c>
      <c r="E5" s="13">
        <v>45754</v>
      </c>
      <c r="F5" s="135" t="s">
        <v>147</v>
      </c>
      <c r="G5" s="24" t="s">
        <v>43</v>
      </c>
      <c r="H5" s="135" t="s">
        <v>42</v>
      </c>
      <c r="I5" s="134" t="s">
        <v>148</v>
      </c>
      <c r="J5" s="134" t="s">
        <v>149</v>
      </c>
      <c r="K5" s="134" t="s">
        <v>150</v>
      </c>
      <c r="L5" s="134">
        <v>352785824</v>
      </c>
      <c r="M5" s="134" t="s">
        <v>151</v>
      </c>
      <c r="N5" s="136">
        <v>42000</v>
      </c>
      <c r="O5" s="136">
        <v>520</v>
      </c>
      <c r="P5" s="137" t="s">
        <v>152</v>
      </c>
      <c r="Q5" s="137">
        <v>45535</v>
      </c>
      <c r="R5" s="17">
        <v>23370</v>
      </c>
      <c r="S5" s="135">
        <v>16120</v>
      </c>
      <c r="T5" s="135">
        <v>0</v>
      </c>
      <c r="U5" s="138">
        <f>R5-(S5+T5)</f>
        <v>7250</v>
      </c>
      <c r="V5" s="138" t="s">
        <v>593</v>
      </c>
      <c r="W5" s="138">
        <v>10741.75</v>
      </c>
      <c r="X5" s="138">
        <f>U5-W5</f>
        <v>-3491.75</v>
      </c>
      <c r="Y5" s="99" t="s">
        <v>153</v>
      </c>
      <c r="Z5" s="139" t="s">
        <v>154</v>
      </c>
    </row>
    <row r="6" spans="1:26">
      <c r="A6" s="21">
        <v>2</v>
      </c>
      <c r="B6" s="134" t="s">
        <v>35</v>
      </c>
      <c r="C6" s="134" t="s">
        <v>36</v>
      </c>
      <c r="D6" s="24" t="s">
        <v>40</v>
      </c>
      <c r="E6" s="13">
        <v>45755</v>
      </c>
      <c r="F6" s="135" t="s">
        <v>147</v>
      </c>
      <c r="G6" s="24" t="s">
        <v>43</v>
      </c>
      <c r="H6" s="135" t="s">
        <v>42</v>
      </c>
      <c r="I6" s="134" t="s">
        <v>155</v>
      </c>
      <c r="J6" s="134" t="s">
        <v>156</v>
      </c>
      <c r="K6" s="134" t="s">
        <v>157</v>
      </c>
      <c r="L6" s="134">
        <v>353088340</v>
      </c>
      <c r="M6" s="134" t="s">
        <v>158</v>
      </c>
      <c r="N6" s="136">
        <v>42000</v>
      </c>
      <c r="O6" s="136">
        <v>670</v>
      </c>
      <c r="P6" s="137" t="s">
        <v>152</v>
      </c>
      <c r="Q6" s="137">
        <v>45629</v>
      </c>
      <c r="R6" s="17">
        <v>8420</v>
      </c>
      <c r="S6" s="135">
        <v>8040</v>
      </c>
      <c r="T6" s="135">
        <v>0</v>
      </c>
      <c r="U6" s="138">
        <f t="shared" ref="U6:U10" si="0">R6-(S6+T6)</f>
        <v>380</v>
      </c>
      <c r="V6" s="138" t="s">
        <v>593</v>
      </c>
      <c r="W6" s="138">
        <v>1327</v>
      </c>
      <c r="X6" s="138">
        <f t="shared" ref="X6:X10" si="1">U6-W6</f>
        <v>-947</v>
      </c>
      <c r="Y6" s="99" t="s">
        <v>153</v>
      </c>
      <c r="Z6" s="139" t="s">
        <v>159</v>
      </c>
    </row>
    <row r="7" spans="1:26">
      <c r="A7" s="21">
        <v>3</v>
      </c>
      <c r="B7" s="134" t="s">
        <v>35</v>
      </c>
      <c r="C7" s="134" t="s">
        <v>36</v>
      </c>
      <c r="D7" s="24" t="s">
        <v>40</v>
      </c>
      <c r="E7" s="13">
        <v>45756</v>
      </c>
      <c r="F7" s="135" t="s">
        <v>147</v>
      </c>
      <c r="G7" s="24" t="s">
        <v>43</v>
      </c>
      <c r="H7" s="135" t="s">
        <v>42</v>
      </c>
      <c r="I7" s="134" t="s">
        <v>155</v>
      </c>
      <c r="J7" s="134" t="s">
        <v>160</v>
      </c>
      <c r="K7" s="134" t="s">
        <v>161</v>
      </c>
      <c r="L7" s="134">
        <v>352963249</v>
      </c>
      <c r="M7" s="134" t="s">
        <v>162</v>
      </c>
      <c r="N7" s="136">
        <v>42000</v>
      </c>
      <c r="O7" s="136">
        <v>670</v>
      </c>
      <c r="P7" s="137" t="s">
        <v>163</v>
      </c>
      <c r="Q7" s="137" t="s">
        <v>164</v>
      </c>
      <c r="R7" s="17">
        <v>10119</v>
      </c>
      <c r="S7" s="135">
        <v>0</v>
      </c>
      <c r="T7" s="135">
        <v>0</v>
      </c>
      <c r="U7" s="138">
        <f t="shared" si="0"/>
        <v>10119</v>
      </c>
      <c r="V7" s="138" t="s">
        <v>593</v>
      </c>
      <c r="W7" s="138">
        <v>9379</v>
      </c>
      <c r="X7" s="138">
        <f t="shared" si="1"/>
        <v>740</v>
      </c>
      <c r="Y7" s="99" t="s">
        <v>165</v>
      </c>
      <c r="Z7" s="139" t="s">
        <v>166</v>
      </c>
    </row>
    <row r="8" spans="1:26">
      <c r="A8" s="21">
        <v>4</v>
      </c>
      <c r="B8" s="134" t="s">
        <v>35</v>
      </c>
      <c r="C8" s="134" t="s">
        <v>36</v>
      </c>
      <c r="D8" s="24" t="s">
        <v>40</v>
      </c>
      <c r="E8" s="13">
        <v>45754</v>
      </c>
      <c r="F8" s="135" t="s">
        <v>147</v>
      </c>
      <c r="G8" s="24" t="s">
        <v>43</v>
      </c>
      <c r="H8" s="135" t="s">
        <v>42</v>
      </c>
      <c r="I8" s="134" t="s">
        <v>167</v>
      </c>
      <c r="J8" s="134" t="s">
        <v>168</v>
      </c>
      <c r="K8" s="134" t="s">
        <v>169</v>
      </c>
      <c r="L8" s="134">
        <v>353871752</v>
      </c>
      <c r="M8" s="134" t="s">
        <v>170</v>
      </c>
      <c r="N8" s="136">
        <v>42000</v>
      </c>
      <c r="O8" s="136">
        <v>670</v>
      </c>
      <c r="P8" s="137" t="s">
        <v>152</v>
      </c>
      <c r="Q8" s="137">
        <v>45609</v>
      </c>
      <c r="R8" s="17">
        <v>14000</v>
      </c>
      <c r="S8" s="135">
        <v>670</v>
      </c>
      <c r="T8" s="135">
        <v>0</v>
      </c>
      <c r="U8" s="138">
        <f t="shared" si="0"/>
        <v>13330</v>
      </c>
      <c r="V8" s="138" t="s">
        <v>593</v>
      </c>
      <c r="W8" s="138">
        <v>17913</v>
      </c>
      <c r="X8" s="138">
        <f t="shared" si="1"/>
        <v>-4583</v>
      </c>
      <c r="Y8" s="99" t="s">
        <v>165</v>
      </c>
      <c r="Z8" s="139" t="s">
        <v>171</v>
      </c>
    </row>
    <row r="9" spans="1:26">
      <c r="A9" s="21">
        <v>5</v>
      </c>
      <c r="B9" s="134" t="s">
        <v>35</v>
      </c>
      <c r="C9" s="134" t="s">
        <v>36</v>
      </c>
      <c r="D9" s="24" t="s">
        <v>40</v>
      </c>
      <c r="E9" s="13">
        <v>45754</v>
      </c>
      <c r="F9" s="135" t="s">
        <v>147</v>
      </c>
      <c r="G9" s="24" t="s">
        <v>43</v>
      </c>
      <c r="H9" s="135" t="s">
        <v>42</v>
      </c>
      <c r="I9" s="134" t="s">
        <v>167</v>
      </c>
      <c r="J9" s="134" t="s">
        <v>172</v>
      </c>
      <c r="K9" s="134" t="s">
        <v>173</v>
      </c>
      <c r="L9" s="134">
        <v>353871764</v>
      </c>
      <c r="M9" s="134" t="s">
        <v>170</v>
      </c>
      <c r="N9" s="136">
        <v>42000</v>
      </c>
      <c r="O9" s="136">
        <v>670</v>
      </c>
      <c r="P9" s="137" t="s">
        <v>152</v>
      </c>
      <c r="Q9" s="137">
        <v>45629</v>
      </c>
      <c r="R9" s="17">
        <v>13798</v>
      </c>
      <c r="S9" s="135">
        <v>670</v>
      </c>
      <c r="T9" s="135">
        <v>0</v>
      </c>
      <c r="U9" s="138">
        <f t="shared" si="0"/>
        <v>13128</v>
      </c>
      <c r="V9" s="138" t="s">
        <v>593</v>
      </c>
      <c r="W9" s="138">
        <v>16573</v>
      </c>
      <c r="X9" s="138">
        <f t="shared" si="1"/>
        <v>-3445</v>
      </c>
      <c r="Y9" s="99" t="s">
        <v>153</v>
      </c>
      <c r="Z9" s="139" t="s">
        <v>174</v>
      </c>
    </row>
    <row r="10" spans="1:26">
      <c r="A10" s="21">
        <v>6</v>
      </c>
      <c r="B10" s="134" t="s">
        <v>35</v>
      </c>
      <c r="C10" s="134" t="s">
        <v>36</v>
      </c>
      <c r="D10" s="24" t="s">
        <v>40</v>
      </c>
      <c r="E10" s="13">
        <v>45754</v>
      </c>
      <c r="F10" s="135" t="s">
        <v>147</v>
      </c>
      <c r="G10" s="24" t="s">
        <v>43</v>
      </c>
      <c r="H10" s="135" t="s">
        <v>42</v>
      </c>
      <c r="I10" s="134" t="s">
        <v>148</v>
      </c>
      <c r="J10" s="134" t="s">
        <v>175</v>
      </c>
      <c r="K10" s="134" t="s">
        <v>176</v>
      </c>
      <c r="L10" s="134">
        <v>354535506</v>
      </c>
      <c r="M10" s="134" t="s">
        <v>177</v>
      </c>
      <c r="N10" s="136">
        <v>42000</v>
      </c>
      <c r="O10" s="136">
        <v>670</v>
      </c>
      <c r="P10" s="137" t="s">
        <v>152</v>
      </c>
      <c r="Q10" s="137">
        <v>45526</v>
      </c>
      <c r="R10" s="17">
        <v>26586</v>
      </c>
      <c r="S10" s="135">
        <v>5360</v>
      </c>
      <c r="T10" s="135">
        <v>0</v>
      </c>
      <c r="U10" s="138">
        <f t="shared" si="0"/>
        <v>21226</v>
      </c>
      <c r="V10" s="138" t="s">
        <v>593</v>
      </c>
      <c r="W10" s="138">
        <v>24066</v>
      </c>
      <c r="X10" s="138">
        <f t="shared" si="1"/>
        <v>-2840</v>
      </c>
      <c r="Y10" s="99" t="s">
        <v>153</v>
      </c>
      <c r="Z10" s="139" t="s">
        <v>178</v>
      </c>
    </row>
  </sheetData>
  <conditionalFormatting sqref="L5:L10">
    <cfRule type="duplicateValues" dxfId="0" priority="4" stopIfTrue="1"/>
    <cfRule type="duplicateValues" dxfId="1" priority="1"/>
  </conditionalFormatting>
  <dataValidations count="2">
    <dataValidation allowBlank="1" showErrorMessage="1" sqref="B5:B10" xr:uid="{00000000-0002-0000-0300-000000000000}"/>
    <dataValidation type="list" allowBlank="1" showInputMessage="1" showErrorMessage="1" sqref="P5:P10" xr:uid="{00000000-0002-0000-0300-000001000000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F39CF-EC25-4070-9AE1-5FE30E23462C}">
  <dimension ref="A1:AP25"/>
  <sheetViews>
    <sheetView topLeftCell="J14" workbookViewId="0">
      <selection activeCell="O22" sqref="O22:O23"/>
    </sheetView>
  </sheetViews>
  <sheetFormatPr defaultRowHeight="14.5"/>
  <sheetData>
    <row r="1" spans="1:42">
      <c r="A1" s="141" t="s">
        <v>594</v>
      </c>
      <c r="B1" s="141" t="s">
        <v>595</v>
      </c>
      <c r="C1" s="141" t="s">
        <v>8</v>
      </c>
      <c r="D1" s="141" t="s">
        <v>51</v>
      </c>
      <c r="E1" s="141" t="s">
        <v>50</v>
      </c>
      <c r="F1" s="141" t="s">
        <v>181</v>
      </c>
      <c r="G1" s="141" t="s">
        <v>6</v>
      </c>
      <c r="H1" s="141" t="s">
        <v>596</v>
      </c>
      <c r="I1" s="141" t="s">
        <v>597</v>
      </c>
      <c r="J1" s="141" t="s">
        <v>598</v>
      </c>
      <c r="K1" s="141" t="s">
        <v>599</v>
      </c>
      <c r="L1" s="141" t="s">
        <v>600</v>
      </c>
      <c r="M1" s="141" t="s">
        <v>601</v>
      </c>
      <c r="N1" s="141" t="s">
        <v>188</v>
      </c>
      <c r="O1" s="141" t="s">
        <v>189</v>
      </c>
      <c r="P1" s="141" t="s">
        <v>602</v>
      </c>
      <c r="Q1" s="141" t="s">
        <v>190</v>
      </c>
      <c r="R1" s="141" t="s">
        <v>603</v>
      </c>
      <c r="S1" s="141" t="s">
        <v>604</v>
      </c>
      <c r="T1" s="141" t="s">
        <v>605</v>
      </c>
      <c r="U1" s="141" t="s">
        <v>197</v>
      </c>
      <c r="V1" s="141" t="s">
        <v>606</v>
      </c>
      <c r="W1" s="141" t="s">
        <v>199</v>
      </c>
      <c r="X1" s="141" t="s">
        <v>607</v>
      </c>
      <c r="Y1" s="141" t="s">
        <v>608</v>
      </c>
      <c r="Z1" s="141" t="s">
        <v>609</v>
      </c>
      <c r="AA1" s="141" t="s">
        <v>610</v>
      </c>
      <c r="AB1" s="141" t="s">
        <v>611</v>
      </c>
      <c r="AC1" s="141" t="s">
        <v>612</v>
      </c>
      <c r="AD1" s="141" t="s">
        <v>208</v>
      </c>
      <c r="AE1" s="141" t="s">
        <v>613</v>
      </c>
      <c r="AF1" s="141" t="s">
        <v>209</v>
      </c>
      <c r="AG1" s="141" t="s">
        <v>614</v>
      </c>
      <c r="AH1" s="141" t="s">
        <v>615</v>
      </c>
      <c r="AI1" s="141" t="s">
        <v>616</v>
      </c>
      <c r="AJ1" s="142" t="s">
        <v>617</v>
      </c>
      <c r="AK1" s="142" t="s">
        <v>202</v>
      </c>
      <c r="AL1" s="142" t="s">
        <v>618</v>
      </c>
      <c r="AM1" s="142" t="s">
        <v>619</v>
      </c>
      <c r="AN1" s="142" t="s">
        <v>620</v>
      </c>
      <c r="AO1" s="142" t="s">
        <v>621</v>
      </c>
      <c r="AP1" s="142" t="s">
        <v>622</v>
      </c>
    </row>
    <row r="2" spans="1:42">
      <c r="A2" s="143">
        <v>1</v>
      </c>
      <c r="B2" s="143" t="s">
        <v>38</v>
      </c>
      <c r="C2" s="143" t="s">
        <v>236</v>
      </c>
      <c r="D2" s="143" t="s">
        <v>237</v>
      </c>
      <c r="E2" s="143" t="s">
        <v>36</v>
      </c>
      <c r="F2" s="143" t="s">
        <v>36</v>
      </c>
      <c r="G2" s="143" t="s">
        <v>35</v>
      </c>
      <c r="H2" s="143" t="s">
        <v>36</v>
      </c>
      <c r="I2" s="143" t="s">
        <v>256</v>
      </c>
      <c r="J2" s="143" t="s">
        <v>84</v>
      </c>
      <c r="K2" s="143" t="s">
        <v>623</v>
      </c>
      <c r="L2" s="143">
        <v>429119</v>
      </c>
      <c r="M2" s="143" t="s">
        <v>155</v>
      </c>
      <c r="N2" s="143">
        <v>682970</v>
      </c>
      <c r="O2" s="143" t="s">
        <v>257</v>
      </c>
      <c r="P2" s="143">
        <v>66</v>
      </c>
      <c r="Q2" s="143" t="s">
        <v>240</v>
      </c>
      <c r="R2" s="143" t="s">
        <v>156</v>
      </c>
      <c r="S2" s="143" t="s">
        <v>156</v>
      </c>
      <c r="T2" s="143">
        <v>353088340</v>
      </c>
      <c r="U2" s="143" t="s">
        <v>157</v>
      </c>
      <c r="V2" s="144">
        <v>45191</v>
      </c>
      <c r="W2" s="145">
        <v>42000</v>
      </c>
      <c r="X2" s="143"/>
      <c r="Y2" s="144">
        <v>45853</v>
      </c>
      <c r="Z2" s="146">
        <v>45853.448856793999</v>
      </c>
      <c r="AA2" s="143" t="s">
        <v>624</v>
      </c>
      <c r="AB2" s="143" t="s">
        <v>625</v>
      </c>
      <c r="AC2" s="145">
        <v>0</v>
      </c>
      <c r="AD2" s="145">
        <v>0</v>
      </c>
      <c r="AE2" s="147">
        <v>0</v>
      </c>
      <c r="AF2" s="145">
        <v>1327</v>
      </c>
      <c r="AG2" s="143"/>
      <c r="AH2" s="143">
        <v>232071716</v>
      </c>
      <c r="AI2" s="143"/>
      <c r="AJ2" s="143">
        <v>126</v>
      </c>
      <c r="AK2" s="143" t="s">
        <v>244</v>
      </c>
      <c r="AL2" s="143" t="s">
        <v>626</v>
      </c>
      <c r="AM2" s="143" t="s">
        <v>627</v>
      </c>
      <c r="AN2" s="143"/>
      <c r="AO2" s="143"/>
      <c r="AP2" s="143"/>
    </row>
    <row r="3" spans="1:42">
      <c r="A3" s="143">
        <v>2</v>
      </c>
      <c r="B3" s="143" t="s">
        <v>38</v>
      </c>
      <c r="C3" s="143" t="s">
        <v>236</v>
      </c>
      <c r="D3" s="143" t="s">
        <v>237</v>
      </c>
      <c r="E3" s="143" t="s">
        <v>36</v>
      </c>
      <c r="F3" s="143" t="s">
        <v>36</v>
      </c>
      <c r="G3" s="143" t="s">
        <v>35</v>
      </c>
      <c r="H3" s="143" t="s">
        <v>36</v>
      </c>
      <c r="I3" s="143" t="s">
        <v>256</v>
      </c>
      <c r="J3" s="143" t="s">
        <v>84</v>
      </c>
      <c r="K3" s="143" t="s">
        <v>623</v>
      </c>
      <c r="L3" s="143">
        <v>429119</v>
      </c>
      <c r="M3" s="143" t="s">
        <v>155</v>
      </c>
      <c r="N3" s="143">
        <v>680175</v>
      </c>
      <c r="O3" s="143" t="s">
        <v>367</v>
      </c>
      <c r="P3" s="143">
        <v>66</v>
      </c>
      <c r="Q3" s="143" t="s">
        <v>240</v>
      </c>
      <c r="R3" s="143" t="s">
        <v>160</v>
      </c>
      <c r="S3" s="143" t="s">
        <v>160</v>
      </c>
      <c r="T3" s="143">
        <v>352963249</v>
      </c>
      <c r="U3" s="143" t="s">
        <v>161</v>
      </c>
      <c r="V3" s="144">
        <v>45189</v>
      </c>
      <c r="W3" s="145">
        <v>42000</v>
      </c>
      <c r="X3" s="143"/>
      <c r="Y3" s="144">
        <v>45853</v>
      </c>
      <c r="Z3" s="146">
        <v>45853.450180555599</v>
      </c>
      <c r="AA3" s="143" t="s">
        <v>624</v>
      </c>
      <c r="AB3" s="143" t="s">
        <v>625</v>
      </c>
      <c r="AC3" s="145">
        <v>0</v>
      </c>
      <c r="AD3" s="145">
        <v>0</v>
      </c>
      <c r="AE3" s="147">
        <v>0</v>
      </c>
      <c r="AF3" s="145">
        <v>9379</v>
      </c>
      <c r="AG3" s="143"/>
      <c r="AH3" s="143">
        <v>232071727</v>
      </c>
      <c r="AI3" s="143"/>
      <c r="AJ3" s="143">
        <v>210</v>
      </c>
      <c r="AK3" s="143" t="s">
        <v>244</v>
      </c>
      <c r="AL3" s="143" t="s">
        <v>626</v>
      </c>
      <c r="AM3" s="143" t="s">
        <v>627</v>
      </c>
      <c r="AN3" s="143"/>
      <c r="AO3" s="143"/>
      <c r="AP3" s="143"/>
    </row>
    <row r="4" spans="1:42">
      <c r="A4" s="143">
        <v>3</v>
      </c>
      <c r="B4" s="143" t="s">
        <v>38</v>
      </c>
      <c r="C4" s="143" t="s">
        <v>236</v>
      </c>
      <c r="D4" s="143" t="s">
        <v>237</v>
      </c>
      <c r="E4" s="143" t="s">
        <v>36</v>
      </c>
      <c r="F4" s="143" t="s">
        <v>36</v>
      </c>
      <c r="G4" s="143" t="s">
        <v>35</v>
      </c>
      <c r="H4" s="143" t="s">
        <v>36</v>
      </c>
      <c r="I4" s="143" t="s">
        <v>238</v>
      </c>
      <c r="J4" s="143" t="s">
        <v>84</v>
      </c>
      <c r="K4" s="143" t="s">
        <v>623</v>
      </c>
      <c r="L4" s="143">
        <v>428983</v>
      </c>
      <c r="M4" s="143" t="s">
        <v>148</v>
      </c>
      <c r="N4" s="143">
        <v>668004</v>
      </c>
      <c r="O4" s="143" t="s">
        <v>239</v>
      </c>
      <c r="P4" s="143">
        <v>66</v>
      </c>
      <c r="Q4" s="143" t="s">
        <v>240</v>
      </c>
      <c r="R4" s="143" t="s">
        <v>149</v>
      </c>
      <c r="S4" s="143" t="s">
        <v>149</v>
      </c>
      <c r="T4" s="143">
        <v>352785824</v>
      </c>
      <c r="U4" s="143" t="s">
        <v>150</v>
      </c>
      <c r="V4" s="144">
        <v>45173</v>
      </c>
      <c r="W4" s="145">
        <v>42000</v>
      </c>
      <c r="X4" s="143"/>
      <c r="Y4" s="144">
        <v>45853</v>
      </c>
      <c r="Z4" s="146">
        <v>45853.447651736104</v>
      </c>
      <c r="AA4" s="143" t="s">
        <v>624</v>
      </c>
      <c r="AB4" s="143" t="s">
        <v>625</v>
      </c>
      <c r="AC4" s="145">
        <v>0</v>
      </c>
      <c r="AD4" s="145">
        <v>0</v>
      </c>
      <c r="AE4" s="147">
        <v>0</v>
      </c>
      <c r="AF4" s="145">
        <v>10741.75</v>
      </c>
      <c r="AG4" s="143"/>
      <c r="AH4" s="143">
        <v>232071687</v>
      </c>
      <c r="AI4" s="143"/>
      <c r="AJ4" s="143">
        <v>81</v>
      </c>
      <c r="AK4" s="143" t="s">
        <v>244</v>
      </c>
      <c r="AL4" s="143" t="s">
        <v>626</v>
      </c>
      <c r="AM4" s="143" t="s">
        <v>627</v>
      </c>
      <c r="AN4" s="143"/>
      <c r="AO4" s="143"/>
      <c r="AP4" s="143"/>
    </row>
    <row r="5" spans="1:42">
      <c r="A5" s="143">
        <v>4</v>
      </c>
      <c r="B5" s="143" t="s">
        <v>38</v>
      </c>
      <c r="C5" s="143" t="s">
        <v>236</v>
      </c>
      <c r="D5" s="143" t="s">
        <v>237</v>
      </c>
      <c r="E5" s="143" t="s">
        <v>36</v>
      </c>
      <c r="F5" s="143" t="s">
        <v>36</v>
      </c>
      <c r="G5" s="143" t="s">
        <v>35</v>
      </c>
      <c r="H5" s="143" t="s">
        <v>36</v>
      </c>
      <c r="I5" s="143" t="s">
        <v>288</v>
      </c>
      <c r="J5" s="143" t="s">
        <v>84</v>
      </c>
      <c r="K5" s="143" t="s">
        <v>623</v>
      </c>
      <c r="L5" s="143">
        <v>468161</v>
      </c>
      <c r="M5" s="143" t="s">
        <v>167</v>
      </c>
      <c r="N5" s="143">
        <v>723438</v>
      </c>
      <c r="O5" s="143" t="s">
        <v>487</v>
      </c>
      <c r="P5" s="143">
        <v>66</v>
      </c>
      <c r="Q5" s="143" t="s">
        <v>240</v>
      </c>
      <c r="R5" s="143" t="s">
        <v>172</v>
      </c>
      <c r="S5" s="143" t="s">
        <v>172</v>
      </c>
      <c r="T5" s="143">
        <v>353871764</v>
      </c>
      <c r="U5" s="143" t="s">
        <v>173</v>
      </c>
      <c r="V5" s="144">
        <v>45260</v>
      </c>
      <c r="W5" s="145">
        <v>42000</v>
      </c>
      <c r="X5" s="143"/>
      <c r="Y5" s="144">
        <v>45853</v>
      </c>
      <c r="Z5" s="146">
        <v>45853.451172569403</v>
      </c>
      <c r="AA5" s="143" t="s">
        <v>624</v>
      </c>
      <c r="AB5" s="143" t="s">
        <v>625</v>
      </c>
      <c r="AC5" s="145">
        <v>0</v>
      </c>
      <c r="AD5" s="145">
        <v>0</v>
      </c>
      <c r="AE5" s="147">
        <v>0</v>
      </c>
      <c r="AF5" s="145">
        <v>16573</v>
      </c>
      <c r="AG5" s="143"/>
      <c r="AH5" s="143">
        <v>232071744</v>
      </c>
      <c r="AI5" s="143"/>
      <c r="AJ5" s="143">
        <v>222</v>
      </c>
      <c r="AK5" s="143" t="s">
        <v>244</v>
      </c>
      <c r="AL5" s="143" t="s">
        <v>626</v>
      </c>
      <c r="AM5" s="143" t="s">
        <v>627</v>
      </c>
      <c r="AN5" s="143"/>
      <c r="AO5" s="143"/>
      <c r="AP5" s="143"/>
    </row>
    <row r="6" spans="1:42">
      <c r="A6" s="143">
        <v>5</v>
      </c>
      <c r="B6" s="143" t="s">
        <v>38</v>
      </c>
      <c r="C6" s="143" t="s">
        <v>236</v>
      </c>
      <c r="D6" s="143" t="s">
        <v>237</v>
      </c>
      <c r="E6" s="143" t="s">
        <v>36</v>
      </c>
      <c r="F6" s="143" t="s">
        <v>36</v>
      </c>
      <c r="G6" s="143" t="s">
        <v>35</v>
      </c>
      <c r="H6" s="143" t="s">
        <v>36</v>
      </c>
      <c r="I6" s="143" t="s">
        <v>288</v>
      </c>
      <c r="J6" s="143" t="s">
        <v>84</v>
      </c>
      <c r="K6" s="143" t="s">
        <v>623</v>
      </c>
      <c r="L6" s="143">
        <v>468161</v>
      </c>
      <c r="M6" s="143" t="s">
        <v>167</v>
      </c>
      <c r="N6" s="143">
        <v>723438</v>
      </c>
      <c r="O6" s="143" t="s">
        <v>487</v>
      </c>
      <c r="P6" s="143">
        <v>66</v>
      </c>
      <c r="Q6" s="143" t="s">
        <v>240</v>
      </c>
      <c r="R6" s="143" t="s">
        <v>168</v>
      </c>
      <c r="S6" s="143" t="s">
        <v>168</v>
      </c>
      <c r="T6" s="143">
        <v>353871752</v>
      </c>
      <c r="U6" s="143" t="s">
        <v>169</v>
      </c>
      <c r="V6" s="144">
        <v>45260</v>
      </c>
      <c r="W6" s="145">
        <v>42000</v>
      </c>
      <c r="X6" s="143"/>
      <c r="Y6" s="144">
        <v>45853</v>
      </c>
      <c r="Z6" s="146">
        <v>45853.450679710702</v>
      </c>
      <c r="AA6" s="143" t="s">
        <v>624</v>
      </c>
      <c r="AB6" s="143" t="s">
        <v>625</v>
      </c>
      <c r="AC6" s="145">
        <v>0</v>
      </c>
      <c r="AD6" s="145">
        <v>0</v>
      </c>
      <c r="AE6" s="147">
        <v>0</v>
      </c>
      <c r="AF6" s="145">
        <v>17913</v>
      </c>
      <c r="AG6" s="143"/>
      <c r="AH6" s="143">
        <v>232071738</v>
      </c>
      <c r="AI6" s="143"/>
      <c r="AJ6" s="143">
        <v>236</v>
      </c>
      <c r="AK6" s="143" t="s">
        <v>244</v>
      </c>
      <c r="AL6" s="143" t="s">
        <v>626</v>
      </c>
      <c r="AM6" s="143" t="s">
        <v>627</v>
      </c>
      <c r="AN6" s="143"/>
      <c r="AO6" s="143"/>
      <c r="AP6" s="143"/>
    </row>
    <row r="7" spans="1:42">
      <c r="A7" s="143">
        <v>6</v>
      </c>
      <c r="B7" s="143" t="s">
        <v>38</v>
      </c>
      <c r="C7" s="143" t="s">
        <v>236</v>
      </c>
      <c r="D7" s="143" t="s">
        <v>237</v>
      </c>
      <c r="E7" s="143" t="s">
        <v>36</v>
      </c>
      <c r="F7" s="143" t="s">
        <v>36</v>
      </c>
      <c r="G7" s="143" t="s">
        <v>35</v>
      </c>
      <c r="H7" s="143" t="s">
        <v>36</v>
      </c>
      <c r="I7" s="143" t="s">
        <v>238</v>
      </c>
      <c r="J7" s="143" t="s">
        <v>84</v>
      </c>
      <c r="K7" s="143" t="s">
        <v>623</v>
      </c>
      <c r="L7" s="143">
        <v>428983</v>
      </c>
      <c r="M7" s="143" t="s">
        <v>148</v>
      </c>
      <c r="N7" s="143">
        <v>699091</v>
      </c>
      <c r="O7" s="143" t="s">
        <v>311</v>
      </c>
      <c r="P7" s="143">
        <v>66</v>
      </c>
      <c r="Q7" s="143" t="s">
        <v>240</v>
      </c>
      <c r="R7" s="143" t="s">
        <v>175</v>
      </c>
      <c r="S7" s="143" t="s">
        <v>175</v>
      </c>
      <c r="T7" s="143">
        <v>354535506</v>
      </c>
      <c r="U7" s="143" t="s">
        <v>176</v>
      </c>
      <c r="V7" s="144">
        <v>45300</v>
      </c>
      <c r="W7" s="145">
        <v>42000</v>
      </c>
      <c r="X7" s="143"/>
      <c r="Y7" s="144">
        <v>45853</v>
      </c>
      <c r="Z7" s="146">
        <v>45853.451761955999</v>
      </c>
      <c r="AA7" s="143" t="s">
        <v>624</v>
      </c>
      <c r="AB7" s="143" t="s">
        <v>625</v>
      </c>
      <c r="AC7" s="145">
        <v>0</v>
      </c>
      <c r="AD7" s="145">
        <v>0</v>
      </c>
      <c r="AE7" s="147">
        <v>0</v>
      </c>
      <c r="AF7" s="145">
        <v>24066</v>
      </c>
      <c r="AG7" s="143"/>
      <c r="AH7" s="143">
        <v>232071774</v>
      </c>
      <c r="AI7" s="143"/>
      <c r="AJ7" s="143">
        <v>256</v>
      </c>
      <c r="AK7" s="143" t="s">
        <v>244</v>
      </c>
      <c r="AL7" s="143" t="s">
        <v>626</v>
      </c>
      <c r="AM7" s="143" t="s">
        <v>627</v>
      </c>
      <c r="AN7" s="143"/>
      <c r="AO7" s="143"/>
      <c r="AP7" s="143"/>
    </row>
    <row r="9" spans="1:42" ht="65">
      <c r="L9" s="23" t="s">
        <v>141</v>
      </c>
      <c r="M9" s="23" t="s">
        <v>142</v>
      </c>
      <c r="N9" s="23" t="s">
        <v>143</v>
      </c>
      <c r="O9" s="23" t="s">
        <v>144</v>
      </c>
      <c r="P9" s="23" t="s">
        <v>590</v>
      </c>
      <c r="Q9" s="23" t="s">
        <v>591</v>
      </c>
      <c r="R9" s="23" t="s">
        <v>592</v>
      </c>
      <c r="T9" s="141" t="s">
        <v>209</v>
      </c>
    </row>
    <row r="10" spans="1:42">
      <c r="L10" s="17">
        <v>23370</v>
      </c>
      <c r="M10" s="135">
        <v>16120</v>
      </c>
      <c r="N10" s="135">
        <v>0</v>
      </c>
      <c r="O10" s="138">
        <f>L10-(M10+N10)</f>
        <v>7250</v>
      </c>
      <c r="P10" s="138" t="s">
        <v>593</v>
      </c>
      <c r="Q10" s="138">
        <v>10741.75</v>
      </c>
      <c r="R10" s="138">
        <f>O10-Q10</f>
        <v>-3491.75</v>
      </c>
      <c r="T10" s="145">
        <v>1327</v>
      </c>
    </row>
    <row r="11" spans="1:42">
      <c r="L11" s="17">
        <v>8420</v>
      </c>
      <c r="M11" s="135">
        <v>8040</v>
      </c>
      <c r="N11" s="135">
        <v>0</v>
      </c>
      <c r="O11" s="138">
        <f t="shared" ref="O11:O15" si="0">L11-(M11+N11)</f>
        <v>380</v>
      </c>
      <c r="P11" s="138" t="s">
        <v>593</v>
      </c>
      <c r="Q11" s="138">
        <v>1327</v>
      </c>
      <c r="R11" s="138">
        <f t="shared" ref="R11:R15" si="1">O11-Q11</f>
        <v>-947</v>
      </c>
      <c r="T11" s="145">
        <v>9379</v>
      </c>
    </row>
    <row r="12" spans="1:42">
      <c r="L12" s="17">
        <v>10119</v>
      </c>
      <c r="M12" s="135">
        <v>0</v>
      </c>
      <c r="N12" s="135">
        <v>0</v>
      </c>
      <c r="O12" s="138">
        <f t="shared" si="0"/>
        <v>10119</v>
      </c>
      <c r="P12" s="138" t="s">
        <v>593</v>
      </c>
      <c r="Q12" s="138">
        <v>9379</v>
      </c>
      <c r="R12" s="138">
        <f t="shared" si="1"/>
        <v>740</v>
      </c>
      <c r="T12" s="145">
        <v>10741.75</v>
      </c>
    </row>
    <row r="13" spans="1:42">
      <c r="L13" s="17">
        <v>14000</v>
      </c>
      <c r="M13" s="135">
        <v>670</v>
      </c>
      <c r="N13" s="135">
        <v>0</v>
      </c>
      <c r="O13" s="138">
        <f t="shared" si="0"/>
        <v>13330</v>
      </c>
      <c r="P13" s="138" t="s">
        <v>593</v>
      </c>
      <c r="Q13" s="138">
        <v>17913</v>
      </c>
      <c r="R13" s="138">
        <f t="shared" si="1"/>
        <v>-4583</v>
      </c>
      <c r="T13" s="145">
        <v>16573</v>
      </c>
    </row>
    <row r="14" spans="1:42">
      <c r="L14" s="17">
        <v>13798</v>
      </c>
      <c r="M14" s="135">
        <v>670</v>
      </c>
      <c r="N14" s="135">
        <v>0</v>
      </c>
      <c r="O14" s="138">
        <f t="shared" si="0"/>
        <v>13128</v>
      </c>
      <c r="P14" s="138" t="s">
        <v>593</v>
      </c>
      <c r="Q14" s="138">
        <v>16573</v>
      </c>
      <c r="R14" s="138">
        <f t="shared" si="1"/>
        <v>-3445</v>
      </c>
      <c r="T14" s="145">
        <v>17913</v>
      </c>
    </row>
    <row r="15" spans="1:42">
      <c r="L15" s="17">
        <v>26586</v>
      </c>
      <c r="M15" s="135">
        <v>5360</v>
      </c>
      <c r="N15" s="135">
        <v>0</v>
      </c>
      <c r="O15" s="138">
        <f t="shared" si="0"/>
        <v>21226</v>
      </c>
      <c r="P15" s="138" t="s">
        <v>593</v>
      </c>
      <c r="Q15" s="138">
        <v>24066</v>
      </c>
      <c r="R15" s="138">
        <f t="shared" si="1"/>
        <v>-2840</v>
      </c>
      <c r="T15" s="145">
        <v>24066</v>
      </c>
    </row>
    <row r="18" spans="14:19">
      <c r="N18" t="s">
        <v>628</v>
      </c>
      <c r="O18">
        <f>SUM(L9:L15)</f>
        <v>96293</v>
      </c>
      <c r="R18" t="s">
        <v>629</v>
      </c>
      <c r="S18" s="148">
        <f>SUM(T10:T15)</f>
        <v>79999.75</v>
      </c>
    </row>
    <row r="20" spans="14:19">
      <c r="O20" t="s">
        <v>630</v>
      </c>
      <c r="Q20" t="s">
        <v>631</v>
      </c>
    </row>
    <row r="21" spans="14:19">
      <c r="N21" t="s">
        <v>632</v>
      </c>
      <c r="O21" s="148">
        <f>S18</f>
        <v>79999.75</v>
      </c>
      <c r="Q21">
        <f>O18</f>
        <v>96293</v>
      </c>
    </row>
    <row r="22" spans="14:19">
      <c r="N22" t="s">
        <v>633</v>
      </c>
      <c r="O22">
        <f>SUM(M10:M15)</f>
        <v>30860</v>
      </c>
      <c r="Q22">
        <v>15306.75</v>
      </c>
    </row>
    <row r="23" spans="14:19">
      <c r="O23">
        <v>740</v>
      </c>
    </row>
    <row r="25" spans="14:19">
      <c r="O25">
        <f>SUM(O20:O23)</f>
        <v>111599.75</v>
      </c>
      <c r="P25">
        <f t="shared" ref="P25:Q25" si="2">SUM(P20:P23)</f>
        <v>0</v>
      </c>
      <c r="Q25">
        <f t="shared" si="2"/>
        <v>111599.75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D74A-CC51-4E3D-8FF5-BECD4618387D}">
  <dimension ref="A1"/>
  <sheetViews>
    <sheetView tabSelected="1" topLeftCell="A15" workbookViewId="0">
      <selection activeCell="P20" sqref="P20"/>
    </sheetView>
  </sheetViews>
  <sheetFormatPr defaultRowHeight="14.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88"/>
  <sheetViews>
    <sheetView showGridLines="0" topLeftCell="AY5" zoomScale="90" zoomScaleNormal="90" workbookViewId="0">
      <selection activeCell="BK5" sqref="BK1:BK1048576"/>
    </sheetView>
  </sheetViews>
  <sheetFormatPr defaultColWidth="8.81640625" defaultRowHeight="14.5"/>
  <cols>
    <col min="1" max="1" width="7.36328125" style="4" customWidth="1"/>
    <col min="2" max="2" width="8.81640625" style="4"/>
    <col min="3" max="3" width="10.81640625" style="4" customWidth="1"/>
    <col min="4" max="8" width="8.81640625" style="4"/>
    <col min="9" max="9" width="8.90625" style="4" customWidth="1"/>
    <col min="10" max="10" width="8.81640625" style="4"/>
    <col min="11" max="11" width="8.90625" style="4" customWidth="1"/>
    <col min="12" max="12" width="8.81640625" style="4"/>
    <col min="13" max="13" width="10.81640625" style="4" customWidth="1"/>
    <col min="14" max="14" width="8.90625" style="4" customWidth="1"/>
    <col min="15" max="15" width="13.6328125" style="4" customWidth="1"/>
    <col min="16" max="16" width="8.90625" style="4" customWidth="1"/>
    <col min="17" max="17" width="13" style="4" customWidth="1"/>
    <col min="18" max="18" width="12.36328125" style="4" customWidth="1"/>
    <col min="19" max="21" width="8.81640625" style="4"/>
    <col min="22" max="22" width="8.90625" style="4" customWidth="1"/>
    <col min="23" max="23" width="13.453125" style="4" customWidth="1"/>
    <col min="24" max="24" width="10" style="4" customWidth="1"/>
    <col min="25" max="25" width="12.54296875" style="4" customWidth="1"/>
    <col min="26" max="26" width="11.6328125" style="4" customWidth="1"/>
    <col min="27" max="27" width="9" style="4" customWidth="1"/>
    <col min="28" max="28" width="8.81640625" style="4"/>
    <col min="29" max="29" width="8.90625" style="4" customWidth="1"/>
    <col min="30" max="30" width="8.81640625" style="4"/>
    <col min="31" max="31" width="11" style="4" customWidth="1"/>
    <col min="32" max="33" width="8.90625" style="4" customWidth="1"/>
    <col min="34" max="34" width="11.453125" style="4" customWidth="1"/>
    <col min="35" max="41" width="9" style="4" customWidth="1"/>
    <col min="42" max="42" width="8.90625" style="4" customWidth="1"/>
    <col min="43" max="43" width="9" style="4" customWidth="1"/>
    <col min="44" max="44" width="8.90625" style="4" customWidth="1"/>
    <col min="45" max="53" width="8.81640625" style="4"/>
    <col min="54" max="54" width="16.453125" style="4" customWidth="1"/>
    <col min="55" max="55" width="25.81640625" style="4" customWidth="1"/>
    <col min="56" max="56" width="19.453125" style="4" customWidth="1"/>
    <col min="57" max="57" width="25.453125" style="4" customWidth="1"/>
    <col min="58" max="58" width="12" style="4" customWidth="1"/>
    <col min="59" max="59" width="10.90625" style="4" customWidth="1"/>
    <col min="60" max="60" width="12.81640625" style="4" customWidth="1"/>
    <col min="61" max="61" width="18.54296875" style="4" customWidth="1"/>
    <col min="62" max="62" width="24" style="4" customWidth="1"/>
    <col min="63" max="63" width="20.81640625" style="4" customWidth="1"/>
    <col min="64" max="64" width="92.54296875" style="4" customWidth="1"/>
    <col min="65" max="16384" width="8.81640625" style="4"/>
  </cols>
  <sheetData>
    <row r="1" spans="1:64" s="3" customFormat="1" ht="17.149999999999999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pans="1:64" s="3" customFormat="1" ht="1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64" s="3" customFormat="1" ht="13">
      <c r="A3" s="6" t="s">
        <v>179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s="3" customFormat="1" ht="13">
      <c r="A4" s="6" t="s">
        <v>180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</row>
    <row r="5" spans="1:64" ht="71.400000000000006" customHeight="1">
      <c r="A5" s="7" t="s">
        <v>4</v>
      </c>
      <c r="B5" s="7" t="s">
        <v>9</v>
      </c>
      <c r="C5" s="7" t="s">
        <v>8</v>
      </c>
      <c r="D5" s="7" t="s">
        <v>51</v>
      </c>
      <c r="E5" s="7" t="s">
        <v>50</v>
      </c>
      <c r="F5" s="7" t="s">
        <v>181</v>
      </c>
      <c r="G5" s="7" t="s">
        <v>6</v>
      </c>
      <c r="H5" s="7" t="s">
        <v>7</v>
      </c>
      <c r="I5" s="7" t="s">
        <v>182</v>
      </c>
      <c r="J5" s="7" t="s">
        <v>183</v>
      </c>
      <c r="K5" s="7" t="s">
        <v>184</v>
      </c>
      <c r="L5" s="7" t="s">
        <v>185</v>
      </c>
      <c r="M5" s="7" t="s">
        <v>186</v>
      </c>
      <c r="N5" s="7" t="s">
        <v>187</v>
      </c>
      <c r="O5" s="7" t="s">
        <v>132</v>
      </c>
      <c r="P5" s="7" t="s">
        <v>188</v>
      </c>
      <c r="Q5" s="7" t="s">
        <v>189</v>
      </c>
      <c r="R5" s="7" t="s">
        <v>190</v>
      </c>
      <c r="S5" s="7" t="s">
        <v>191</v>
      </c>
      <c r="T5" s="7" t="s">
        <v>192</v>
      </c>
      <c r="U5" s="7" t="s">
        <v>193</v>
      </c>
      <c r="V5" s="7" t="s">
        <v>194</v>
      </c>
      <c r="W5" s="7" t="s">
        <v>195</v>
      </c>
      <c r="X5" s="7" t="s">
        <v>196</v>
      </c>
      <c r="Y5" s="7" t="s">
        <v>197</v>
      </c>
      <c r="Z5" s="7" t="s">
        <v>198</v>
      </c>
      <c r="AA5" s="7" t="s">
        <v>199</v>
      </c>
      <c r="AB5" s="7" t="s">
        <v>200</v>
      </c>
      <c r="AC5" s="7" t="s">
        <v>201</v>
      </c>
      <c r="AD5" s="7" t="s">
        <v>202</v>
      </c>
      <c r="AE5" s="7" t="s">
        <v>203</v>
      </c>
      <c r="AF5" s="7" t="s">
        <v>204</v>
      </c>
      <c r="AG5" s="7" t="s">
        <v>205</v>
      </c>
      <c r="AH5" s="7" t="s">
        <v>206</v>
      </c>
      <c r="AI5" s="7" t="s">
        <v>207</v>
      </c>
      <c r="AJ5" s="7" t="s">
        <v>208</v>
      </c>
      <c r="AK5" s="7" t="s">
        <v>209</v>
      </c>
      <c r="AL5" s="7" t="s">
        <v>210</v>
      </c>
      <c r="AM5" s="7" t="s">
        <v>211</v>
      </c>
      <c r="AN5" s="7" t="s">
        <v>212</v>
      </c>
      <c r="AO5" s="7" t="s">
        <v>213</v>
      </c>
      <c r="AP5" s="7" t="s">
        <v>214</v>
      </c>
      <c r="AQ5" s="7" t="s">
        <v>215</v>
      </c>
      <c r="AR5" s="7" t="s">
        <v>216</v>
      </c>
      <c r="AS5" s="7" t="s">
        <v>217</v>
      </c>
      <c r="AT5" s="7" t="s">
        <v>218</v>
      </c>
      <c r="AU5" s="7" t="s">
        <v>219</v>
      </c>
      <c r="AV5" s="7" t="s">
        <v>220</v>
      </c>
      <c r="AW5" s="7" t="s">
        <v>221</v>
      </c>
      <c r="AX5" s="7" t="s">
        <v>222</v>
      </c>
      <c r="AY5" s="7" t="s">
        <v>223</v>
      </c>
      <c r="AZ5" s="7" t="s">
        <v>224</v>
      </c>
      <c r="BA5" s="7" t="s">
        <v>225</v>
      </c>
      <c r="BB5" s="1" t="s">
        <v>226</v>
      </c>
      <c r="BC5" s="1" t="s">
        <v>227</v>
      </c>
      <c r="BD5" s="1" t="s">
        <v>228</v>
      </c>
      <c r="BE5" s="1" t="s">
        <v>229</v>
      </c>
      <c r="BF5" s="1" t="s">
        <v>230</v>
      </c>
      <c r="BG5" s="1" t="s">
        <v>231</v>
      </c>
      <c r="BH5" s="1" t="s">
        <v>232</v>
      </c>
      <c r="BI5" s="1" t="s">
        <v>233</v>
      </c>
      <c r="BJ5" s="1" t="s">
        <v>234</v>
      </c>
      <c r="BK5" s="1" t="s">
        <v>235</v>
      </c>
      <c r="BL5" s="1" t="s">
        <v>33</v>
      </c>
    </row>
    <row r="6" spans="1:64" ht="65">
      <c r="A6" s="8">
        <v>1</v>
      </c>
      <c r="B6" s="9" t="s">
        <v>38</v>
      </c>
      <c r="C6" s="9" t="s">
        <v>236</v>
      </c>
      <c r="D6" s="9" t="s">
        <v>237</v>
      </c>
      <c r="E6" s="9" t="s">
        <v>36</v>
      </c>
      <c r="F6" s="9" t="s">
        <v>36</v>
      </c>
      <c r="G6" s="9" t="s">
        <v>35</v>
      </c>
      <c r="H6" s="9" t="s">
        <v>36</v>
      </c>
      <c r="I6" s="9">
        <v>198396</v>
      </c>
      <c r="J6" s="9" t="s">
        <v>238</v>
      </c>
      <c r="K6" s="9">
        <v>198396</v>
      </c>
      <c r="L6" s="9" t="s">
        <v>43</v>
      </c>
      <c r="M6" s="9" t="s">
        <v>147</v>
      </c>
      <c r="N6" s="9">
        <v>428983</v>
      </c>
      <c r="O6" s="9" t="s">
        <v>148</v>
      </c>
      <c r="P6" s="9">
        <v>668004</v>
      </c>
      <c r="Q6" s="9" t="s">
        <v>239</v>
      </c>
      <c r="R6" s="9" t="s">
        <v>240</v>
      </c>
      <c r="S6" s="9" t="s">
        <v>149</v>
      </c>
      <c r="T6" s="9" t="s">
        <v>241</v>
      </c>
      <c r="U6" s="9" t="s">
        <v>242</v>
      </c>
      <c r="V6" s="9">
        <v>541</v>
      </c>
      <c r="W6" s="9" t="s">
        <v>243</v>
      </c>
      <c r="X6" s="9">
        <v>352785824</v>
      </c>
      <c r="Y6" s="10" t="s">
        <v>150</v>
      </c>
      <c r="Z6" s="9" t="s">
        <v>151</v>
      </c>
      <c r="AA6" s="11">
        <v>42000</v>
      </c>
      <c r="AB6" s="9"/>
      <c r="AC6" s="9">
        <v>102</v>
      </c>
      <c r="AD6" s="9" t="s">
        <v>244</v>
      </c>
      <c r="AE6" s="9" t="s">
        <v>245</v>
      </c>
      <c r="AF6" s="11">
        <v>520</v>
      </c>
      <c r="AG6" s="11">
        <v>520</v>
      </c>
      <c r="AH6" s="9" t="s">
        <v>246</v>
      </c>
      <c r="AI6" s="11">
        <v>31277.93</v>
      </c>
      <c r="AJ6" s="11">
        <v>10842.07</v>
      </c>
      <c r="AK6" s="11">
        <v>42120</v>
      </c>
      <c r="AL6" s="11">
        <v>10722.07</v>
      </c>
      <c r="AM6" s="11">
        <v>593.92999999999995</v>
      </c>
      <c r="AN6" s="11">
        <v>11316</v>
      </c>
      <c r="AO6" s="11">
        <v>0</v>
      </c>
      <c r="AP6" s="11">
        <v>0</v>
      </c>
      <c r="AQ6" s="11">
        <v>0</v>
      </c>
      <c r="AR6" s="9">
        <v>81</v>
      </c>
      <c r="AS6" s="9"/>
      <c r="AT6" s="9"/>
      <c r="AU6" s="9"/>
      <c r="AV6" s="9"/>
      <c r="AW6" s="9"/>
      <c r="AX6" s="9" t="s">
        <v>247</v>
      </c>
      <c r="AY6" s="9"/>
      <c r="AZ6" s="132">
        <v>0</v>
      </c>
      <c r="BA6" s="133"/>
      <c r="BB6" s="13">
        <v>45754</v>
      </c>
      <c r="BC6" s="13" t="s">
        <v>248</v>
      </c>
      <c r="BD6" s="8" t="s">
        <v>249</v>
      </c>
      <c r="BE6" s="8" t="s">
        <v>250</v>
      </c>
      <c r="BF6" s="14" t="s">
        <v>251</v>
      </c>
      <c r="BG6" s="15" t="s">
        <v>252</v>
      </c>
      <c r="BH6" s="16" t="s">
        <v>253</v>
      </c>
      <c r="BI6" s="8" t="s">
        <v>254</v>
      </c>
      <c r="BJ6" s="8" t="s">
        <v>255</v>
      </c>
      <c r="BK6" s="17">
        <v>23370</v>
      </c>
      <c r="BL6" s="18" t="s">
        <v>154</v>
      </c>
    </row>
    <row r="7" spans="1:64" ht="78">
      <c r="A7" s="8">
        <v>2</v>
      </c>
      <c r="B7" s="9" t="s">
        <v>38</v>
      </c>
      <c r="C7" s="9" t="s">
        <v>236</v>
      </c>
      <c r="D7" s="9" t="s">
        <v>237</v>
      </c>
      <c r="E7" s="9" t="s">
        <v>36</v>
      </c>
      <c r="F7" s="9" t="s">
        <v>36</v>
      </c>
      <c r="G7" s="9" t="s">
        <v>35</v>
      </c>
      <c r="H7" s="9" t="s">
        <v>36</v>
      </c>
      <c r="I7" s="9">
        <v>198342</v>
      </c>
      <c r="J7" s="9" t="s">
        <v>256</v>
      </c>
      <c r="K7" s="9">
        <v>198342</v>
      </c>
      <c r="L7" s="9" t="s">
        <v>43</v>
      </c>
      <c r="M7" s="9" t="s">
        <v>147</v>
      </c>
      <c r="N7" s="9">
        <v>429119</v>
      </c>
      <c r="O7" s="9" t="s">
        <v>155</v>
      </c>
      <c r="P7" s="9">
        <v>682970</v>
      </c>
      <c r="Q7" s="9" t="s">
        <v>257</v>
      </c>
      <c r="R7" s="9" t="s">
        <v>240</v>
      </c>
      <c r="S7" s="9" t="s">
        <v>156</v>
      </c>
      <c r="T7" s="9" t="s">
        <v>258</v>
      </c>
      <c r="U7" s="9" t="s">
        <v>259</v>
      </c>
      <c r="V7" s="9">
        <v>541</v>
      </c>
      <c r="W7" s="9" t="s">
        <v>260</v>
      </c>
      <c r="X7" s="9">
        <v>353088340</v>
      </c>
      <c r="Y7" s="10" t="s">
        <v>157</v>
      </c>
      <c r="Z7" s="9" t="s">
        <v>158</v>
      </c>
      <c r="AA7" s="11">
        <v>42000</v>
      </c>
      <c r="AB7" s="9"/>
      <c r="AC7" s="9">
        <v>75</v>
      </c>
      <c r="AD7" s="9" t="s">
        <v>244</v>
      </c>
      <c r="AE7" s="9" t="s">
        <v>245</v>
      </c>
      <c r="AF7" s="11">
        <v>670</v>
      </c>
      <c r="AG7" s="11">
        <v>670</v>
      </c>
      <c r="AH7" s="9" t="s">
        <v>261</v>
      </c>
      <c r="AI7" s="11">
        <v>40682.53</v>
      </c>
      <c r="AJ7" s="11">
        <v>8227.4699999999993</v>
      </c>
      <c r="AK7" s="11">
        <v>48910</v>
      </c>
      <c r="AL7" s="11">
        <v>1317.47</v>
      </c>
      <c r="AM7" s="11">
        <v>9.5299999999999994</v>
      </c>
      <c r="AN7" s="11">
        <v>1327</v>
      </c>
      <c r="AO7" s="11">
        <v>1317.47</v>
      </c>
      <c r="AP7" s="11">
        <v>9.5299999999999994</v>
      </c>
      <c r="AQ7" s="11">
        <v>1327</v>
      </c>
      <c r="AR7" s="9">
        <v>79</v>
      </c>
      <c r="AS7" s="9"/>
      <c r="AT7" s="9"/>
      <c r="AU7" s="9"/>
      <c r="AV7" s="9"/>
      <c r="AW7" s="9"/>
      <c r="AX7" s="9" t="s">
        <v>247</v>
      </c>
      <c r="AY7" s="9"/>
      <c r="AZ7" s="132">
        <v>0</v>
      </c>
      <c r="BA7" s="133"/>
      <c r="BB7" s="13">
        <v>45755</v>
      </c>
      <c r="BC7" s="13" t="s">
        <v>248</v>
      </c>
      <c r="BD7" s="8" t="s">
        <v>249</v>
      </c>
      <c r="BE7" s="8" t="s">
        <v>250</v>
      </c>
      <c r="BF7" s="14" t="s">
        <v>251</v>
      </c>
      <c r="BG7" s="15" t="s">
        <v>252</v>
      </c>
      <c r="BH7" s="16" t="s">
        <v>262</v>
      </c>
      <c r="BI7" s="8" t="s">
        <v>254</v>
      </c>
      <c r="BJ7" s="8" t="s">
        <v>255</v>
      </c>
      <c r="BK7" s="17">
        <v>8420</v>
      </c>
      <c r="BL7" s="18" t="s">
        <v>159</v>
      </c>
    </row>
    <row r="8" spans="1:64" ht="25" customHeight="1">
      <c r="A8" s="8">
        <v>3</v>
      </c>
      <c r="B8" s="9" t="s">
        <v>38</v>
      </c>
      <c r="C8" s="9" t="s">
        <v>236</v>
      </c>
      <c r="D8" s="9" t="s">
        <v>237</v>
      </c>
      <c r="E8" s="9" t="s">
        <v>36</v>
      </c>
      <c r="F8" s="9" t="s">
        <v>36</v>
      </c>
      <c r="G8" s="9" t="s">
        <v>35</v>
      </c>
      <c r="H8" s="9" t="s">
        <v>36</v>
      </c>
      <c r="I8" s="9">
        <v>204667</v>
      </c>
      <c r="J8" s="9" t="s">
        <v>263</v>
      </c>
      <c r="K8" s="9">
        <v>204667</v>
      </c>
      <c r="L8" s="9" t="s">
        <v>43</v>
      </c>
      <c r="M8" s="9" t="s">
        <v>147</v>
      </c>
      <c r="N8" s="9">
        <v>457860</v>
      </c>
      <c r="O8" s="9" t="s">
        <v>264</v>
      </c>
      <c r="P8" s="9">
        <v>703645</v>
      </c>
      <c r="Q8" s="9" t="s">
        <v>265</v>
      </c>
      <c r="R8" s="9" t="s">
        <v>240</v>
      </c>
      <c r="S8" s="9" t="s">
        <v>266</v>
      </c>
      <c r="T8" s="9" t="s">
        <v>241</v>
      </c>
      <c r="U8" s="9" t="s">
        <v>242</v>
      </c>
      <c r="V8" s="9">
        <v>541</v>
      </c>
      <c r="W8" s="9" t="s">
        <v>267</v>
      </c>
      <c r="X8" s="9">
        <v>353322775</v>
      </c>
      <c r="Y8" s="10" t="s">
        <v>268</v>
      </c>
      <c r="Z8" s="9" t="s">
        <v>269</v>
      </c>
      <c r="AA8" s="11">
        <v>42000</v>
      </c>
      <c r="AB8" s="9"/>
      <c r="AC8" s="9">
        <v>102</v>
      </c>
      <c r="AD8" s="9" t="s">
        <v>244</v>
      </c>
      <c r="AE8" s="9" t="s">
        <v>270</v>
      </c>
      <c r="AF8" s="11">
        <v>520</v>
      </c>
      <c r="AG8" s="11">
        <v>520</v>
      </c>
      <c r="AH8" s="9" t="s">
        <v>271</v>
      </c>
      <c r="AI8" s="11">
        <v>26713.23</v>
      </c>
      <c r="AJ8" s="11">
        <v>10206.77</v>
      </c>
      <c r="AK8" s="11">
        <v>36920</v>
      </c>
      <c r="AL8" s="11">
        <v>15286.77</v>
      </c>
      <c r="AM8" s="11">
        <v>1229.23</v>
      </c>
      <c r="AN8" s="11">
        <v>16516</v>
      </c>
      <c r="AO8" s="11">
        <v>895.56</v>
      </c>
      <c r="AP8" s="11">
        <v>144.44</v>
      </c>
      <c r="AQ8" s="11">
        <v>1040</v>
      </c>
      <c r="AR8" s="9">
        <v>73</v>
      </c>
      <c r="AS8" s="9"/>
      <c r="AT8" s="9"/>
      <c r="AU8" s="9"/>
      <c r="AV8" s="9"/>
      <c r="AW8" s="9"/>
      <c r="AX8" s="9" t="s">
        <v>247</v>
      </c>
      <c r="AY8" s="9"/>
      <c r="AZ8" s="132">
        <v>0</v>
      </c>
      <c r="BA8" s="133"/>
      <c r="BB8" s="13">
        <v>45754</v>
      </c>
      <c r="BC8" s="13" t="s">
        <v>248</v>
      </c>
      <c r="BD8" s="8" t="s">
        <v>249</v>
      </c>
      <c r="BE8" s="8" t="s">
        <v>272</v>
      </c>
      <c r="BF8" s="14" t="s">
        <v>273</v>
      </c>
      <c r="BG8" s="15"/>
      <c r="BH8" s="17"/>
      <c r="BI8" s="8" t="s">
        <v>274</v>
      </c>
      <c r="BJ8" s="8" t="s">
        <v>274</v>
      </c>
      <c r="BK8" s="17" t="s">
        <v>274</v>
      </c>
      <c r="BL8" s="2" t="s">
        <v>275</v>
      </c>
    </row>
    <row r="9" spans="1:64" ht="25" customHeight="1">
      <c r="A9" s="8">
        <v>4</v>
      </c>
      <c r="B9" s="9" t="s">
        <v>38</v>
      </c>
      <c r="C9" s="9" t="s">
        <v>236</v>
      </c>
      <c r="D9" s="9" t="s">
        <v>237</v>
      </c>
      <c r="E9" s="9" t="s">
        <v>36</v>
      </c>
      <c r="F9" s="9" t="s">
        <v>36</v>
      </c>
      <c r="G9" s="9" t="s">
        <v>35</v>
      </c>
      <c r="H9" s="9" t="s">
        <v>36</v>
      </c>
      <c r="I9" s="9">
        <v>204667</v>
      </c>
      <c r="J9" s="9" t="s">
        <v>263</v>
      </c>
      <c r="K9" s="9">
        <v>204667</v>
      </c>
      <c r="L9" s="9" t="s">
        <v>43</v>
      </c>
      <c r="M9" s="9" t="s">
        <v>147</v>
      </c>
      <c r="N9" s="9">
        <v>457860</v>
      </c>
      <c r="O9" s="9" t="s">
        <v>264</v>
      </c>
      <c r="P9" s="9">
        <v>703645</v>
      </c>
      <c r="Q9" s="9" t="s">
        <v>265</v>
      </c>
      <c r="R9" s="9" t="s">
        <v>240</v>
      </c>
      <c r="S9" s="9" t="s">
        <v>276</v>
      </c>
      <c r="T9" s="9" t="s">
        <v>277</v>
      </c>
      <c r="U9" s="9" t="s">
        <v>242</v>
      </c>
      <c r="V9" s="9">
        <v>541</v>
      </c>
      <c r="W9" s="9" t="s">
        <v>278</v>
      </c>
      <c r="X9" s="9">
        <v>353322895</v>
      </c>
      <c r="Y9" s="10" t="s">
        <v>279</v>
      </c>
      <c r="Z9" s="9" t="s">
        <v>269</v>
      </c>
      <c r="AA9" s="11">
        <v>35000</v>
      </c>
      <c r="AB9" s="9"/>
      <c r="AC9" s="9">
        <v>75</v>
      </c>
      <c r="AD9" s="9" t="s">
        <v>244</v>
      </c>
      <c r="AE9" s="9" t="s">
        <v>280</v>
      </c>
      <c r="AF9" s="11">
        <v>560</v>
      </c>
      <c r="AG9" s="11">
        <v>560</v>
      </c>
      <c r="AH9" s="9" t="s">
        <v>271</v>
      </c>
      <c r="AI9" s="11">
        <v>34047.379999999997</v>
      </c>
      <c r="AJ9" s="11">
        <v>6832.62</v>
      </c>
      <c r="AK9" s="11">
        <v>40880</v>
      </c>
      <c r="AL9" s="11">
        <v>952.62</v>
      </c>
      <c r="AM9" s="11">
        <v>7.38</v>
      </c>
      <c r="AN9" s="11">
        <v>960</v>
      </c>
      <c r="AO9" s="11">
        <v>0</v>
      </c>
      <c r="AP9" s="11">
        <v>0</v>
      </c>
      <c r="AQ9" s="11">
        <v>0</v>
      </c>
      <c r="AR9" s="9">
        <v>73</v>
      </c>
      <c r="AS9" s="9"/>
      <c r="AT9" s="9"/>
      <c r="AU9" s="9"/>
      <c r="AV9" s="9"/>
      <c r="AW9" s="9"/>
      <c r="AX9" s="9" t="s">
        <v>247</v>
      </c>
      <c r="AY9" s="9"/>
      <c r="AZ9" s="132">
        <v>0</v>
      </c>
      <c r="BA9" s="133"/>
      <c r="BB9" s="13">
        <v>45754</v>
      </c>
      <c r="BC9" s="13" t="s">
        <v>248</v>
      </c>
      <c r="BD9" s="8" t="s">
        <v>249</v>
      </c>
      <c r="BE9" s="8" t="s">
        <v>250</v>
      </c>
      <c r="BF9" s="14" t="s">
        <v>273</v>
      </c>
      <c r="BG9" s="15"/>
      <c r="BH9" s="17"/>
      <c r="BI9" s="8" t="s">
        <v>274</v>
      </c>
      <c r="BJ9" s="8" t="s">
        <v>274</v>
      </c>
      <c r="BK9" s="17" t="s">
        <v>274</v>
      </c>
      <c r="BL9" s="2" t="s">
        <v>281</v>
      </c>
    </row>
    <row r="10" spans="1:64" ht="25" customHeight="1">
      <c r="A10" s="8">
        <v>5</v>
      </c>
      <c r="B10" s="9" t="s">
        <v>38</v>
      </c>
      <c r="C10" s="9" t="s">
        <v>236</v>
      </c>
      <c r="D10" s="9" t="s">
        <v>237</v>
      </c>
      <c r="E10" s="9" t="s">
        <v>36</v>
      </c>
      <c r="F10" s="9" t="s">
        <v>36</v>
      </c>
      <c r="G10" s="9" t="s">
        <v>35</v>
      </c>
      <c r="H10" s="9" t="s">
        <v>36</v>
      </c>
      <c r="I10" s="9">
        <v>204667</v>
      </c>
      <c r="J10" s="9" t="s">
        <v>263</v>
      </c>
      <c r="K10" s="9">
        <v>204667</v>
      </c>
      <c r="L10" s="9" t="s">
        <v>43</v>
      </c>
      <c r="M10" s="9" t="s">
        <v>147</v>
      </c>
      <c r="N10" s="9">
        <v>457860</v>
      </c>
      <c r="O10" s="9" t="s">
        <v>264</v>
      </c>
      <c r="P10" s="9">
        <v>703645</v>
      </c>
      <c r="Q10" s="9" t="s">
        <v>265</v>
      </c>
      <c r="R10" s="9" t="s">
        <v>240</v>
      </c>
      <c r="S10" s="9" t="s">
        <v>282</v>
      </c>
      <c r="T10" s="9" t="s">
        <v>241</v>
      </c>
      <c r="U10" s="9" t="s">
        <v>242</v>
      </c>
      <c r="V10" s="9">
        <v>541</v>
      </c>
      <c r="W10" s="9" t="s">
        <v>278</v>
      </c>
      <c r="X10" s="9">
        <v>353323640</v>
      </c>
      <c r="Y10" s="10" t="s">
        <v>283</v>
      </c>
      <c r="Z10" s="9" t="s">
        <v>269</v>
      </c>
      <c r="AA10" s="11">
        <v>42000</v>
      </c>
      <c r="AB10" s="9"/>
      <c r="AC10" s="9">
        <v>102</v>
      </c>
      <c r="AD10" s="9" t="s">
        <v>244</v>
      </c>
      <c r="AE10" s="9" t="s">
        <v>284</v>
      </c>
      <c r="AF10" s="11">
        <v>520</v>
      </c>
      <c r="AG10" s="11">
        <v>520</v>
      </c>
      <c r="AH10" s="9" t="s">
        <v>285</v>
      </c>
      <c r="AI10" s="11">
        <v>23645.4</v>
      </c>
      <c r="AJ10" s="11">
        <v>9634.6</v>
      </c>
      <c r="AK10" s="11">
        <v>33280</v>
      </c>
      <c r="AL10" s="11">
        <v>18354.599999999999</v>
      </c>
      <c r="AM10" s="11">
        <v>1801.4</v>
      </c>
      <c r="AN10" s="11">
        <v>20156</v>
      </c>
      <c r="AO10" s="11">
        <v>3963.39</v>
      </c>
      <c r="AP10" s="11">
        <v>716.61</v>
      </c>
      <c r="AQ10" s="11">
        <v>4680</v>
      </c>
      <c r="AR10" s="9">
        <v>73</v>
      </c>
      <c r="AS10" s="9"/>
      <c r="AT10" s="9"/>
      <c r="AU10" s="9"/>
      <c r="AV10" s="9"/>
      <c r="AW10" s="9"/>
      <c r="AX10" s="9" t="s">
        <v>247</v>
      </c>
      <c r="AY10" s="9"/>
      <c r="AZ10" s="132">
        <v>0</v>
      </c>
      <c r="BA10" s="133"/>
      <c r="BB10" s="13">
        <v>45754</v>
      </c>
      <c r="BC10" s="13" t="s">
        <v>248</v>
      </c>
      <c r="BD10" s="8" t="s">
        <v>249</v>
      </c>
      <c r="BE10" s="8" t="s">
        <v>272</v>
      </c>
      <c r="BF10" s="14" t="s">
        <v>273</v>
      </c>
      <c r="BG10" s="15"/>
      <c r="BH10" s="17"/>
      <c r="BI10" s="8" t="s">
        <v>274</v>
      </c>
      <c r="BJ10" s="8" t="s">
        <v>274</v>
      </c>
      <c r="BK10" s="17" t="s">
        <v>274</v>
      </c>
      <c r="BL10" s="2" t="s">
        <v>275</v>
      </c>
    </row>
    <row r="11" spans="1:64" ht="25" customHeight="1">
      <c r="A11" s="8">
        <v>6</v>
      </c>
      <c r="B11" s="9" t="s">
        <v>38</v>
      </c>
      <c r="C11" s="9" t="s">
        <v>236</v>
      </c>
      <c r="D11" s="9" t="s">
        <v>237</v>
      </c>
      <c r="E11" s="9" t="s">
        <v>36</v>
      </c>
      <c r="F11" s="9" t="s">
        <v>36</v>
      </c>
      <c r="G11" s="9" t="s">
        <v>35</v>
      </c>
      <c r="H11" s="9" t="s">
        <v>36</v>
      </c>
      <c r="I11" s="9">
        <v>204667</v>
      </c>
      <c r="J11" s="9" t="s">
        <v>263</v>
      </c>
      <c r="K11" s="9">
        <v>204667</v>
      </c>
      <c r="L11" s="9" t="s">
        <v>43</v>
      </c>
      <c r="M11" s="9" t="s">
        <v>147</v>
      </c>
      <c r="N11" s="9">
        <v>457860</v>
      </c>
      <c r="O11" s="9" t="s">
        <v>264</v>
      </c>
      <c r="P11" s="9">
        <v>703645</v>
      </c>
      <c r="Q11" s="9" t="s">
        <v>265</v>
      </c>
      <c r="R11" s="9" t="s">
        <v>240</v>
      </c>
      <c r="S11" s="9" t="s">
        <v>286</v>
      </c>
      <c r="T11" s="9" t="s">
        <v>241</v>
      </c>
      <c r="U11" s="9" t="s">
        <v>242</v>
      </c>
      <c r="V11" s="9">
        <v>541</v>
      </c>
      <c r="W11" s="9" t="s">
        <v>267</v>
      </c>
      <c r="X11" s="9">
        <v>353324464</v>
      </c>
      <c r="Y11" s="10" t="s">
        <v>287</v>
      </c>
      <c r="Z11" s="9" t="s">
        <v>269</v>
      </c>
      <c r="AA11" s="11">
        <v>35000</v>
      </c>
      <c r="AB11" s="9"/>
      <c r="AC11" s="9">
        <v>75</v>
      </c>
      <c r="AD11" s="9" t="s">
        <v>244</v>
      </c>
      <c r="AE11" s="9" t="s">
        <v>284</v>
      </c>
      <c r="AF11" s="11">
        <v>560</v>
      </c>
      <c r="AG11" s="11">
        <v>560</v>
      </c>
      <c r="AH11" s="9" t="s">
        <v>271</v>
      </c>
      <c r="AI11" s="11">
        <v>34047.379999999997</v>
      </c>
      <c r="AJ11" s="11">
        <v>6832.62</v>
      </c>
      <c r="AK11" s="11">
        <v>40880</v>
      </c>
      <c r="AL11" s="11">
        <v>952.62</v>
      </c>
      <c r="AM11" s="11">
        <v>7.38</v>
      </c>
      <c r="AN11" s="11">
        <v>960</v>
      </c>
      <c r="AO11" s="11">
        <v>0</v>
      </c>
      <c r="AP11" s="11">
        <v>0</v>
      </c>
      <c r="AQ11" s="11">
        <v>0</v>
      </c>
      <c r="AR11" s="9">
        <v>73</v>
      </c>
      <c r="AS11" s="9"/>
      <c r="AT11" s="9"/>
      <c r="AU11" s="9"/>
      <c r="AV11" s="9"/>
      <c r="AW11" s="9"/>
      <c r="AX11" s="9" t="s">
        <v>247</v>
      </c>
      <c r="AY11" s="9"/>
      <c r="AZ11" s="132">
        <v>0</v>
      </c>
      <c r="BA11" s="133"/>
      <c r="BB11" s="13">
        <v>45754</v>
      </c>
      <c r="BC11" s="13" t="s">
        <v>248</v>
      </c>
      <c r="BD11" s="8" t="s">
        <v>249</v>
      </c>
      <c r="BE11" s="8" t="s">
        <v>250</v>
      </c>
      <c r="BF11" s="14" t="s">
        <v>273</v>
      </c>
      <c r="BG11" s="15"/>
      <c r="BH11" s="17"/>
      <c r="BI11" s="8" t="s">
        <v>274</v>
      </c>
      <c r="BJ11" s="8" t="s">
        <v>274</v>
      </c>
      <c r="BK11" s="17" t="s">
        <v>274</v>
      </c>
      <c r="BL11" s="2" t="s">
        <v>281</v>
      </c>
    </row>
    <row r="12" spans="1:64" ht="25" customHeight="1">
      <c r="A12" s="8">
        <v>7</v>
      </c>
      <c r="B12" s="9" t="s">
        <v>38</v>
      </c>
      <c r="C12" s="9" t="s">
        <v>236</v>
      </c>
      <c r="D12" s="9" t="s">
        <v>237</v>
      </c>
      <c r="E12" s="9" t="s">
        <v>36</v>
      </c>
      <c r="F12" s="9" t="s">
        <v>36</v>
      </c>
      <c r="G12" s="9" t="s">
        <v>35</v>
      </c>
      <c r="H12" s="9" t="s">
        <v>36</v>
      </c>
      <c r="I12" s="9">
        <v>203680</v>
      </c>
      <c r="J12" s="9" t="s">
        <v>288</v>
      </c>
      <c r="K12" s="9">
        <v>203680</v>
      </c>
      <c r="L12" s="9" t="s">
        <v>43</v>
      </c>
      <c r="M12" s="9" t="s">
        <v>147</v>
      </c>
      <c r="N12" s="9">
        <v>452881</v>
      </c>
      <c r="O12" s="9" t="s">
        <v>289</v>
      </c>
      <c r="P12" s="9">
        <v>698794</v>
      </c>
      <c r="Q12" s="9" t="s">
        <v>290</v>
      </c>
      <c r="R12" s="9" t="s">
        <v>240</v>
      </c>
      <c r="S12" s="9" t="s">
        <v>291</v>
      </c>
      <c r="T12" s="9" t="s">
        <v>258</v>
      </c>
      <c r="U12" s="9" t="s">
        <v>242</v>
      </c>
      <c r="V12" s="9">
        <v>541</v>
      </c>
      <c r="W12" s="9" t="s">
        <v>267</v>
      </c>
      <c r="X12" s="9">
        <v>353344790</v>
      </c>
      <c r="Y12" s="10" t="s">
        <v>292</v>
      </c>
      <c r="Z12" s="9" t="s">
        <v>293</v>
      </c>
      <c r="AA12" s="11">
        <v>42000</v>
      </c>
      <c r="AB12" s="9"/>
      <c r="AC12" s="9">
        <v>75</v>
      </c>
      <c r="AD12" s="9" t="s">
        <v>244</v>
      </c>
      <c r="AE12" s="9" t="s">
        <v>284</v>
      </c>
      <c r="AF12" s="11">
        <v>670</v>
      </c>
      <c r="AG12" s="11">
        <v>670</v>
      </c>
      <c r="AH12" s="9" t="s">
        <v>294</v>
      </c>
      <c r="AI12" s="11">
        <v>40682.53</v>
      </c>
      <c r="AJ12" s="11">
        <v>8227.4699999999993</v>
      </c>
      <c r="AK12" s="11">
        <v>48910</v>
      </c>
      <c r="AL12" s="11">
        <v>1317.47</v>
      </c>
      <c r="AM12" s="11">
        <v>9.5299999999999994</v>
      </c>
      <c r="AN12" s="11">
        <v>1327</v>
      </c>
      <c r="AO12" s="11">
        <v>0</v>
      </c>
      <c r="AP12" s="11">
        <v>0</v>
      </c>
      <c r="AQ12" s="11">
        <v>0</v>
      </c>
      <c r="AR12" s="9">
        <v>73</v>
      </c>
      <c r="AS12" s="9"/>
      <c r="AT12" s="9"/>
      <c r="AU12" s="9"/>
      <c r="AV12" s="9"/>
      <c r="AW12" s="9"/>
      <c r="AX12" s="9" t="s">
        <v>247</v>
      </c>
      <c r="AY12" s="9"/>
      <c r="AZ12" s="132">
        <v>0</v>
      </c>
      <c r="BA12" s="133"/>
      <c r="BB12" s="13">
        <v>45754</v>
      </c>
      <c r="BC12" s="13" t="s">
        <v>248</v>
      </c>
      <c r="BD12" s="8" t="s">
        <v>249</v>
      </c>
      <c r="BE12" s="8" t="s">
        <v>250</v>
      </c>
      <c r="BF12" s="14" t="s">
        <v>273</v>
      </c>
      <c r="BG12" s="15"/>
      <c r="BH12" s="17"/>
      <c r="BI12" s="8" t="s">
        <v>274</v>
      </c>
      <c r="BJ12" s="8" t="s">
        <v>274</v>
      </c>
      <c r="BK12" s="17" t="s">
        <v>274</v>
      </c>
      <c r="BL12" s="2" t="s">
        <v>281</v>
      </c>
    </row>
    <row r="13" spans="1:64" ht="25" customHeight="1">
      <c r="A13" s="8">
        <v>8</v>
      </c>
      <c r="B13" s="9" t="s">
        <v>38</v>
      </c>
      <c r="C13" s="9" t="s">
        <v>236</v>
      </c>
      <c r="D13" s="9" t="s">
        <v>237</v>
      </c>
      <c r="E13" s="9" t="s">
        <v>36</v>
      </c>
      <c r="F13" s="9" t="s">
        <v>36</v>
      </c>
      <c r="G13" s="9" t="s">
        <v>35</v>
      </c>
      <c r="H13" s="9" t="s">
        <v>36</v>
      </c>
      <c r="I13" s="9">
        <v>204667</v>
      </c>
      <c r="J13" s="9" t="s">
        <v>263</v>
      </c>
      <c r="K13" s="9">
        <v>204667</v>
      </c>
      <c r="L13" s="9" t="s">
        <v>43</v>
      </c>
      <c r="M13" s="9" t="s">
        <v>147</v>
      </c>
      <c r="N13" s="9">
        <v>457860</v>
      </c>
      <c r="O13" s="9" t="s">
        <v>264</v>
      </c>
      <c r="P13" s="9">
        <v>703645</v>
      </c>
      <c r="Q13" s="9" t="s">
        <v>265</v>
      </c>
      <c r="R13" s="9" t="s">
        <v>240</v>
      </c>
      <c r="S13" s="9" t="s">
        <v>295</v>
      </c>
      <c r="T13" s="9" t="s">
        <v>258</v>
      </c>
      <c r="U13" s="9" t="s">
        <v>242</v>
      </c>
      <c r="V13" s="9">
        <v>541</v>
      </c>
      <c r="W13" s="9" t="s">
        <v>267</v>
      </c>
      <c r="X13" s="9">
        <v>353372448</v>
      </c>
      <c r="Y13" s="10" t="s">
        <v>296</v>
      </c>
      <c r="Z13" s="9" t="s">
        <v>269</v>
      </c>
      <c r="AA13" s="11">
        <v>42000</v>
      </c>
      <c r="AB13" s="9"/>
      <c r="AC13" s="9">
        <v>102</v>
      </c>
      <c r="AD13" s="9" t="s">
        <v>244</v>
      </c>
      <c r="AE13" s="9" t="s">
        <v>284</v>
      </c>
      <c r="AF13" s="11">
        <v>520</v>
      </c>
      <c r="AG13" s="11">
        <v>520</v>
      </c>
      <c r="AH13" s="9" t="s">
        <v>297</v>
      </c>
      <c r="AI13" s="11">
        <v>21937.919999999998</v>
      </c>
      <c r="AJ13" s="11">
        <v>9262.08</v>
      </c>
      <c r="AK13" s="11">
        <v>31200</v>
      </c>
      <c r="AL13" s="11">
        <v>20062.080000000002</v>
      </c>
      <c r="AM13" s="11">
        <v>2173.92</v>
      </c>
      <c r="AN13" s="11">
        <v>22236</v>
      </c>
      <c r="AO13" s="11">
        <v>5670.87</v>
      </c>
      <c r="AP13" s="11">
        <v>1089.1300000000001</v>
      </c>
      <c r="AQ13" s="11">
        <v>6760</v>
      </c>
      <c r="AR13" s="9">
        <v>73</v>
      </c>
      <c r="AS13" s="9"/>
      <c r="AT13" s="9"/>
      <c r="AU13" s="9"/>
      <c r="AV13" s="9"/>
      <c r="AW13" s="9"/>
      <c r="AX13" s="9" t="s">
        <v>247</v>
      </c>
      <c r="AY13" s="9"/>
      <c r="AZ13" s="132">
        <v>0</v>
      </c>
      <c r="BA13" s="133"/>
      <c r="BB13" s="13">
        <v>45754</v>
      </c>
      <c r="BC13" s="13" t="s">
        <v>248</v>
      </c>
      <c r="BD13" s="8" t="s">
        <v>249</v>
      </c>
      <c r="BE13" s="8" t="s">
        <v>272</v>
      </c>
      <c r="BF13" s="14" t="s">
        <v>273</v>
      </c>
      <c r="BG13" s="19"/>
      <c r="BH13" s="17"/>
      <c r="BI13" s="8" t="s">
        <v>274</v>
      </c>
      <c r="BJ13" s="8" t="s">
        <v>274</v>
      </c>
      <c r="BK13" s="17" t="s">
        <v>274</v>
      </c>
      <c r="BL13" s="2" t="s">
        <v>275</v>
      </c>
    </row>
    <row r="14" spans="1:64" ht="25" customHeight="1">
      <c r="A14" s="8">
        <v>9</v>
      </c>
      <c r="B14" s="9" t="s">
        <v>38</v>
      </c>
      <c r="C14" s="9" t="s">
        <v>236</v>
      </c>
      <c r="D14" s="9" t="s">
        <v>237</v>
      </c>
      <c r="E14" s="9" t="s">
        <v>36</v>
      </c>
      <c r="F14" s="9" t="s">
        <v>36</v>
      </c>
      <c r="G14" s="9" t="s">
        <v>35</v>
      </c>
      <c r="H14" s="9" t="s">
        <v>36</v>
      </c>
      <c r="I14" s="9">
        <v>203680</v>
      </c>
      <c r="J14" s="9" t="s">
        <v>288</v>
      </c>
      <c r="K14" s="9">
        <v>203680</v>
      </c>
      <c r="L14" s="9" t="s">
        <v>43</v>
      </c>
      <c r="M14" s="9" t="s">
        <v>147</v>
      </c>
      <c r="N14" s="9">
        <v>452881</v>
      </c>
      <c r="O14" s="9" t="s">
        <v>289</v>
      </c>
      <c r="P14" s="9">
        <v>743943</v>
      </c>
      <c r="Q14" s="9" t="s">
        <v>298</v>
      </c>
      <c r="R14" s="9" t="s">
        <v>240</v>
      </c>
      <c r="S14" s="9" t="s">
        <v>299</v>
      </c>
      <c r="T14" s="9" t="s">
        <v>258</v>
      </c>
      <c r="U14" s="9" t="s">
        <v>242</v>
      </c>
      <c r="V14" s="9">
        <v>541</v>
      </c>
      <c r="W14" s="9" t="s">
        <v>267</v>
      </c>
      <c r="X14" s="9">
        <v>353428362</v>
      </c>
      <c r="Y14" s="10" t="s">
        <v>300</v>
      </c>
      <c r="Z14" s="9" t="s">
        <v>293</v>
      </c>
      <c r="AA14" s="11">
        <v>42000</v>
      </c>
      <c r="AB14" s="9"/>
      <c r="AC14" s="9">
        <v>75</v>
      </c>
      <c r="AD14" s="9" t="s">
        <v>244</v>
      </c>
      <c r="AE14" s="9" t="s">
        <v>284</v>
      </c>
      <c r="AF14" s="11">
        <v>670</v>
      </c>
      <c r="AG14" s="11">
        <v>670</v>
      </c>
      <c r="AH14" s="9" t="s">
        <v>294</v>
      </c>
      <c r="AI14" s="11">
        <v>40682.53</v>
      </c>
      <c r="AJ14" s="11">
        <v>8227.4699999999993</v>
      </c>
      <c r="AK14" s="11">
        <v>48910</v>
      </c>
      <c r="AL14" s="11">
        <v>1317.47</v>
      </c>
      <c r="AM14" s="11">
        <v>9.5299999999999994</v>
      </c>
      <c r="AN14" s="11">
        <v>1327</v>
      </c>
      <c r="AO14" s="11">
        <v>0</v>
      </c>
      <c r="AP14" s="11">
        <v>0</v>
      </c>
      <c r="AQ14" s="11">
        <v>0</v>
      </c>
      <c r="AR14" s="9">
        <v>73</v>
      </c>
      <c r="AS14" s="9"/>
      <c r="AT14" s="9"/>
      <c r="AU14" s="9"/>
      <c r="AV14" s="9"/>
      <c r="AW14" s="9"/>
      <c r="AX14" s="9" t="s">
        <v>247</v>
      </c>
      <c r="AY14" s="9"/>
      <c r="AZ14" s="132">
        <v>0</v>
      </c>
      <c r="BA14" s="133"/>
      <c r="BB14" s="13">
        <v>45754</v>
      </c>
      <c r="BC14" s="13" t="s">
        <v>248</v>
      </c>
      <c r="BD14" s="8" t="s">
        <v>249</v>
      </c>
      <c r="BE14" s="8" t="s">
        <v>250</v>
      </c>
      <c r="BF14" s="14" t="s">
        <v>273</v>
      </c>
      <c r="BG14" s="19"/>
      <c r="BH14" s="17"/>
      <c r="BI14" s="8" t="s">
        <v>274</v>
      </c>
      <c r="BJ14" s="8" t="s">
        <v>274</v>
      </c>
      <c r="BK14" s="17" t="s">
        <v>274</v>
      </c>
      <c r="BL14" s="2" t="s">
        <v>281</v>
      </c>
    </row>
    <row r="15" spans="1:64" ht="25" customHeight="1">
      <c r="A15" s="8">
        <v>10</v>
      </c>
      <c r="B15" s="9" t="s">
        <v>38</v>
      </c>
      <c r="C15" s="9" t="s">
        <v>236</v>
      </c>
      <c r="D15" s="9" t="s">
        <v>237</v>
      </c>
      <c r="E15" s="9" t="s">
        <v>36</v>
      </c>
      <c r="F15" s="9" t="s">
        <v>36</v>
      </c>
      <c r="G15" s="9" t="s">
        <v>35</v>
      </c>
      <c r="H15" s="9" t="s">
        <v>36</v>
      </c>
      <c r="I15" s="9">
        <v>209851</v>
      </c>
      <c r="J15" s="9" t="s">
        <v>301</v>
      </c>
      <c r="K15" s="9">
        <v>209851</v>
      </c>
      <c r="L15" s="9" t="s">
        <v>43</v>
      </c>
      <c r="M15" s="9" t="s">
        <v>147</v>
      </c>
      <c r="N15" s="9">
        <v>500625</v>
      </c>
      <c r="O15" s="9" t="s">
        <v>302</v>
      </c>
      <c r="P15" s="9">
        <v>820748</v>
      </c>
      <c r="Q15" s="9" t="s">
        <v>303</v>
      </c>
      <c r="R15" s="9" t="s">
        <v>240</v>
      </c>
      <c r="S15" s="9" t="s">
        <v>304</v>
      </c>
      <c r="T15" s="9" t="s">
        <v>258</v>
      </c>
      <c r="U15" s="9" t="s">
        <v>242</v>
      </c>
      <c r="V15" s="9">
        <v>541</v>
      </c>
      <c r="W15" s="9" t="s">
        <v>278</v>
      </c>
      <c r="X15" s="9">
        <v>353515765</v>
      </c>
      <c r="Y15" s="10" t="s">
        <v>305</v>
      </c>
      <c r="Z15" s="9" t="s">
        <v>306</v>
      </c>
      <c r="AA15" s="11">
        <v>42000</v>
      </c>
      <c r="AB15" s="9" t="s">
        <v>307</v>
      </c>
      <c r="AC15" s="9">
        <v>75</v>
      </c>
      <c r="AD15" s="9" t="s">
        <v>244</v>
      </c>
      <c r="AE15" s="9" t="s">
        <v>280</v>
      </c>
      <c r="AF15" s="11">
        <v>670</v>
      </c>
      <c r="AG15" s="11">
        <v>670</v>
      </c>
      <c r="AH15" s="9" t="s">
        <v>308</v>
      </c>
      <c r="AI15" s="11">
        <v>40682.53</v>
      </c>
      <c r="AJ15" s="11">
        <v>8227.4699999999993</v>
      </c>
      <c r="AK15" s="11">
        <v>48910</v>
      </c>
      <c r="AL15" s="11">
        <v>1317.47</v>
      </c>
      <c r="AM15" s="11">
        <v>9.5299999999999994</v>
      </c>
      <c r="AN15" s="11">
        <v>1327</v>
      </c>
      <c r="AO15" s="11">
        <v>0</v>
      </c>
      <c r="AP15" s="11">
        <v>0</v>
      </c>
      <c r="AQ15" s="11">
        <v>0</v>
      </c>
      <c r="AR15" s="9">
        <v>73</v>
      </c>
      <c r="AS15" s="9"/>
      <c r="AT15" s="9"/>
      <c r="AU15" s="9"/>
      <c r="AV15" s="9"/>
      <c r="AW15" s="9"/>
      <c r="AX15" s="9" t="s">
        <v>247</v>
      </c>
      <c r="AY15" s="9"/>
      <c r="AZ15" s="132">
        <v>0</v>
      </c>
      <c r="BA15" s="133"/>
      <c r="BB15" s="13">
        <v>45754</v>
      </c>
      <c r="BC15" s="13" t="s">
        <v>248</v>
      </c>
      <c r="BD15" s="8" t="s">
        <v>249</v>
      </c>
      <c r="BE15" s="8" t="s">
        <v>250</v>
      </c>
      <c r="BF15" s="14" t="s">
        <v>251</v>
      </c>
      <c r="BG15" s="19"/>
      <c r="BH15" s="17"/>
      <c r="BI15" s="8" t="s">
        <v>309</v>
      </c>
      <c r="BJ15" s="8" t="s">
        <v>274</v>
      </c>
      <c r="BK15" s="17" t="s">
        <v>309</v>
      </c>
      <c r="BL15" s="2" t="s">
        <v>310</v>
      </c>
    </row>
    <row r="16" spans="1:64" ht="25" customHeight="1">
      <c r="A16" s="8">
        <v>11</v>
      </c>
      <c r="B16" s="9" t="s">
        <v>38</v>
      </c>
      <c r="C16" s="9" t="s">
        <v>236</v>
      </c>
      <c r="D16" s="9" t="s">
        <v>237</v>
      </c>
      <c r="E16" s="9" t="s">
        <v>36</v>
      </c>
      <c r="F16" s="9" t="s">
        <v>36</v>
      </c>
      <c r="G16" s="9" t="s">
        <v>35</v>
      </c>
      <c r="H16" s="9" t="s">
        <v>36</v>
      </c>
      <c r="I16" s="9">
        <v>198396</v>
      </c>
      <c r="J16" s="9" t="s">
        <v>238</v>
      </c>
      <c r="K16" s="9">
        <v>198396</v>
      </c>
      <c r="L16" s="9" t="s">
        <v>43</v>
      </c>
      <c r="M16" s="9" t="s">
        <v>147</v>
      </c>
      <c r="N16" s="9">
        <v>428983</v>
      </c>
      <c r="O16" s="9" t="s">
        <v>148</v>
      </c>
      <c r="P16" s="9">
        <v>699091</v>
      </c>
      <c r="Q16" s="9" t="s">
        <v>311</v>
      </c>
      <c r="R16" s="9" t="s">
        <v>240</v>
      </c>
      <c r="S16" s="9" t="s">
        <v>312</v>
      </c>
      <c r="T16" s="9" t="s">
        <v>241</v>
      </c>
      <c r="U16" s="9" t="s">
        <v>242</v>
      </c>
      <c r="V16" s="9">
        <v>541</v>
      </c>
      <c r="W16" s="9" t="s">
        <v>243</v>
      </c>
      <c r="X16" s="9">
        <v>353520873</v>
      </c>
      <c r="Y16" s="10" t="s">
        <v>313</v>
      </c>
      <c r="Z16" s="9" t="s">
        <v>306</v>
      </c>
      <c r="AA16" s="11">
        <v>42000</v>
      </c>
      <c r="AB16" s="9"/>
      <c r="AC16" s="9">
        <v>102</v>
      </c>
      <c r="AD16" s="9" t="s">
        <v>244</v>
      </c>
      <c r="AE16" s="9" t="s">
        <v>284</v>
      </c>
      <c r="AF16" s="11">
        <v>520</v>
      </c>
      <c r="AG16" s="11">
        <v>520</v>
      </c>
      <c r="AH16" s="9" t="s">
        <v>314</v>
      </c>
      <c r="AI16" s="11">
        <v>25066.02</v>
      </c>
      <c r="AJ16" s="11">
        <v>9773.98</v>
      </c>
      <c r="AK16" s="11">
        <v>34840</v>
      </c>
      <c r="AL16" s="11">
        <v>16933.98</v>
      </c>
      <c r="AM16" s="11">
        <v>1522.02</v>
      </c>
      <c r="AN16" s="11">
        <v>18456</v>
      </c>
      <c r="AO16" s="11">
        <v>2664.62</v>
      </c>
      <c r="AP16" s="11">
        <v>455.38</v>
      </c>
      <c r="AQ16" s="11">
        <v>3120</v>
      </c>
      <c r="AR16" s="9">
        <v>73</v>
      </c>
      <c r="AS16" s="9"/>
      <c r="AT16" s="9"/>
      <c r="AU16" s="9"/>
      <c r="AV16" s="9"/>
      <c r="AW16" s="9"/>
      <c r="AX16" s="9" t="s">
        <v>247</v>
      </c>
      <c r="AY16" s="9"/>
      <c r="AZ16" s="132">
        <v>0</v>
      </c>
      <c r="BA16" s="133"/>
      <c r="BB16" s="13">
        <v>45754</v>
      </c>
      <c r="BC16" s="13" t="s">
        <v>248</v>
      </c>
      <c r="BD16" s="8" t="s">
        <v>249</v>
      </c>
      <c r="BE16" s="8" t="s">
        <v>272</v>
      </c>
      <c r="BF16" s="14" t="s">
        <v>273</v>
      </c>
      <c r="BG16" s="19"/>
      <c r="BH16" s="17"/>
      <c r="BI16" s="8" t="s">
        <v>274</v>
      </c>
      <c r="BJ16" s="8" t="s">
        <v>274</v>
      </c>
      <c r="BK16" s="17" t="s">
        <v>274</v>
      </c>
      <c r="BL16" s="2" t="s">
        <v>275</v>
      </c>
    </row>
    <row r="17" spans="1:64" ht="25" customHeight="1">
      <c r="A17" s="8">
        <v>12</v>
      </c>
      <c r="B17" s="9" t="s">
        <v>38</v>
      </c>
      <c r="C17" s="9" t="s">
        <v>236</v>
      </c>
      <c r="D17" s="9" t="s">
        <v>237</v>
      </c>
      <c r="E17" s="9" t="s">
        <v>36</v>
      </c>
      <c r="F17" s="9" t="s">
        <v>36</v>
      </c>
      <c r="G17" s="9" t="s">
        <v>35</v>
      </c>
      <c r="H17" s="9" t="s">
        <v>36</v>
      </c>
      <c r="I17" s="9">
        <v>204667</v>
      </c>
      <c r="J17" s="9" t="s">
        <v>263</v>
      </c>
      <c r="K17" s="9">
        <v>204667</v>
      </c>
      <c r="L17" s="9" t="s">
        <v>43</v>
      </c>
      <c r="M17" s="9" t="s">
        <v>147</v>
      </c>
      <c r="N17" s="9">
        <v>457860</v>
      </c>
      <c r="O17" s="9" t="s">
        <v>264</v>
      </c>
      <c r="P17" s="9">
        <v>703645</v>
      </c>
      <c r="Q17" s="9" t="s">
        <v>265</v>
      </c>
      <c r="R17" s="9" t="s">
        <v>240</v>
      </c>
      <c r="S17" s="9" t="s">
        <v>315</v>
      </c>
      <c r="T17" s="9" t="s">
        <v>258</v>
      </c>
      <c r="U17" s="9" t="s">
        <v>242</v>
      </c>
      <c r="V17" s="9">
        <v>541</v>
      </c>
      <c r="W17" s="9" t="s">
        <v>267</v>
      </c>
      <c r="X17" s="9">
        <v>353525633</v>
      </c>
      <c r="Y17" s="10" t="s">
        <v>316</v>
      </c>
      <c r="Z17" s="9" t="s">
        <v>269</v>
      </c>
      <c r="AA17" s="11">
        <v>42000</v>
      </c>
      <c r="AB17" s="9"/>
      <c r="AC17" s="9">
        <v>102</v>
      </c>
      <c r="AD17" s="9" t="s">
        <v>244</v>
      </c>
      <c r="AE17" s="9" t="s">
        <v>280</v>
      </c>
      <c r="AF17" s="11">
        <v>520</v>
      </c>
      <c r="AG17" s="11">
        <v>520</v>
      </c>
      <c r="AH17" s="9" t="s">
        <v>271</v>
      </c>
      <c r="AI17" s="11">
        <v>27608.79</v>
      </c>
      <c r="AJ17" s="11">
        <v>10351.209999999999</v>
      </c>
      <c r="AK17" s="11">
        <v>37960</v>
      </c>
      <c r="AL17" s="11">
        <v>14391.21</v>
      </c>
      <c r="AM17" s="11">
        <v>1084.79</v>
      </c>
      <c r="AN17" s="11">
        <v>15476</v>
      </c>
      <c r="AO17" s="11">
        <v>0</v>
      </c>
      <c r="AP17" s="11">
        <v>0</v>
      </c>
      <c r="AQ17" s="11">
        <v>0</v>
      </c>
      <c r="AR17" s="9">
        <v>73</v>
      </c>
      <c r="AS17" s="9"/>
      <c r="AT17" s="9"/>
      <c r="AU17" s="9"/>
      <c r="AV17" s="9"/>
      <c r="AW17" s="9"/>
      <c r="AX17" s="9" t="s">
        <v>247</v>
      </c>
      <c r="AY17" s="9"/>
      <c r="AZ17" s="132">
        <v>0</v>
      </c>
      <c r="BA17" s="133"/>
      <c r="BB17" s="13">
        <v>45754</v>
      </c>
      <c r="BC17" s="13" t="s">
        <v>248</v>
      </c>
      <c r="BD17" s="8" t="s">
        <v>249</v>
      </c>
      <c r="BE17" s="8" t="s">
        <v>250</v>
      </c>
      <c r="BF17" s="14" t="s">
        <v>273</v>
      </c>
      <c r="BG17" s="19"/>
      <c r="BH17" s="19"/>
      <c r="BI17" s="8" t="s">
        <v>274</v>
      </c>
      <c r="BJ17" s="8" t="s">
        <v>274</v>
      </c>
      <c r="BK17" s="17" t="s">
        <v>274</v>
      </c>
      <c r="BL17" s="2" t="s">
        <v>281</v>
      </c>
    </row>
    <row r="18" spans="1:64" ht="25" customHeight="1">
      <c r="A18" s="8">
        <v>13</v>
      </c>
      <c r="B18" s="9" t="s">
        <v>38</v>
      </c>
      <c r="C18" s="9" t="s">
        <v>236</v>
      </c>
      <c r="D18" s="9" t="s">
        <v>237</v>
      </c>
      <c r="E18" s="9" t="s">
        <v>36</v>
      </c>
      <c r="F18" s="9" t="s">
        <v>36</v>
      </c>
      <c r="G18" s="9" t="s">
        <v>35</v>
      </c>
      <c r="H18" s="9" t="s">
        <v>36</v>
      </c>
      <c r="I18" s="9">
        <v>198396</v>
      </c>
      <c r="J18" s="9" t="s">
        <v>238</v>
      </c>
      <c r="K18" s="9">
        <v>198396</v>
      </c>
      <c r="L18" s="9" t="s">
        <v>43</v>
      </c>
      <c r="M18" s="9" t="s">
        <v>147</v>
      </c>
      <c r="N18" s="9">
        <v>428983</v>
      </c>
      <c r="O18" s="9" t="s">
        <v>148</v>
      </c>
      <c r="P18" s="9">
        <v>699091</v>
      </c>
      <c r="Q18" s="9" t="s">
        <v>311</v>
      </c>
      <c r="R18" s="9" t="s">
        <v>240</v>
      </c>
      <c r="S18" s="9" t="s">
        <v>317</v>
      </c>
      <c r="T18" s="9" t="s">
        <v>241</v>
      </c>
      <c r="U18" s="9" t="s">
        <v>242</v>
      </c>
      <c r="V18" s="9">
        <v>541</v>
      </c>
      <c r="W18" s="9" t="s">
        <v>243</v>
      </c>
      <c r="X18" s="9">
        <v>353727802</v>
      </c>
      <c r="Y18" s="10" t="s">
        <v>318</v>
      </c>
      <c r="Z18" s="9" t="s">
        <v>319</v>
      </c>
      <c r="AA18" s="11">
        <v>42000</v>
      </c>
      <c r="AB18" s="9"/>
      <c r="AC18" s="9">
        <v>75</v>
      </c>
      <c r="AD18" s="9" t="s">
        <v>244</v>
      </c>
      <c r="AE18" s="9" t="s">
        <v>320</v>
      </c>
      <c r="AF18" s="11">
        <v>670</v>
      </c>
      <c r="AG18" s="11">
        <v>670</v>
      </c>
      <c r="AH18" s="9" t="s">
        <v>246</v>
      </c>
      <c r="AI18" s="11">
        <v>38710.42</v>
      </c>
      <c r="AJ18" s="11">
        <v>8189.58</v>
      </c>
      <c r="AK18" s="11">
        <v>46900</v>
      </c>
      <c r="AL18" s="11">
        <v>3289.58</v>
      </c>
      <c r="AM18" s="11">
        <v>47.42</v>
      </c>
      <c r="AN18" s="11">
        <v>3337</v>
      </c>
      <c r="AO18" s="11">
        <v>0</v>
      </c>
      <c r="AP18" s="11">
        <v>0</v>
      </c>
      <c r="AQ18" s="11">
        <v>0</v>
      </c>
      <c r="AR18" s="9">
        <v>70</v>
      </c>
      <c r="AS18" s="9"/>
      <c r="AT18" s="9"/>
      <c r="AU18" s="9"/>
      <c r="AV18" s="9"/>
      <c r="AW18" s="9"/>
      <c r="AX18" s="9" t="s">
        <v>247</v>
      </c>
      <c r="AY18" s="9"/>
      <c r="AZ18" s="132">
        <v>0</v>
      </c>
      <c r="BA18" s="133"/>
      <c r="BB18" s="13">
        <v>45754</v>
      </c>
      <c r="BC18" s="13" t="s">
        <v>248</v>
      </c>
      <c r="BD18" s="8" t="s">
        <v>249</v>
      </c>
      <c r="BE18" s="8" t="s">
        <v>250</v>
      </c>
      <c r="BF18" s="14" t="s">
        <v>273</v>
      </c>
      <c r="BG18" s="19"/>
      <c r="BH18" s="19"/>
      <c r="BI18" s="8" t="s">
        <v>274</v>
      </c>
      <c r="BJ18" s="8" t="s">
        <v>274</v>
      </c>
      <c r="BK18" s="17" t="s">
        <v>274</v>
      </c>
      <c r="BL18" s="2" t="s">
        <v>281</v>
      </c>
    </row>
    <row r="19" spans="1:64" ht="25" customHeight="1">
      <c r="A19" s="8">
        <v>14</v>
      </c>
      <c r="B19" s="9" t="s">
        <v>38</v>
      </c>
      <c r="C19" s="9" t="s">
        <v>236</v>
      </c>
      <c r="D19" s="9" t="s">
        <v>237</v>
      </c>
      <c r="E19" s="9" t="s">
        <v>36</v>
      </c>
      <c r="F19" s="9" t="s">
        <v>36</v>
      </c>
      <c r="G19" s="9" t="s">
        <v>35</v>
      </c>
      <c r="H19" s="9" t="s">
        <v>36</v>
      </c>
      <c r="I19" s="9">
        <v>198396</v>
      </c>
      <c r="J19" s="9" t="s">
        <v>238</v>
      </c>
      <c r="K19" s="9">
        <v>198396</v>
      </c>
      <c r="L19" s="9" t="s">
        <v>43</v>
      </c>
      <c r="M19" s="9" t="s">
        <v>147</v>
      </c>
      <c r="N19" s="9">
        <v>428983</v>
      </c>
      <c r="O19" s="9" t="s">
        <v>148</v>
      </c>
      <c r="P19" s="9">
        <v>699091</v>
      </c>
      <c r="Q19" s="9" t="s">
        <v>311</v>
      </c>
      <c r="R19" s="9" t="s">
        <v>240</v>
      </c>
      <c r="S19" s="9" t="s">
        <v>321</v>
      </c>
      <c r="T19" s="9" t="s">
        <v>241</v>
      </c>
      <c r="U19" s="9" t="s">
        <v>242</v>
      </c>
      <c r="V19" s="9">
        <v>541</v>
      </c>
      <c r="W19" s="9" t="s">
        <v>243</v>
      </c>
      <c r="X19" s="9">
        <v>353900755</v>
      </c>
      <c r="Y19" s="10" t="s">
        <v>322</v>
      </c>
      <c r="Z19" s="9" t="s">
        <v>170</v>
      </c>
      <c r="AA19" s="11">
        <v>42000</v>
      </c>
      <c r="AB19" s="9"/>
      <c r="AC19" s="9">
        <v>75</v>
      </c>
      <c r="AD19" s="9" t="s">
        <v>244</v>
      </c>
      <c r="AE19" s="9" t="s">
        <v>323</v>
      </c>
      <c r="AF19" s="11">
        <v>670</v>
      </c>
      <c r="AG19" s="11">
        <v>670</v>
      </c>
      <c r="AH19" s="9" t="s">
        <v>246</v>
      </c>
      <c r="AI19" s="11">
        <v>38178.730000000003</v>
      </c>
      <c r="AJ19" s="11">
        <v>8051.27</v>
      </c>
      <c r="AK19" s="11">
        <v>46230</v>
      </c>
      <c r="AL19" s="11">
        <v>3821.27</v>
      </c>
      <c r="AM19" s="11">
        <v>63.73</v>
      </c>
      <c r="AN19" s="11">
        <v>3885</v>
      </c>
      <c r="AO19" s="11">
        <v>0</v>
      </c>
      <c r="AP19" s="11">
        <v>0</v>
      </c>
      <c r="AQ19" s="11">
        <v>0</v>
      </c>
      <c r="AR19" s="9">
        <v>69</v>
      </c>
      <c r="AS19" s="9"/>
      <c r="AT19" s="9"/>
      <c r="AU19" s="9"/>
      <c r="AV19" s="9"/>
      <c r="AW19" s="9"/>
      <c r="AX19" s="9" t="s">
        <v>247</v>
      </c>
      <c r="AY19" s="9"/>
      <c r="AZ19" s="132">
        <v>0</v>
      </c>
      <c r="BA19" s="133"/>
      <c r="BB19" s="13">
        <v>45754</v>
      </c>
      <c r="BC19" s="13" t="s">
        <v>248</v>
      </c>
      <c r="BD19" s="8" t="s">
        <v>249</v>
      </c>
      <c r="BE19" s="8" t="s">
        <v>250</v>
      </c>
      <c r="BF19" s="14" t="s">
        <v>273</v>
      </c>
      <c r="BG19" s="19"/>
      <c r="BH19" s="19"/>
      <c r="BI19" s="8" t="s">
        <v>274</v>
      </c>
      <c r="BJ19" s="8" t="s">
        <v>274</v>
      </c>
      <c r="BK19" s="17" t="s">
        <v>274</v>
      </c>
      <c r="BL19" s="2" t="s">
        <v>281</v>
      </c>
    </row>
    <row r="20" spans="1:64" ht="25" customHeight="1">
      <c r="A20" s="8">
        <v>15</v>
      </c>
      <c r="B20" s="9" t="s">
        <v>38</v>
      </c>
      <c r="C20" s="9" t="s">
        <v>236</v>
      </c>
      <c r="D20" s="9" t="s">
        <v>237</v>
      </c>
      <c r="E20" s="9" t="s">
        <v>36</v>
      </c>
      <c r="F20" s="9" t="s">
        <v>36</v>
      </c>
      <c r="G20" s="9" t="s">
        <v>35</v>
      </c>
      <c r="H20" s="9" t="s">
        <v>36</v>
      </c>
      <c r="I20" s="9">
        <v>205507</v>
      </c>
      <c r="J20" s="9" t="s">
        <v>324</v>
      </c>
      <c r="K20" s="9">
        <v>205507</v>
      </c>
      <c r="L20" s="9" t="s">
        <v>43</v>
      </c>
      <c r="M20" s="9" t="s">
        <v>147</v>
      </c>
      <c r="N20" s="9">
        <v>475661</v>
      </c>
      <c r="O20" s="9" t="s">
        <v>325</v>
      </c>
      <c r="P20" s="9">
        <v>741648</v>
      </c>
      <c r="Q20" s="9" t="s">
        <v>326</v>
      </c>
      <c r="R20" s="9" t="s">
        <v>240</v>
      </c>
      <c r="S20" s="9" t="s">
        <v>327</v>
      </c>
      <c r="T20" s="9" t="s">
        <v>241</v>
      </c>
      <c r="U20" s="9" t="s">
        <v>242</v>
      </c>
      <c r="V20" s="9">
        <v>541</v>
      </c>
      <c r="W20" s="9" t="s">
        <v>243</v>
      </c>
      <c r="X20" s="9">
        <v>353987521</v>
      </c>
      <c r="Y20" s="10" t="s">
        <v>328</v>
      </c>
      <c r="Z20" s="9" t="s">
        <v>329</v>
      </c>
      <c r="AA20" s="11">
        <v>42000</v>
      </c>
      <c r="AB20" s="9"/>
      <c r="AC20" s="9">
        <v>75</v>
      </c>
      <c r="AD20" s="9" t="s">
        <v>244</v>
      </c>
      <c r="AE20" s="9" t="s">
        <v>284</v>
      </c>
      <c r="AF20" s="11">
        <v>670</v>
      </c>
      <c r="AG20" s="11">
        <v>670</v>
      </c>
      <c r="AH20" s="9" t="s">
        <v>330</v>
      </c>
      <c r="AI20" s="11">
        <v>37371.68</v>
      </c>
      <c r="AJ20" s="11">
        <v>8188.32</v>
      </c>
      <c r="AK20" s="11">
        <v>45560</v>
      </c>
      <c r="AL20" s="11">
        <v>4628.32</v>
      </c>
      <c r="AM20" s="11">
        <v>89.68</v>
      </c>
      <c r="AN20" s="11">
        <v>4718</v>
      </c>
      <c r="AO20" s="11">
        <v>0</v>
      </c>
      <c r="AP20" s="11">
        <v>0</v>
      </c>
      <c r="AQ20" s="11">
        <v>0</v>
      </c>
      <c r="AR20" s="9">
        <v>68</v>
      </c>
      <c r="AS20" s="9"/>
      <c r="AT20" s="9"/>
      <c r="AU20" s="9"/>
      <c r="AV20" s="9"/>
      <c r="AW20" s="9"/>
      <c r="AX20" s="9" t="s">
        <v>247</v>
      </c>
      <c r="AY20" s="9"/>
      <c r="AZ20" s="132">
        <v>0</v>
      </c>
      <c r="BA20" s="133"/>
      <c r="BB20" s="13">
        <v>45755</v>
      </c>
      <c r="BC20" s="13" t="s">
        <v>248</v>
      </c>
      <c r="BD20" s="8" t="s">
        <v>249</v>
      </c>
      <c r="BE20" s="8" t="s">
        <v>250</v>
      </c>
      <c r="BF20" s="14" t="s">
        <v>273</v>
      </c>
      <c r="BG20" s="19"/>
      <c r="BH20" s="19"/>
      <c r="BI20" s="8" t="s">
        <v>274</v>
      </c>
      <c r="BJ20" s="8" t="s">
        <v>274</v>
      </c>
      <c r="BK20" s="17" t="s">
        <v>274</v>
      </c>
      <c r="BL20" s="2" t="s">
        <v>281</v>
      </c>
    </row>
    <row r="21" spans="1:64" ht="25" customHeight="1">
      <c r="A21" s="8">
        <v>16</v>
      </c>
      <c r="B21" s="9" t="s">
        <v>38</v>
      </c>
      <c r="C21" s="9" t="s">
        <v>236</v>
      </c>
      <c r="D21" s="9" t="s">
        <v>237</v>
      </c>
      <c r="E21" s="9" t="s">
        <v>36</v>
      </c>
      <c r="F21" s="9" t="s">
        <v>36</v>
      </c>
      <c r="G21" s="9" t="s">
        <v>35</v>
      </c>
      <c r="H21" s="9" t="s">
        <v>36</v>
      </c>
      <c r="I21" s="9">
        <v>194360</v>
      </c>
      <c r="J21" s="9" t="s">
        <v>331</v>
      </c>
      <c r="K21" s="9">
        <v>194360</v>
      </c>
      <c r="L21" s="9" t="s">
        <v>43</v>
      </c>
      <c r="M21" s="9" t="s">
        <v>147</v>
      </c>
      <c r="N21" s="9">
        <v>415678</v>
      </c>
      <c r="O21" s="9" t="s">
        <v>332</v>
      </c>
      <c r="P21" s="9">
        <v>672531</v>
      </c>
      <c r="Q21" s="9" t="s">
        <v>333</v>
      </c>
      <c r="R21" s="9" t="s">
        <v>240</v>
      </c>
      <c r="S21" s="9" t="s">
        <v>334</v>
      </c>
      <c r="T21" s="9" t="s">
        <v>258</v>
      </c>
      <c r="U21" s="9" t="s">
        <v>242</v>
      </c>
      <c r="V21" s="9">
        <v>541</v>
      </c>
      <c r="W21" s="9" t="s">
        <v>267</v>
      </c>
      <c r="X21" s="9">
        <v>354103607</v>
      </c>
      <c r="Y21" s="10" t="s">
        <v>335</v>
      </c>
      <c r="Z21" s="9" t="s">
        <v>177</v>
      </c>
      <c r="AA21" s="11">
        <v>42000</v>
      </c>
      <c r="AB21" s="9"/>
      <c r="AC21" s="9">
        <v>75</v>
      </c>
      <c r="AD21" s="9" t="s">
        <v>244</v>
      </c>
      <c r="AE21" s="9" t="s">
        <v>336</v>
      </c>
      <c r="AF21" s="11">
        <v>670</v>
      </c>
      <c r="AG21" s="11">
        <v>670</v>
      </c>
      <c r="AH21" s="9" t="s">
        <v>271</v>
      </c>
      <c r="AI21" s="11">
        <v>35005.599999999999</v>
      </c>
      <c r="AJ21" s="11">
        <v>7874.4</v>
      </c>
      <c r="AK21" s="11">
        <v>42880</v>
      </c>
      <c r="AL21" s="11">
        <v>6994.4</v>
      </c>
      <c r="AM21" s="11">
        <v>198.6</v>
      </c>
      <c r="AN21" s="11">
        <v>7193</v>
      </c>
      <c r="AO21" s="11">
        <v>0</v>
      </c>
      <c r="AP21" s="11">
        <v>0</v>
      </c>
      <c r="AQ21" s="11">
        <v>0</v>
      </c>
      <c r="AR21" s="9">
        <v>64</v>
      </c>
      <c r="AS21" s="9"/>
      <c r="AT21" s="9"/>
      <c r="AU21" s="9"/>
      <c r="AV21" s="9"/>
      <c r="AW21" s="9"/>
      <c r="AX21" s="9" t="s">
        <v>247</v>
      </c>
      <c r="AY21" s="9"/>
      <c r="AZ21" s="132">
        <v>0</v>
      </c>
      <c r="BA21" s="133"/>
      <c r="BB21" s="13">
        <v>45755</v>
      </c>
      <c r="BC21" s="13" t="s">
        <v>248</v>
      </c>
      <c r="BD21" s="8" t="s">
        <v>249</v>
      </c>
      <c r="BE21" s="8" t="s">
        <v>250</v>
      </c>
      <c r="BF21" s="14" t="s">
        <v>273</v>
      </c>
      <c r="BG21" s="19"/>
      <c r="BH21" s="19"/>
      <c r="BI21" s="8" t="s">
        <v>274</v>
      </c>
      <c r="BJ21" s="8" t="s">
        <v>274</v>
      </c>
      <c r="BK21" s="17" t="s">
        <v>274</v>
      </c>
      <c r="BL21" s="2" t="s">
        <v>281</v>
      </c>
    </row>
    <row r="22" spans="1:64" ht="25" customHeight="1">
      <c r="A22" s="8">
        <v>17</v>
      </c>
      <c r="B22" s="9" t="s">
        <v>38</v>
      </c>
      <c r="C22" s="9" t="s">
        <v>236</v>
      </c>
      <c r="D22" s="9" t="s">
        <v>237</v>
      </c>
      <c r="E22" s="9" t="s">
        <v>36</v>
      </c>
      <c r="F22" s="9" t="s">
        <v>36</v>
      </c>
      <c r="G22" s="9" t="s">
        <v>35</v>
      </c>
      <c r="H22" s="9" t="s">
        <v>36</v>
      </c>
      <c r="I22" s="9">
        <v>209851</v>
      </c>
      <c r="J22" s="9" t="s">
        <v>301</v>
      </c>
      <c r="K22" s="9">
        <v>209851</v>
      </c>
      <c r="L22" s="9" t="s">
        <v>43</v>
      </c>
      <c r="M22" s="9" t="s">
        <v>147</v>
      </c>
      <c r="N22" s="9">
        <v>500625</v>
      </c>
      <c r="O22" s="9" t="s">
        <v>302</v>
      </c>
      <c r="P22" s="9">
        <v>820748</v>
      </c>
      <c r="Q22" s="9" t="s">
        <v>303</v>
      </c>
      <c r="R22" s="9" t="s">
        <v>240</v>
      </c>
      <c r="S22" s="9" t="s">
        <v>337</v>
      </c>
      <c r="T22" s="9" t="s">
        <v>258</v>
      </c>
      <c r="U22" s="9" t="s">
        <v>242</v>
      </c>
      <c r="V22" s="9">
        <v>541</v>
      </c>
      <c r="W22" s="9" t="s">
        <v>267</v>
      </c>
      <c r="X22" s="9">
        <v>354325230</v>
      </c>
      <c r="Y22" s="10" t="s">
        <v>338</v>
      </c>
      <c r="Z22" s="9" t="s">
        <v>339</v>
      </c>
      <c r="AA22" s="11">
        <v>45000</v>
      </c>
      <c r="AB22" s="9" t="s">
        <v>307</v>
      </c>
      <c r="AC22" s="9">
        <v>75</v>
      </c>
      <c r="AD22" s="9" t="s">
        <v>244</v>
      </c>
      <c r="AE22" s="9" t="s">
        <v>329</v>
      </c>
      <c r="AF22" s="11">
        <v>720</v>
      </c>
      <c r="AG22" s="11">
        <v>720</v>
      </c>
      <c r="AH22" s="9" t="s">
        <v>308</v>
      </c>
      <c r="AI22" s="11">
        <v>37416.17</v>
      </c>
      <c r="AJ22" s="11">
        <v>8663.83</v>
      </c>
      <c r="AK22" s="11">
        <v>46080</v>
      </c>
      <c r="AL22" s="11">
        <v>7583.83</v>
      </c>
      <c r="AM22" s="11">
        <v>217.17</v>
      </c>
      <c r="AN22" s="11">
        <v>7801</v>
      </c>
      <c r="AO22" s="11">
        <v>0</v>
      </c>
      <c r="AP22" s="11">
        <v>0</v>
      </c>
      <c r="AQ22" s="11">
        <v>0</v>
      </c>
      <c r="AR22" s="9">
        <v>64</v>
      </c>
      <c r="AS22" s="9"/>
      <c r="AT22" s="9"/>
      <c r="AU22" s="9"/>
      <c r="AV22" s="9"/>
      <c r="AW22" s="9"/>
      <c r="AX22" s="9" t="s">
        <v>247</v>
      </c>
      <c r="AY22" s="9"/>
      <c r="AZ22" s="132">
        <v>0</v>
      </c>
      <c r="BA22" s="133"/>
      <c r="BB22" s="13">
        <v>45755</v>
      </c>
      <c r="BC22" s="13" t="s">
        <v>248</v>
      </c>
      <c r="BD22" s="8" t="s">
        <v>249</v>
      </c>
      <c r="BE22" s="8" t="s">
        <v>250</v>
      </c>
      <c r="BF22" s="14" t="s">
        <v>251</v>
      </c>
      <c r="BG22" s="19"/>
      <c r="BH22" s="19"/>
      <c r="BI22" s="8" t="s">
        <v>309</v>
      </c>
      <c r="BJ22" s="8" t="s">
        <v>274</v>
      </c>
      <c r="BK22" s="17" t="s">
        <v>309</v>
      </c>
      <c r="BL22" s="2" t="s">
        <v>310</v>
      </c>
    </row>
    <row r="23" spans="1:64" ht="25" customHeight="1">
      <c r="A23" s="8">
        <v>18</v>
      </c>
      <c r="B23" s="9" t="s">
        <v>38</v>
      </c>
      <c r="C23" s="9" t="s">
        <v>236</v>
      </c>
      <c r="D23" s="9" t="s">
        <v>237</v>
      </c>
      <c r="E23" s="9" t="s">
        <v>36</v>
      </c>
      <c r="F23" s="9" t="s">
        <v>36</v>
      </c>
      <c r="G23" s="9" t="s">
        <v>35</v>
      </c>
      <c r="H23" s="9" t="s">
        <v>36</v>
      </c>
      <c r="I23" s="9">
        <v>205507</v>
      </c>
      <c r="J23" s="9" t="s">
        <v>324</v>
      </c>
      <c r="K23" s="9">
        <v>205507</v>
      </c>
      <c r="L23" s="9" t="s">
        <v>43</v>
      </c>
      <c r="M23" s="9" t="s">
        <v>147</v>
      </c>
      <c r="N23" s="9">
        <v>475661</v>
      </c>
      <c r="O23" s="9" t="s">
        <v>325</v>
      </c>
      <c r="P23" s="9">
        <v>741648</v>
      </c>
      <c r="Q23" s="9" t="s">
        <v>326</v>
      </c>
      <c r="R23" s="9" t="s">
        <v>240</v>
      </c>
      <c r="S23" s="9" t="s">
        <v>340</v>
      </c>
      <c r="T23" s="9" t="s">
        <v>341</v>
      </c>
      <c r="U23" s="9" t="s">
        <v>242</v>
      </c>
      <c r="V23" s="9">
        <v>541</v>
      </c>
      <c r="W23" s="9" t="s">
        <v>243</v>
      </c>
      <c r="X23" s="9">
        <v>354427531</v>
      </c>
      <c r="Y23" s="10" t="s">
        <v>342</v>
      </c>
      <c r="Z23" s="9" t="s">
        <v>343</v>
      </c>
      <c r="AA23" s="11">
        <v>42000</v>
      </c>
      <c r="AB23" s="9"/>
      <c r="AC23" s="9">
        <v>75</v>
      </c>
      <c r="AD23" s="9" t="s">
        <v>244</v>
      </c>
      <c r="AE23" s="9" t="s">
        <v>344</v>
      </c>
      <c r="AF23" s="11">
        <v>670</v>
      </c>
      <c r="AG23" s="11">
        <v>670</v>
      </c>
      <c r="AH23" s="9" t="s">
        <v>330</v>
      </c>
      <c r="AI23" s="11">
        <v>35602.97</v>
      </c>
      <c r="AJ23" s="11">
        <v>7947.03</v>
      </c>
      <c r="AK23" s="11">
        <v>43550</v>
      </c>
      <c r="AL23" s="11">
        <v>6397.03</v>
      </c>
      <c r="AM23" s="11">
        <v>167.97</v>
      </c>
      <c r="AN23" s="11">
        <v>6565</v>
      </c>
      <c r="AO23" s="11">
        <v>0</v>
      </c>
      <c r="AP23" s="11">
        <v>0</v>
      </c>
      <c r="AQ23" s="11">
        <v>0</v>
      </c>
      <c r="AR23" s="9">
        <v>65</v>
      </c>
      <c r="AS23" s="9"/>
      <c r="AT23" s="9"/>
      <c r="AU23" s="9"/>
      <c r="AV23" s="9"/>
      <c r="AW23" s="9"/>
      <c r="AX23" s="9" t="s">
        <v>247</v>
      </c>
      <c r="AY23" s="9"/>
      <c r="AZ23" s="132">
        <v>0</v>
      </c>
      <c r="BA23" s="133"/>
      <c r="BB23" s="13">
        <v>45755</v>
      </c>
      <c r="BC23" s="13" t="s">
        <v>248</v>
      </c>
      <c r="BD23" s="8" t="s">
        <v>249</v>
      </c>
      <c r="BE23" s="8" t="s">
        <v>250</v>
      </c>
      <c r="BF23" s="14" t="s">
        <v>273</v>
      </c>
      <c r="BG23" s="19"/>
      <c r="BH23" s="19"/>
      <c r="BI23" s="8" t="s">
        <v>274</v>
      </c>
      <c r="BJ23" s="8" t="s">
        <v>274</v>
      </c>
      <c r="BK23" s="17" t="s">
        <v>274</v>
      </c>
      <c r="BL23" s="2" t="s">
        <v>281</v>
      </c>
    </row>
    <row r="24" spans="1:64" ht="25" customHeight="1">
      <c r="A24" s="8">
        <v>19</v>
      </c>
      <c r="B24" s="9" t="s">
        <v>38</v>
      </c>
      <c r="C24" s="9" t="s">
        <v>236</v>
      </c>
      <c r="D24" s="9" t="s">
        <v>237</v>
      </c>
      <c r="E24" s="9" t="s">
        <v>36</v>
      </c>
      <c r="F24" s="9" t="s">
        <v>36</v>
      </c>
      <c r="G24" s="9" t="s">
        <v>35</v>
      </c>
      <c r="H24" s="9" t="s">
        <v>36</v>
      </c>
      <c r="I24" s="9">
        <v>200163</v>
      </c>
      <c r="J24" s="9" t="s">
        <v>345</v>
      </c>
      <c r="K24" s="9">
        <v>200163</v>
      </c>
      <c r="L24" s="9" t="s">
        <v>43</v>
      </c>
      <c r="M24" s="9" t="s">
        <v>147</v>
      </c>
      <c r="N24" s="9">
        <v>437132</v>
      </c>
      <c r="O24" s="9" t="s">
        <v>346</v>
      </c>
      <c r="P24" s="9">
        <v>682698</v>
      </c>
      <c r="Q24" s="9" t="s">
        <v>347</v>
      </c>
      <c r="R24" s="9" t="s">
        <v>240</v>
      </c>
      <c r="S24" s="9" t="s">
        <v>348</v>
      </c>
      <c r="T24" s="9" t="s">
        <v>258</v>
      </c>
      <c r="U24" s="9" t="s">
        <v>242</v>
      </c>
      <c r="V24" s="9">
        <v>541</v>
      </c>
      <c r="W24" s="9" t="s">
        <v>267</v>
      </c>
      <c r="X24" s="9">
        <v>354444357</v>
      </c>
      <c r="Y24" s="10" t="s">
        <v>349</v>
      </c>
      <c r="Z24" s="9" t="s">
        <v>350</v>
      </c>
      <c r="AA24" s="11">
        <v>42000</v>
      </c>
      <c r="AB24" s="9"/>
      <c r="AC24" s="9">
        <v>75</v>
      </c>
      <c r="AD24" s="9" t="s">
        <v>244</v>
      </c>
      <c r="AE24" s="9" t="s">
        <v>351</v>
      </c>
      <c r="AF24" s="11">
        <v>670</v>
      </c>
      <c r="AG24" s="11">
        <v>670</v>
      </c>
      <c r="AH24" s="9" t="s">
        <v>308</v>
      </c>
      <c r="AI24" s="11">
        <v>34888.949999999997</v>
      </c>
      <c r="AJ24" s="11">
        <v>7991.05</v>
      </c>
      <c r="AK24" s="11">
        <v>42880</v>
      </c>
      <c r="AL24" s="11">
        <v>7111.05</v>
      </c>
      <c r="AM24" s="11">
        <v>204.95</v>
      </c>
      <c r="AN24" s="11">
        <v>7316</v>
      </c>
      <c r="AO24" s="11">
        <v>0</v>
      </c>
      <c r="AP24" s="11">
        <v>0</v>
      </c>
      <c r="AQ24" s="11">
        <v>0</v>
      </c>
      <c r="AR24" s="9">
        <v>64</v>
      </c>
      <c r="AS24" s="9"/>
      <c r="AT24" s="9"/>
      <c r="AU24" s="9"/>
      <c r="AV24" s="9"/>
      <c r="AW24" s="9"/>
      <c r="AX24" s="9" t="s">
        <v>247</v>
      </c>
      <c r="AY24" s="9"/>
      <c r="AZ24" s="132">
        <v>0</v>
      </c>
      <c r="BA24" s="133"/>
      <c r="BB24" s="13">
        <v>45755</v>
      </c>
      <c r="BC24" s="13" t="s">
        <v>248</v>
      </c>
      <c r="BD24" s="8" t="s">
        <v>249</v>
      </c>
      <c r="BE24" s="8" t="s">
        <v>250</v>
      </c>
      <c r="BF24" s="14" t="s">
        <v>251</v>
      </c>
      <c r="BG24" s="19"/>
      <c r="BH24" s="19"/>
      <c r="BI24" s="8" t="s">
        <v>309</v>
      </c>
      <c r="BJ24" s="8" t="s">
        <v>274</v>
      </c>
      <c r="BK24" s="17" t="s">
        <v>309</v>
      </c>
      <c r="BL24" s="2" t="s">
        <v>310</v>
      </c>
    </row>
    <row r="25" spans="1:64" ht="25" customHeight="1">
      <c r="A25" s="8">
        <v>20</v>
      </c>
      <c r="B25" s="9" t="s">
        <v>38</v>
      </c>
      <c r="C25" s="9" t="s">
        <v>236</v>
      </c>
      <c r="D25" s="9" t="s">
        <v>237</v>
      </c>
      <c r="E25" s="9" t="s">
        <v>36</v>
      </c>
      <c r="F25" s="9" t="s">
        <v>36</v>
      </c>
      <c r="G25" s="9" t="s">
        <v>35</v>
      </c>
      <c r="H25" s="9" t="s">
        <v>36</v>
      </c>
      <c r="I25" s="9">
        <v>205507</v>
      </c>
      <c r="J25" s="9" t="s">
        <v>324</v>
      </c>
      <c r="K25" s="9">
        <v>205507</v>
      </c>
      <c r="L25" s="9" t="s">
        <v>43</v>
      </c>
      <c r="M25" s="9" t="s">
        <v>147</v>
      </c>
      <c r="N25" s="9">
        <v>475661</v>
      </c>
      <c r="O25" s="9" t="s">
        <v>325</v>
      </c>
      <c r="P25" s="9">
        <v>770380</v>
      </c>
      <c r="Q25" s="9" t="s">
        <v>352</v>
      </c>
      <c r="R25" s="9" t="s">
        <v>240</v>
      </c>
      <c r="S25" s="9" t="s">
        <v>353</v>
      </c>
      <c r="T25" s="9" t="s">
        <v>258</v>
      </c>
      <c r="U25" s="9" t="s">
        <v>242</v>
      </c>
      <c r="V25" s="9">
        <v>541</v>
      </c>
      <c r="W25" s="9" t="s">
        <v>267</v>
      </c>
      <c r="X25" s="9">
        <v>354468187</v>
      </c>
      <c r="Y25" s="10" t="s">
        <v>354</v>
      </c>
      <c r="Z25" s="9" t="s">
        <v>355</v>
      </c>
      <c r="AA25" s="11">
        <v>45000</v>
      </c>
      <c r="AB25" s="9"/>
      <c r="AC25" s="9">
        <v>102</v>
      </c>
      <c r="AD25" s="9" t="s">
        <v>244</v>
      </c>
      <c r="AE25" s="9" t="s">
        <v>356</v>
      </c>
      <c r="AF25" s="11">
        <v>560</v>
      </c>
      <c r="AG25" s="11">
        <v>560</v>
      </c>
      <c r="AH25" s="9" t="s">
        <v>330</v>
      </c>
      <c r="AI25" s="11">
        <v>25464.44</v>
      </c>
      <c r="AJ25" s="11">
        <v>10375.56</v>
      </c>
      <c r="AK25" s="11">
        <v>35840</v>
      </c>
      <c r="AL25" s="11">
        <v>19535.560000000001</v>
      </c>
      <c r="AM25" s="11">
        <v>1893.44</v>
      </c>
      <c r="AN25" s="11">
        <v>21429</v>
      </c>
      <c r="AO25" s="11">
        <v>0</v>
      </c>
      <c r="AP25" s="11">
        <v>0</v>
      </c>
      <c r="AQ25" s="11">
        <v>0</v>
      </c>
      <c r="AR25" s="9">
        <v>64</v>
      </c>
      <c r="AS25" s="9"/>
      <c r="AT25" s="9"/>
      <c r="AU25" s="9"/>
      <c r="AV25" s="9"/>
      <c r="AW25" s="9"/>
      <c r="AX25" s="9" t="s">
        <v>247</v>
      </c>
      <c r="AY25" s="9"/>
      <c r="AZ25" s="132">
        <v>0</v>
      </c>
      <c r="BA25" s="133"/>
      <c r="BB25" s="13">
        <v>45755</v>
      </c>
      <c r="BC25" s="13" t="s">
        <v>248</v>
      </c>
      <c r="BD25" s="8" t="s">
        <v>249</v>
      </c>
      <c r="BE25" s="8" t="s">
        <v>250</v>
      </c>
      <c r="BF25" s="14" t="s">
        <v>273</v>
      </c>
      <c r="BG25" s="19"/>
      <c r="BH25" s="19"/>
      <c r="BI25" s="8" t="s">
        <v>274</v>
      </c>
      <c r="BJ25" s="8" t="s">
        <v>274</v>
      </c>
      <c r="BK25" s="17" t="s">
        <v>274</v>
      </c>
      <c r="BL25" s="2" t="s">
        <v>281</v>
      </c>
    </row>
    <row r="26" spans="1:64" ht="25" customHeight="1">
      <c r="A26" s="8">
        <v>21</v>
      </c>
      <c r="B26" s="9" t="s">
        <v>38</v>
      </c>
      <c r="C26" s="9" t="s">
        <v>236</v>
      </c>
      <c r="D26" s="9" t="s">
        <v>237</v>
      </c>
      <c r="E26" s="9" t="s">
        <v>36</v>
      </c>
      <c r="F26" s="9" t="s">
        <v>36</v>
      </c>
      <c r="G26" s="9" t="s">
        <v>35</v>
      </c>
      <c r="H26" s="9" t="s">
        <v>36</v>
      </c>
      <c r="I26" s="9">
        <v>203680</v>
      </c>
      <c r="J26" s="9" t="s">
        <v>288</v>
      </c>
      <c r="K26" s="9">
        <v>203680</v>
      </c>
      <c r="L26" s="9" t="s">
        <v>43</v>
      </c>
      <c r="M26" s="9" t="s">
        <v>147</v>
      </c>
      <c r="N26" s="9">
        <v>452881</v>
      </c>
      <c r="O26" s="9" t="s">
        <v>289</v>
      </c>
      <c r="P26" s="9">
        <v>777164</v>
      </c>
      <c r="Q26" s="9" t="s">
        <v>357</v>
      </c>
      <c r="R26" s="9" t="s">
        <v>240</v>
      </c>
      <c r="S26" s="9" t="s">
        <v>358</v>
      </c>
      <c r="T26" s="9" t="s">
        <v>258</v>
      </c>
      <c r="U26" s="9" t="s">
        <v>242</v>
      </c>
      <c r="V26" s="9">
        <v>541</v>
      </c>
      <c r="W26" s="9" t="s">
        <v>267</v>
      </c>
      <c r="X26" s="9">
        <v>354680988</v>
      </c>
      <c r="Y26" s="10" t="s">
        <v>359</v>
      </c>
      <c r="Z26" s="9" t="s">
        <v>351</v>
      </c>
      <c r="AA26" s="11">
        <v>42000</v>
      </c>
      <c r="AB26" s="9"/>
      <c r="AC26" s="9">
        <v>75</v>
      </c>
      <c r="AD26" s="9" t="s">
        <v>244</v>
      </c>
      <c r="AE26" s="9" t="s">
        <v>360</v>
      </c>
      <c r="AF26" s="11">
        <v>670</v>
      </c>
      <c r="AG26" s="11">
        <v>670</v>
      </c>
      <c r="AH26" s="9" t="s">
        <v>294</v>
      </c>
      <c r="AI26" s="11">
        <v>33664.720000000001</v>
      </c>
      <c r="AJ26" s="11">
        <v>7875.28</v>
      </c>
      <c r="AK26" s="11">
        <v>41540</v>
      </c>
      <c r="AL26" s="11">
        <v>8335.2800000000007</v>
      </c>
      <c r="AM26" s="11">
        <v>279.72000000000003</v>
      </c>
      <c r="AN26" s="11">
        <v>8615</v>
      </c>
      <c r="AO26" s="11">
        <v>0</v>
      </c>
      <c r="AP26" s="11">
        <v>0</v>
      </c>
      <c r="AQ26" s="11">
        <v>0</v>
      </c>
      <c r="AR26" s="9">
        <v>62</v>
      </c>
      <c r="AS26" s="9"/>
      <c r="AT26" s="9"/>
      <c r="AU26" s="9"/>
      <c r="AV26" s="9"/>
      <c r="AW26" s="9"/>
      <c r="AX26" s="9" t="s">
        <v>247</v>
      </c>
      <c r="AY26" s="9"/>
      <c r="AZ26" s="132">
        <v>0</v>
      </c>
      <c r="BA26" s="133"/>
      <c r="BB26" s="13">
        <v>45755</v>
      </c>
      <c r="BC26" s="13" t="s">
        <v>248</v>
      </c>
      <c r="BD26" s="8" t="s">
        <v>249</v>
      </c>
      <c r="BE26" s="8" t="s">
        <v>250</v>
      </c>
      <c r="BF26" s="14" t="s">
        <v>273</v>
      </c>
      <c r="BG26" s="19"/>
      <c r="BH26" s="19"/>
      <c r="BI26" s="8" t="s">
        <v>274</v>
      </c>
      <c r="BJ26" s="8" t="s">
        <v>274</v>
      </c>
      <c r="BK26" s="17" t="s">
        <v>274</v>
      </c>
      <c r="BL26" s="2" t="s">
        <v>281</v>
      </c>
    </row>
    <row r="27" spans="1:64" ht="25" customHeight="1">
      <c r="A27" s="8">
        <v>22</v>
      </c>
      <c r="B27" s="9" t="s">
        <v>38</v>
      </c>
      <c r="C27" s="9" t="s">
        <v>236</v>
      </c>
      <c r="D27" s="9" t="s">
        <v>237</v>
      </c>
      <c r="E27" s="9" t="s">
        <v>36</v>
      </c>
      <c r="F27" s="9" t="s">
        <v>36</v>
      </c>
      <c r="G27" s="9" t="s">
        <v>35</v>
      </c>
      <c r="H27" s="9" t="s">
        <v>36</v>
      </c>
      <c r="I27" s="9">
        <v>203680</v>
      </c>
      <c r="J27" s="9" t="s">
        <v>288</v>
      </c>
      <c r="K27" s="9">
        <v>203680</v>
      </c>
      <c r="L27" s="9" t="s">
        <v>43</v>
      </c>
      <c r="M27" s="9" t="s">
        <v>147</v>
      </c>
      <c r="N27" s="9">
        <v>452881</v>
      </c>
      <c r="O27" s="9" t="s">
        <v>289</v>
      </c>
      <c r="P27" s="9">
        <v>764206</v>
      </c>
      <c r="Q27" s="9" t="s">
        <v>361</v>
      </c>
      <c r="R27" s="9" t="s">
        <v>240</v>
      </c>
      <c r="S27" s="9" t="s">
        <v>362</v>
      </c>
      <c r="T27" s="9" t="s">
        <v>258</v>
      </c>
      <c r="U27" s="9" t="s">
        <v>242</v>
      </c>
      <c r="V27" s="9">
        <v>541</v>
      </c>
      <c r="W27" s="9" t="s">
        <v>267</v>
      </c>
      <c r="X27" s="9">
        <v>354683201</v>
      </c>
      <c r="Y27" s="10" t="s">
        <v>363</v>
      </c>
      <c r="Z27" s="9" t="s">
        <v>364</v>
      </c>
      <c r="AA27" s="11">
        <v>45000</v>
      </c>
      <c r="AB27" s="9"/>
      <c r="AC27" s="9">
        <v>75</v>
      </c>
      <c r="AD27" s="9" t="s">
        <v>244</v>
      </c>
      <c r="AE27" s="9" t="s">
        <v>365</v>
      </c>
      <c r="AF27" s="11">
        <v>720</v>
      </c>
      <c r="AG27" s="11">
        <v>720</v>
      </c>
      <c r="AH27" s="9" t="s">
        <v>366</v>
      </c>
      <c r="AI27" s="11">
        <v>32263.599999999999</v>
      </c>
      <c r="AJ27" s="11">
        <v>8056.4</v>
      </c>
      <c r="AK27" s="11">
        <v>40320</v>
      </c>
      <c r="AL27" s="11">
        <v>12736.4</v>
      </c>
      <c r="AM27" s="11">
        <v>605.6</v>
      </c>
      <c r="AN27" s="11">
        <v>13342</v>
      </c>
      <c r="AO27" s="11">
        <v>3326.42</v>
      </c>
      <c r="AP27" s="11">
        <v>273.58</v>
      </c>
      <c r="AQ27" s="11">
        <v>3600</v>
      </c>
      <c r="AR27" s="9">
        <v>61</v>
      </c>
      <c r="AS27" s="9"/>
      <c r="AT27" s="9"/>
      <c r="AU27" s="9"/>
      <c r="AV27" s="9"/>
      <c r="AW27" s="9"/>
      <c r="AX27" s="9" t="s">
        <v>247</v>
      </c>
      <c r="AY27" s="9"/>
      <c r="AZ27" s="132">
        <v>0</v>
      </c>
      <c r="BA27" s="133"/>
      <c r="BB27" s="13">
        <v>45755</v>
      </c>
      <c r="BC27" s="13" t="s">
        <v>248</v>
      </c>
      <c r="BD27" s="8" t="s">
        <v>249</v>
      </c>
      <c r="BE27" s="8" t="s">
        <v>272</v>
      </c>
      <c r="BF27" s="14" t="s">
        <v>273</v>
      </c>
      <c r="BG27" s="19"/>
      <c r="BH27" s="19"/>
      <c r="BI27" s="8" t="s">
        <v>274</v>
      </c>
      <c r="BJ27" s="8" t="s">
        <v>274</v>
      </c>
      <c r="BK27" s="17" t="s">
        <v>274</v>
      </c>
      <c r="BL27" s="2" t="s">
        <v>275</v>
      </c>
    </row>
    <row r="28" spans="1:64" ht="25" customHeight="1">
      <c r="A28" s="8">
        <v>23</v>
      </c>
      <c r="B28" s="9" t="s">
        <v>38</v>
      </c>
      <c r="C28" s="9" t="s">
        <v>236</v>
      </c>
      <c r="D28" s="9" t="s">
        <v>237</v>
      </c>
      <c r="E28" s="9" t="s">
        <v>36</v>
      </c>
      <c r="F28" s="9" t="s">
        <v>36</v>
      </c>
      <c r="G28" s="9" t="s">
        <v>35</v>
      </c>
      <c r="H28" s="9" t="s">
        <v>36</v>
      </c>
      <c r="I28" s="9">
        <v>198342</v>
      </c>
      <c r="J28" s="9" t="s">
        <v>256</v>
      </c>
      <c r="K28" s="9">
        <v>198342</v>
      </c>
      <c r="L28" s="9" t="s">
        <v>43</v>
      </c>
      <c r="M28" s="9" t="s">
        <v>147</v>
      </c>
      <c r="N28" s="9">
        <v>429119</v>
      </c>
      <c r="O28" s="9" t="s">
        <v>155</v>
      </c>
      <c r="P28" s="9">
        <v>680175</v>
      </c>
      <c r="Q28" s="9" t="s">
        <v>367</v>
      </c>
      <c r="R28" s="9" t="s">
        <v>240</v>
      </c>
      <c r="S28" s="9" t="s">
        <v>368</v>
      </c>
      <c r="T28" s="9" t="s">
        <v>258</v>
      </c>
      <c r="U28" s="9" t="s">
        <v>259</v>
      </c>
      <c r="V28" s="9">
        <v>541</v>
      </c>
      <c r="W28" s="9" t="s">
        <v>260</v>
      </c>
      <c r="X28" s="9">
        <v>354705483</v>
      </c>
      <c r="Y28" s="10" t="s">
        <v>369</v>
      </c>
      <c r="Z28" s="9" t="s">
        <v>364</v>
      </c>
      <c r="AA28" s="11">
        <v>42000</v>
      </c>
      <c r="AB28" s="9"/>
      <c r="AC28" s="9">
        <v>102</v>
      </c>
      <c r="AD28" s="9" t="s">
        <v>244</v>
      </c>
      <c r="AE28" s="9" t="s">
        <v>370</v>
      </c>
      <c r="AF28" s="11">
        <v>520</v>
      </c>
      <c r="AG28" s="11">
        <v>520</v>
      </c>
      <c r="AH28" s="9" t="s">
        <v>271</v>
      </c>
      <c r="AI28" s="11">
        <v>22285.11</v>
      </c>
      <c r="AJ28" s="11">
        <v>9434.89</v>
      </c>
      <c r="AK28" s="11">
        <v>31720</v>
      </c>
      <c r="AL28" s="11">
        <v>19714.89</v>
      </c>
      <c r="AM28" s="11">
        <v>2094.11</v>
      </c>
      <c r="AN28" s="11">
        <v>21809</v>
      </c>
      <c r="AO28" s="11">
        <v>0</v>
      </c>
      <c r="AP28" s="11">
        <v>0</v>
      </c>
      <c r="AQ28" s="11">
        <v>0</v>
      </c>
      <c r="AR28" s="9">
        <v>61</v>
      </c>
      <c r="AS28" s="9"/>
      <c r="AT28" s="9"/>
      <c r="AU28" s="9"/>
      <c r="AV28" s="9"/>
      <c r="AW28" s="9"/>
      <c r="AX28" s="9" t="s">
        <v>247</v>
      </c>
      <c r="AY28" s="9"/>
      <c r="AZ28" s="132">
        <v>0</v>
      </c>
      <c r="BA28" s="133"/>
      <c r="BB28" s="13">
        <v>45755</v>
      </c>
      <c r="BC28" s="13" t="s">
        <v>248</v>
      </c>
      <c r="BD28" s="8" t="s">
        <v>249</v>
      </c>
      <c r="BE28" s="8" t="s">
        <v>250</v>
      </c>
      <c r="BF28" s="14" t="s">
        <v>273</v>
      </c>
      <c r="BG28" s="19"/>
      <c r="BH28" s="19"/>
      <c r="BI28" s="8" t="s">
        <v>274</v>
      </c>
      <c r="BJ28" s="8" t="s">
        <v>274</v>
      </c>
      <c r="BK28" s="17" t="s">
        <v>274</v>
      </c>
      <c r="BL28" s="2" t="s">
        <v>281</v>
      </c>
    </row>
    <row r="29" spans="1:64" ht="25" customHeight="1">
      <c r="A29" s="8">
        <v>24</v>
      </c>
      <c r="B29" s="9" t="s">
        <v>38</v>
      </c>
      <c r="C29" s="9" t="s">
        <v>236</v>
      </c>
      <c r="D29" s="9" t="s">
        <v>237</v>
      </c>
      <c r="E29" s="9" t="s">
        <v>36</v>
      </c>
      <c r="F29" s="9" t="s">
        <v>36</v>
      </c>
      <c r="G29" s="9" t="s">
        <v>35</v>
      </c>
      <c r="H29" s="9" t="s">
        <v>36</v>
      </c>
      <c r="I29" s="9">
        <v>200536</v>
      </c>
      <c r="J29" s="9" t="s">
        <v>371</v>
      </c>
      <c r="K29" s="9">
        <v>200536</v>
      </c>
      <c r="L29" s="9" t="s">
        <v>43</v>
      </c>
      <c r="M29" s="9" t="s">
        <v>147</v>
      </c>
      <c r="N29" s="9">
        <v>441708</v>
      </c>
      <c r="O29" s="9" t="s">
        <v>372</v>
      </c>
      <c r="P29" s="9">
        <v>716541</v>
      </c>
      <c r="Q29" s="9" t="s">
        <v>373</v>
      </c>
      <c r="R29" s="9" t="s">
        <v>240</v>
      </c>
      <c r="S29" s="9" t="s">
        <v>374</v>
      </c>
      <c r="T29" s="9" t="s">
        <v>241</v>
      </c>
      <c r="U29" s="9" t="s">
        <v>242</v>
      </c>
      <c r="V29" s="9">
        <v>541</v>
      </c>
      <c r="W29" s="9" t="s">
        <v>267</v>
      </c>
      <c r="X29" s="9">
        <v>354707590</v>
      </c>
      <c r="Y29" s="10" t="s">
        <v>375</v>
      </c>
      <c r="Z29" s="9" t="s">
        <v>370</v>
      </c>
      <c r="AA29" s="11">
        <v>45000</v>
      </c>
      <c r="AB29" s="9"/>
      <c r="AC29" s="9">
        <v>102</v>
      </c>
      <c r="AD29" s="9" t="s">
        <v>244</v>
      </c>
      <c r="AE29" s="9" t="s">
        <v>376</v>
      </c>
      <c r="AF29" s="11">
        <v>560</v>
      </c>
      <c r="AG29" s="11">
        <v>560</v>
      </c>
      <c r="AH29" s="9" t="s">
        <v>271</v>
      </c>
      <c r="AI29" s="11">
        <v>24538.43</v>
      </c>
      <c r="AJ29" s="11">
        <v>10181.57</v>
      </c>
      <c r="AK29" s="11">
        <v>34720</v>
      </c>
      <c r="AL29" s="11">
        <v>20461.57</v>
      </c>
      <c r="AM29" s="11">
        <v>2087.4299999999998</v>
      </c>
      <c r="AN29" s="11">
        <v>22549</v>
      </c>
      <c r="AO29" s="11">
        <v>0</v>
      </c>
      <c r="AP29" s="11">
        <v>0</v>
      </c>
      <c r="AQ29" s="11">
        <v>0</v>
      </c>
      <c r="AR29" s="9">
        <v>62</v>
      </c>
      <c r="AS29" s="9"/>
      <c r="AT29" s="9"/>
      <c r="AU29" s="9"/>
      <c r="AV29" s="9"/>
      <c r="AW29" s="9"/>
      <c r="AX29" s="9" t="s">
        <v>247</v>
      </c>
      <c r="AY29" s="9"/>
      <c r="AZ29" s="132">
        <v>0</v>
      </c>
      <c r="BA29" s="133"/>
      <c r="BB29" s="13">
        <v>45755</v>
      </c>
      <c r="BC29" s="13" t="s">
        <v>248</v>
      </c>
      <c r="BD29" s="8" t="s">
        <v>249</v>
      </c>
      <c r="BE29" s="8" t="s">
        <v>250</v>
      </c>
      <c r="BF29" s="14" t="s">
        <v>273</v>
      </c>
      <c r="BG29" s="19"/>
      <c r="BH29" s="19"/>
      <c r="BI29" s="8" t="s">
        <v>274</v>
      </c>
      <c r="BJ29" s="8" t="s">
        <v>274</v>
      </c>
      <c r="BK29" s="17" t="s">
        <v>274</v>
      </c>
      <c r="BL29" s="2" t="s">
        <v>281</v>
      </c>
    </row>
    <row r="30" spans="1:64" ht="25" customHeight="1">
      <c r="A30" s="8">
        <v>25</v>
      </c>
      <c r="B30" s="9" t="s">
        <v>38</v>
      </c>
      <c r="C30" s="9" t="s">
        <v>236</v>
      </c>
      <c r="D30" s="9" t="s">
        <v>237</v>
      </c>
      <c r="E30" s="9" t="s">
        <v>36</v>
      </c>
      <c r="F30" s="9" t="s">
        <v>36</v>
      </c>
      <c r="G30" s="9" t="s">
        <v>35</v>
      </c>
      <c r="H30" s="9" t="s">
        <v>36</v>
      </c>
      <c r="I30" s="9">
        <v>205507</v>
      </c>
      <c r="J30" s="9" t="s">
        <v>324</v>
      </c>
      <c r="K30" s="9">
        <v>205507</v>
      </c>
      <c r="L30" s="9" t="s">
        <v>43</v>
      </c>
      <c r="M30" s="9" t="s">
        <v>147</v>
      </c>
      <c r="N30" s="9">
        <v>475661</v>
      </c>
      <c r="O30" s="9" t="s">
        <v>325</v>
      </c>
      <c r="P30" s="9">
        <v>770380</v>
      </c>
      <c r="Q30" s="9" t="s">
        <v>352</v>
      </c>
      <c r="R30" s="9" t="s">
        <v>240</v>
      </c>
      <c r="S30" s="9" t="s">
        <v>377</v>
      </c>
      <c r="T30" s="9" t="s">
        <v>241</v>
      </c>
      <c r="U30" s="9" t="s">
        <v>242</v>
      </c>
      <c r="V30" s="9">
        <v>541</v>
      </c>
      <c r="W30" s="9" t="s">
        <v>243</v>
      </c>
      <c r="X30" s="9">
        <v>354903997</v>
      </c>
      <c r="Y30" s="10" t="s">
        <v>378</v>
      </c>
      <c r="Z30" s="9" t="s">
        <v>379</v>
      </c>
      <c r="AA30" s="11">
        <v>45000</v>
      </c>
      <c r="AB30" s="9"/>
      <c r="AC30" s="9">
        <v>102</v>
      </c>
      <c r="AD30" s="9" t="s">
        <v>244</v>
      </c>
      <c r="AE30" s="9" t="s">
        <v>380</v>
      </c>
      <c r="AF30" s="11">
        <v>560</v>
      </c>
      <c r="AG30" s="11">
        <v>560</v>
      </c>
      <c r="AH30" s="9" t="s">
        <v>330</v>
      </c>
      <c r="AI30" s="11">
        <v>23662.16</v>
      </c>
      <c r="AJ30" s="11">
        <v>9937.84</v>
      </c>
      <c r="AK30" s="11">
        <v>33600</v>
      </c>
      <c r="AL30" s="11">
        <v>21337.84</v>
      </c>
      <c r="AM30" s="11">
        <v>2281.16</v>
      </c>
      <c r="AN30" s="11">
        <v>23619</v>
      </c>
      <c r="AO30" s="11">
        <v>0</v>
      </c>
      <c r="AP30" s="11">
        <v>0</v>
      </c>
      <c r="AQ30" s="11">
        <v>0</v>
      </c>
      <c r="AR30" s="9">
        <v>60</v>
      </c>
      <c r="AS30" s="9"/>
      <c r="AT30" s="9"/>
      <c r="AU30" s="9"/>
      <c r="AV30" s="9"/>
      <c r="AW30" s="9"/>
      <c r="AX30" s="9" t="s">
        <v>247</v>
      </c>
      <c r="AY30" s="9"/>
      <c r="AZ30" s="132">
        <v>0</v>
      </c>
      <c r="BA30" s="133"/>
      <c r="BB30" s="13">
        <v>45755</v>
      </c>
      <c r="BC30" s="13" t="s">
        <v>248</v>
      </c>
      <c r="BD30" s="8" t="s">
        <v>249</v>
      </c>
      <c r="BE30" s="8" t="s">
        <v>250</v>
      </c>
      <c r="BF30" s="14" t="s">
        <v>273</v>
      </c>
      <c r="BG30" s="19"/>
      <c r="BH30" s="19"/>
      <c r="BI30" s="8" t="s">
        <v>274</v>
      </c>
      <c r="BJ30" s="8" t="s">
        <v>274</v>
      </c>
      <c r="BK30" s="17" t="s">
        <v>274</v>
      </c>
      <c r="BL30" s="2" t="s">
        <v>281</v>
      </c>
    </row>
    <row r="31" spans="1:64" ht="25" customHeight="1">
      <c r="A31" s="8">
        <v>26</v>
      </c>
      <c r="B31" s="9" t="s">
        <v>38</v>
      </c>
      <c r="C31" s="9" t="s">
        <v>236</v>
      </c>
      <c r="D31" s="9" t="s">
        <v>237</v>
      </c>
      <c r="E31" s="9" t="s">
        <v>36</v>
      </c>
      <c r="F31" s="9" t="s">
        <v>36</v>
      </c>
      <c r="G31" s="9" t="s">
        <v>35</v>
      </c>
      <c r="H31" s="9" t="s">
        <v>36</v>
      </c>
      <c r="I31" s="9">
        <v>203680</v>
      </c>
      <c r="J31" s="9" t="s">
        <v>288</v>
      </c>
      <c r="K31" s="9">
        <v>203680</v>
      </c>
      <c r="L31" s="9" t="s">
        <v>43</v>
      </c>
      <c r="M31" s="9" t="s">
        <v>147</v>
      </c>
      <c r="N31" s="9">
        <v>452881</v>
      </c>
      <c r="O31" s="9" t="s">
        <v>289</v>
      </c>
      <c r="P31" s="9">
        <v>777164</v>
      </c>
      <c r="Q31" s="9" t="s">
        <v>357</v>
      </c>
      <c r="R31" s="9" t="s">
        <v>240</v>
      </c>
      <c r="S31" s="9" t="s">
        <v>381</v>
      </c>
      <c r="T31" s="9" t="s">
        <v>258</v>
      </c>
      <c r="U31" s="9" t="s">
        <v>242</v>
      </c>
      <c r="V31" s="9">
        <v>541</v>
      </c>
      <c r="W31" s="9" t="s">
        <v>267</v>
      </c>
      <c r="X31" s="9">
        <v>355005413</v>
      </c>
      <c r="Y31" s="10" t="s">
        <v>382</v>
      </c>
      <c r="Z31" s="9" t="s">
        <v>383</v>
      </c>
      <c r="AA31" s="11">
        <v>45000</v>
      </c>
      <c r="AB31" s="9"/>
      <c r="AC31" s="9">
        <v>102</v>
      </c>
      <c r="AD31" s="9" t="s">
        <v>244</v>
      </c>
      <c r="AE31" s="9" t="s">
        <v>383</v>
      </c>
      <c r="AF31" s="11">
        <v>560</v>
      </c>
      <c r="AG31" s="11">
        <v>560</v>
      </c>
      <c r="AH31" s="9" t="s">
        <v>294</v>
      </c>
      <c r="AI31" s="11">
        <v>23328.63</v>
      </c>
      <c r="AJ31" s="11">
        <v>9711.3700000000008</v>
      </c>
      <c r="AK31" s="11">
        <v>33040</v>
      </c>
      <c r="AL31" s="11">
        <v>21671.37</v>
      </c>
      <c r="AM31" s="11">
        <v>2357.63</v>
      </c>
      <c r="AN31" s="11">
        <v>24029</v>
      </c>
      <c r="AO31" s="11">
        <v>0</v>
      </c>
      <c r="AP31" s="11">
        <v>0</v>
      </c>
      <c r="AQ31" s="11">
        <v>0</v>
      </c>
      <c r="AR31" s="9">
        <v>59</v>
      </c>
      <c r="AS31" s="9"/>
      <c r="AT31" s="9"/>
      <c r="AU31" s="9"/>
      <c r="AV31" s="9"/>
      <c r="AW31" s="9"/>
      <c r="AX31" s="9" t="s">
        <v>247</v>
      </c>
      <c r="AY31" s="9"/>
      <c r="AZ31" s="132">
        <v>0</v>
      </c>
      <c r="BA31" s="133"/>
      <c r="BB31" s="13">
        <v>45755</v>
      </c>
      <c r="BC31" s="13" t="s">
        <v>248</v>
      </c>
      <c r="BD31" s="8" t="s">
        <v>249</v>
      </c>
      <c r="BE31" s="8" t="s">
        <v>250</v>
      </c>
      <c r="BF31" s="14" t="s">
        <v>273</v>
      </c>
      <c r="BG31" s="19"/>
      <c r="BH31" s="19"/>
      <c r="BI31" s="8" t="s">
        <v>274</v>
      </c>
      <c r="BJ31" s="8" t="s">
        <v>274</v>
      </c>
      <c r="BK31" s="17" t="s">
        <v>274</v>
      </c>
      <c r="BL31" s="2" t="s">
        <v>281</v>
      </c>
    </row>
    <row r="32" spans="1:64" ht="25" customHeight="1">
      <c r="A32" s="8">
        <v>27</v>
      </c>
      <c r="B32" s="9" t="s">
        <v>38</v>
      </c>
      <c r="C32" s="9" t="s">
        <v>236</v>
      </c>
      <c r="D32" s="9" t="s">
        <v>237</v>
      </c>
      <c r="E32" s="9" t="s">
        <v>36</v>
      </c>
      <c r="F32" s="9" t="s">
        <v>36</v>
      </c>
      <c r="G32" s="9" t="s">
        <v>35</v>
      </c>
      <c r="H32" s="9" t="s">
        <v>36</v>
      </c>
      <c r="I32" s="9">
        <v>200163</v>
      </c>
      <c r="J32" s="9" t="s">
        <v>345</v>
      </c>
      <c r="K32" s="9">
        <v>200163</v>
      </c>
      <c r="L32" s="9" t="s">
        <v>43</v>
      </c>
      <c r="M32" s="9" t="s">
        <v>147</v>
      </c>
      <c r="N32" s="9">
        <v>437132</v>
      </c>
      <c r="O32" s="9" t="s">
        <v>346</v>
      </c>
      <c r="P32" s="9">
        <v>688812</v>
      </c>
      <c r="Q32" s="9" t="s">
        <v>384</v>
      </c>
      <c r="R32" s="9" t="s">
        <v>240</v>
      </c>
      <c r="S32" s="9" t="s">
        <v>385</v>
      </c>
      <c r="T32" s="9" t="s">
        <v>241</v>
      </c>
      <c r="U32" s="9" t="s">
        <v>242</v>
      </c>
      <c r="V32" s="9">
        <v>0</v>
      </c>
      <c r="W32" s="9" t="s">
        <v>386</v>
      </c>
      <c r="X32" s="9">
        <v>355071147</v>
      </c>
      <c r="Y32" s="10" t="s">
        <v>387</v>
      </c>
      <c r="Z32" s="9" t="s">
        <v>388</v>
      </c>
      <c r="AA32" s="11">
        <v>42000</v>
      </c>
      <c r="AB32" s="9"/>
      <c r="AC32" s="9">
        <v>75</v>
      </c>
      <c r="AD32" s="9" t="s">
        <v>244</v>
      </c>
      <c r="AE32" s="9" t="s">
        <v>389</v>
      </c>
      <c r="AF32" s="11">
        <v>670</v>
      </c>
      <c r="AG32" s="11">
        <v>670</v>
      </c>
      <c r="AH32" s="9" t="s">
        <v>390</v>
      </c>
      <c r="AI32" s="11">
        <v>28805.61</v>
      </c>
      <c r="AJ32" s="11">
        <v>7374.39</v>
      </c>
      <c r="AK32" s="11">
        <v>36180</v>
      </c>
      <c r="AL32" s="11">
        <v>13194.39</v>
      </c>
      <c r="AM32" s="11">
        <v>698.61</v>
      </c>
      <c r="AN32" s="11">
        <v>13893</v>
      </c>
      <c r="AO32" s="11">
        <v>3684.35</v>
      </c>
      <c r="AP32" s="11">
        <v>335.65</v>
      </c>
      <c r="AQ32" s="11">
        <v>4020</v>
      </c>
      <c r="AR32" s="9">
        <v>60</v>
      </c>
      <c r="AS32" s="9"/>
      <c r="AT32" s="9"/>
      <c r="AU32" s="9"/>
      <c r="AV32" s="9"/>
      <c r="AW32" s="9"/>
      <c r="AX32" s="9" t="s">
        <v>247</v>
      </c>
      <c r="AY32" s="9"/>
      <c r="AZ32" s="132">
        <v>0</v>
      </c>
      <c r="BA32" s="133"/>
      <c r="BB32" s="13">
        <v>45755</v>
      </c>
      <c r="BC32" s="13" t="s">
        <v>248</v>
      </c>
      <c r="BD32" s="8" t="s">
        <v>249</v>
      </c>
      <c r="BE32" s="8" t="s">
        <v>272</v>
      </c>
      <c r="BF32" s="14" t="s">
        <v>273</v>
      </c>
      <c r="BG32" s="19"/>
      <c r="BH32" s="19"/>
      <c r="BI32" s="8" t="s">
        <v>274</v>
      </c>
      <c r="BJ32" s="8" t="s">
        <v>274</v>
      </c>
      <c r="BK32" s="17" t="s">
        <v>274</v>
      </c>
      <c r="BL32" s="2" t="s">
        <v>275</v>
      </c>
    </row>
    <row r="33" spans="1:64" ht="25" customHeight="1">
      <c r="A33" s="8">
        <v>28</v>
      </c>
      <c r="B33" s="9" t="s">
        <v>38</v>
      </c>
      <c r="C33" s="9" t="s">
        <v>236</v>
      </c>
      <c r="D33" s="9" t="s">
        <v>237</v>
      </c>
      <c r="E33" s="9" t="s">
        <v>36</v>
      </c>
      <c r="F33" s="9" t="s">
        <v>36</v>
      </c>
      <c r="G33" s="9" t="s">
        <v>35</v>
      </c>
      <c r="H33" s="9" t="s">
        <v>36</v>
      </c>
      <c r="I33" s="9">
        <v>209851</v>
      </c>
      <c r="J33" s="9" t="s">
        <v>301</v>
      </c>
      <c r="K33" s="9">
        <v>209851</v>
      </c>
      <c r="L33" s="9" t="s">
        <v>43</v>
      </c>
      <c r="M33" s="9" t="s">
        <v>147</v>
      </c>
      <c r="N33" s="9">
        <v>500625</v>
      </c>
      <c r="O33" s="9" t="s">
        <v>302</v>
      </c>
      <c r="P33" s="9">
        <v>809715</v>
      </c>
      <c r="Q33" s="9" t="s">
        <v>391</v>
      </c>
      <c r="R33" s="9" t="s">
        <v>240</v>
      </c>
      <c r="S33" s="9" t="s">
        <v>392</v>
      </c>
      <c r="T33" s="9" t="s">
        <v>393</v>
      </c>
      <c r="U33" s="9" t="s">
        <v>242</v>
      </c>
      <c r="V33" s="9">
        <v>541</v>
      </c>
      <c r="W33" s="9" t="s">
        <v>243</v>
      </c>
      <c r="X33" s="9">
        <v>355079597</v>
      </c>
      <c r="Y33" s="10" t="s">
        <v>394</v>
      </c>
      <c r="Z33" s="9" t="s">
        <v>383</v>
      </c>
      <c r="AA33" s="11">
        <v>45000</v>
      </c>
      <c r="AB33" s="9" t="s">
        <v>307</v>
      </c>
      <c r="AC33" s="9">
        <v>102</v>
      </c>
      <c r="AD33" s="9" t="s">
        <v>244</v>
      </c>
      <c r="AE33" s="9" t="s">
        <v>395</v>
      </c>
      <c r="AF33" s="11">
        <v>560</v>
      </c>
      <c r="AG33" s="11">
        <v>560</v>
      </c>
      <c r="AH33" s="9" t="s">
        <v>308</v>
      </c>
      <c r="AI33" s="11">
        <v>23825.65</v>
      </c>
      <c r="AJ33" s="11">
        <v>9774.35</v>
      </c>
      <c r="AK33" s="11">
        <v>33600</v>
      </c>
      <c r="AL33" s="11">
        <v>21174.35</v>
      </c>
      <c r="AM33" s="11">
        <v>2244.65</v>
      </c>
      <c r="AN33" s="11">
        <v>23419</v>
      </c>
      <c r="AO33" s="11">
        <v>0</v>
      </c>
      <c r="AP33" s="11">
        <v>0</v>
      </c>
      <c r="AQ33" s="11">
        <v>0</v>
      </c>
      <c r="AR33" s="9">
        <v>60</v>
      </c>
      <c r="AS33" s="9"/>
      <c r="AT33" s="9"/>
      <c r="AU33" s="9"/>
      <c r="AV33" s="9"/>
      <c r="AW33" s="9"/>
      <c r="AX33" s="9" t="s">
        <v>247</v>
      </c>
      <c r="AY33" s="9"/>
      <c r="AZ33" s="132">
        <v>0</v>
      </c>
      <c r="BA33" s="133"/>
      <c r="BB33" s="13">
        <v>45755</v>
      </c>
      <c r="BC33" s="13" t="s">
        <v>248</v>
      </c>
      <c r="BD33" s="8" t="s">
        <v>249</v>
      </c>
      <c r="BE33" s="8" t="s">
        <v>250</v>
      </c>
      <c r="BF33" s="14" t="s">
        <v>251</v>
      </c>
      <c r="BG33" s="19"/>
      <c r="BH33" s="19"/>
      <c r="BI33" s="8" t="s">
        <v>309</v>
      </c>
      <c r="BJ33" s="8" t="s">
        <v>274</v>
      </c>
      <c r="BK33" s="17" t="s">
        <v>309</v>
      </c>
      <c r="BL33" s="2" t="s">
        <v>310</v>
      </c>
    </row>
    <row r="34" spans="1:64" ht="25" customHeight="1">
      <c r="A34" s="8">
        <v>29</v>
      </c>
      <c r="B34" s="9" t="s">
        <v>38</v>
      </c>
      <c r="C34" s="9" t="s">
        <v>236</v>
      </c>
      <c r="D34" s="9" t="s">
        <v>237</v>
      </c>
      <c r="E34" s="9" t="s">
        <v>36</v>
      </c>
      <c r="F34" s="9" t="s">
        <v>36</v>
      </c>
      <c r="G34" s="9" t="s">
        <v>35</v>
      </c>
      <c r="H34" s="9" t="s">
        <v>36</v>
      </c>
      <c r="I34" s="9">
        <v>211377</v>
      </c>
      <c r="J34" s="9" t="s">
        <v>396</v>
      </c>
      <c r="K34" s="9">
        <v>211377</v>
      </c>
      <c r="L34" s="9" t="s">
        <v>43</v>
      </c>
      <c r="M34" s="9" t="s">
        <v>147</v>
      </c>
      <c r="N34" s="9">
        <v>479331</v>
      </c>
      <c r="O34" s="9" t="s">
        <v>397</v>
      </c>
      <c r="P34" s="9">
        <v>752329</v>
      </c>
      <c r="Q34" s="9" t="s">
        <v>398</v>
      </c>
      <c r="R34" s="9" t="s">
        <v>240</v>
      </c>
      <c r="S34" s="9" t="s">
        <v>399</v>
      </c>
      <c r="T34" s="9" t="s">
        <v>393</v>
      </c>
      <c r="U34" s="9" t="s">
        <v>242</v>
      </c>
      <c r="V34" s="9">
        <v>541</v>
      </c>
      <c r="W34" s="9" t="s">
        <v>243</v>
      </c>
      <c r="X34" s="9">
        <v>355154208</v>
      </c>
      <c r="Y34" s="10" t="s">
        <v>400</v>
      </c>
      <c r="Z34" s="9" t="s">
        <v>401</v>
      </c>
      <c r="AA34" s="11">
        <v>45000</v>
      </c>
      <c r="AB34" s="9"/>
      <c r="AC34" s="9">
        <v>102</v>
      </c>
      <c r="AD34" s="9" t="s">
        <v>244</v>
      </c>
      <c r="AE34" s="9" t="s">
        <v>395</v>
      </c>
      <c r="AF34" s="11">
        <v>560</v>
      </c>
      <c r="AG34" s="11">
        <v>560</v>
      </c>
      <c r="AH34" s="9" t="s">
        <v>330</v>
      </c>
      <c r="AI34" s="11">
        <v>23328.63</v>
      </c>
      <c r="AJ34" s="11">
        <v>9711.3700000000008</v>
      </c>
      <c r="AK34" s="11">
        <v>33040</v>
      </c>
      <c r="AL34" s="11">
        <v>21671.37</v>
      </c>
      <c r="AM34" s="11">
        <v>2357.63</v>
      </c>
      <c r="AN34" s="11">
        <v>24029</v>
      </c>
      <c r="AO34" s="11">
        <v>0</v>
      </c>
      <c r="AP34" s="11">
        <v>0</v>
      </c>
      <c r="AQ34" s="11">
        <v>0</v>
      </c>
      <c r="AR34" s="9">
        <v>59</v>
      </c>
      <c r="AS34" s="9"/>
      <c r="AT34" s="9"/>
      <c r="AU34" s="9"/>
      <c r="AV34" s="9"/>
      <c r="AW34" s="9"/>
      <c r="AX34" s="9" t="s">
        <v>247</v>
      </c>
      <c r="AY34" s="9"/>
      <c r="AZ34" s="132">
        <v>0</v>
      </c>
      <c r="BA34" s="133"/>
      <c r="BB34" s="13">
        <v>45755</v>
      </c>
      <c r="BC34" s="13" t="s">
        <v>248</v>
      </c>
      <c r="BD34" s="8" t="s">
        <v>249</v>
      </c>
      <c r="BE34" s="8" t="s">
        <v>250</v>
      </c>
      <c r="BF34" s="14" t="s">
        <v>273</v>
      </c>
      <c r="BG34" s="19"/>
      <c r="BH34" s="19"/>
      <c r="BI34" s="8" t="s">
        <v>274</v>
      </c>
      <c r="BJ34" s="8" t="s">
        <v>274</v>
      </c>
      <c r="BK34" s="17" t="s">
        <v>274</v>
      </c>
      <c r="BL34" s="2" t="s">
        <v>281</v>
      </c>
    </row>
    <row r="35" spans="1:64" ht="25" customHeight="1">
      <c r="A35" s="8">
        <v>30</v>
      </c>
      <c r="B35" s="9" t="s">
        <v>38</v>
      </c>
      <c r="C35" s="9" t="s">
        <v>236</v>
      </c>
      <c r="D35" s="9" t="s">
        <v>237</v>
      </c>
      <c r="E35" s="9" t="s">
        <v>36</v>
      </c>
      <c r="F35" s="9" t="s">
        <v>36</v>
      </c>
      <c r="G35" s="9" t="s">
        <v>35</v>
      </c>
      <c r="H35" s="9" t="s">
        <v>36</v>
      </c>
      <c r="I35" s="9">
        <v>209851</v>
      </c>
      <c r="J35" s="9" t="s">
        <v>301</v>
      </c>
      <c r="K35" s="9">
        <v>209851</v>
      </c>
      <c r="L35" s="9" t="s">
        <v>43</v>
      </c>
      <c r="M35" s="9" t="s">
        <v>147</v>
      </c>
      <c r="N35" s="9">
        <v>500625</v>
      </c>
      <c r="O35" s="9" t="s">
        <v>302</v>
      </c>
      <c r="P35" s="9">
        <v>820748</v>
      </c>
      <c r="Q35" s="9" t="s">
        <v>303</v>
      </c>
      <c r="R35" s="9" t="s">
        <v>240</v>
      </c>
      <c r="S35" s="9" t="s">
        <v>402</v>
      </c>
      <c r="T35" s="9" t="s">
        <v>393</v>
      </c>
      <c r="U35" s="9" t="s">
        <v>242</v>
      </c>
      <c r="V35" s="9">
        <v>541</v>
      </c>
      <c r="W35" s="9" t="s">
        <v>278</v>
      </c>
      <c r="X35" s="9">
        <v>355323330</v>
      </c>
      <c r="Y35" s="10" t="s">
        <v>403</v>
      </c>
      <c r="Z35" s="9" t="s">
        <v>404</v>
      </c>
      <c r="AA35" s="11">
        <v>41000</v>
      </c>
      <c r="AB35" s="9" t="s">
        <v>307</v>
      </c>
      <c r="AC35" s="9">
        <v>75</v>
      </c>
      <c r="AD35" s="9" t="s">
        <v>244</v>
      </c>
      <c r="AE35" s="9" t="s">
        <v>404</v>
      </c>
      <c r="AF35" s="11">
        <v>650</v>
      </c>
      <c r="AG35" s="11">
        <v>650</v>
      </c>
      <c r="AH35" s="9" t="s">
        <v>405</v>
      </c>
      <c r="AI35" s="11">
        <v>24836.11</v>
      </c>
      <c r="AJ35" s="11">
        <v>7013.89</v>
      </c>
      <c r="AK35" s="11">
        <v>31850</v>
      </c>
      <c r="AL35" s="11">
        <v>16163.89</v>
      </c>
      <c r="AM35" s="11">
        <v>1088.1099999999999</v>
      </c>
      <c r="AN35" s="11">
        <v>17252</v>
      </c>
      <c r="AO35" s="11">
        <v>5252.44</v>
      </c>
      <c r="AP35" s="11">
        <v>597.55999999999995</v>
      </c>
      <c r="AQ35" s="11">
        <v>5850</v>
      </c>
      <c r="AR35" s="9">
        <v>58</v>
      </c>
      <c r="AS35" s="9"/>
      <c r="AT35" s="9"/>
      <c r="AU35" s="9"/>
      <c r="AV35" s="9"/>
      <c r="AW35" s="9"/>
      <c r="AX35" s="9" t="s">
        <v>247</v>
      </c>
      <c r="AY35" s="9"/>
      <c r="AZ35" s="132">
        <v>0</v>
      </c>
      <c r="BA35" s="133"/>
      <c r="BB35" s="13">
        <v>45755</v>
      </c>
      <c r="BC35" s="13" t="s">
        <v>248</v>
      </c>
      <c r="BD35" s="8" t="s">
        <v>249</v>
      </c>
      <c r="BE35" s="8" t="s">
        <v>272</v>
      </c>
      <c r="BF35" s="14" t="s">
        <v>273</v>
      </c>
      <c r="BG35" s="19"/>
      <c r="BH35" s="19"/>
      <c r="BI35" s="8" t="s">
        <v>274</v>
      </c>
      <c r="BJ35" s="8" t="s">
        <v>274</v>
      </c>
      <c r="BK35" s="17" t="s">
        <v>274</v>
      </c>
      <c r="BL35" s="2" t="s">
        <v>275</v>
      </c>
    </row>
    <row r="36" spans="1:64" ht="25" customHeight="1">
      <c r="A36" s="8">
        <v>31</v>
      </c>
      <c r="B36" s="9" t="s">
        <v>38</v>
      </c>
      <c r="C36" s="9" t="s">
        <v>236</v>
      </c>
      <c r="D36" s="9" t="s">
        <v>237</v>
      </c>
      <c r="E36" s="9" t="s">
        <v>36</v>
      </c>
      <c r="F36" s="9" t="s">
        <v>36</v>
      </c>
      <c r="G36" s="9" t="s">
        <v>35</v>
      </c>
      <c r="H36" s="9" t="s">
        <v>36</v>
      </c>
      <c r="I36" s="9">
        <v>209851</v>
      </c>
      <c r="J36" s="9" t="s">
        <v>301</v>
      </c>
      <c r="K36" s="9">
        <v>209851</v>
      </c>
      <c r="L36" s="9" t="s">
        <v>43</v>
      </c>
      <c r="M36" s="9" t="s">
        <v>147</v>
      </c>
      <c r="N36" s="9">
        <v>500625</v>
      </c>
      <c r="O36" s="9" t="s">
        <v>302</v>
      </c>
      <c r="P36" s="9">
        <v>809715</v>
      </c>
      <c r="Q36" s="9" t="s">
        <v>391</v>
      </c>
      <c r="R36" s="9" t="s">
        <v>240</v>
      </c>
      <c r="S36" s="9" t="s">
        <v>406</v>
      </c>
      <c r="T36" s="9" t="s">
        <v>393</v>
      </c>
      <c r="U36" s="9" t="s">
        <v>242</v>
      </c>
      <c r="V36" s="9">
        <v>541</v>
      </c>
      <c r="W36" s="9" t="s">
        <v>278</v>
      </c>
      <c r="X36" s="9">
        <v>355389656</v>
      </c>
      <c r="Y36" s="10" t="s">
        <v>407</v>
      </c>
      <c r="Z36" s="9" t="s">
        <v>408</v>
      </c>
      <c r="AA36" s="11">
        <v>45000</v>
      </c>
      <c r="AB36" s="9" t="s">
        <v>307</v>
      </c>
      <c r="AC36" s="9">
        <v>102</v>
      </c>
      <c r="AD36" s="9" t="s">
        <v>244</v>
      </c>
      <c r="AE36" s="9" t="s">
        <v>401</v>
      </c>
      <c r="AF36" s="11">
        <v>560</v>
      </c>
      <c r="AG36" s="11">
        <v>560</v>
      </c>
      <c r="AH36" s="9" t="s">
        <v>308</v>
      </c>
      <c r="AI36" s="11">
        <v>22955.73</v>
      </c>
      <c r="AJ36" s="11">
        <v>9524.27</v>
      </c>
      <c r="AK36" s="11">
        <v>32480</v>
      </c>
      <c r="AL36" s="11">
        <v>22044.27</v>
      </c>
      <c r="AM36" s="11">
        <v>2444.73</v>
      </c>
      <c r="AN36" s="11">
        <v>24489</v>
      </c>
      <c r="AO36" s="11">
        <v>0</v>
      </c>
      <c r="AP36" s="11">
        <v>0</v>
      </c>
      <c r="AQ36" s="11">
        <v>0</v>
      </c>
      <c r="AR36" s="9">
        <v>58</v>
      </c>
      <c r="AS36" s="9"/>
      <c r="AT36" s="9"/>
      <c r="AU36" s="9"/>
      <c r="AV36" s="9"/>
      <c r="AW36" s="9"/>
      <c r="AX36" s="9" t="s">
        <v>247</v>
      </c>
      <c r="AY36" s="9"/>
      <c r="AZ36" s="132">
        <v>0</v>
      </c>
      <c r="BA36" s="133"/>
      <c r="BB36" s="13">
        <v>45755</v>
      </c>
      <c r="BC36" s="13" t="s">
        <v>248</v>
      </c>
      <c r="BD36" s="8" t="s">
        <v>249</v>
      </c>
      <c r="BE36" s="8" t="s">
        <v>250</v>
      </c>
      <c r="BF36" s="14" t="s">
        <v>251</v>
      </c>
      <c r="BG36" s="19"/>
      <c r="BH36" s="19"/>
      <c r="BI36" s="8" t="s">
        <v>309</v>
      </c>
      <c r="BJ36" s="8" t="s">
        <v>274</v>
      </c>
      <c r="BK36" s="17" t="s">
        <v>309</v>
      </c>
      <c r="BL36" s="2" t="s">
        <v>310</v>
      </c>
    </row>
    <row r="37" spans="1:64" ht="25" customHeight="1">
      <c r="A37" s="8">
        <v>32</v>
      </c>
      <c r="B37" s="9" t="s">
        <v>38</v>
      </c>
      <c r="C37" s="9" t="s">
        <v>236</v>
      </c>
      <c r="D37" s="9" t="s">
        <v>237</v>
      </c>
      <c r="E37" s="9" t="s">
        <v>36</v>
      </c>
      <c r="F37" s="9" t="s">
        <v>36</v>
      </c>
      <c r="G37" s="9" t="s">
        <v>35</v>
      </c>
      <c r="H37" s="9" t="s">
        <v>36</v>
      </c>
      <c r="I37" s="9">
        <v>198396</v>
      </c>
      <c r="J37" s="9" t="s">
        <v>238</v>
      </c>
      <c r="K37" s="9">
        <v>198396</v>
      </c>
      <c r="L37" s="9" t="s">
        <v>43</v>
      </c>
      <c r="M37" s="9" t="s">
        <v>147</v>
      </c>
      <c r="N37" s="9">
        <v>428983</v>
      </c>
      <c r="O37" s="9" t="s">
        <v>148</v>
      </c>
      <c r="P37" s="9">
        <v>677286</v>
      </c>
      <c r="Q37" s="9" t="s">
        <v>409</v>
      </c>
      <c r="R37" s="9" t="s">
        <v>240</v>
      </c>
      <c r="S37" s="9" t="s">
        <v>410</v>
      </c>
      <c r="T37" s="9" t="s">
        <v>241</v>
      </c>
      <c r="U37" s="9" t="s">
        <v>242</v>
      </c>
      <c r="V37" s="9">
        <v>541</v>
      </c>
      <c r="W37" s="9" t="s">
        <v>243</v>
      </c>
      <c r="X37" s="9">
        <v>355470239</v>
      </c>
      <c r="Y37" s="10" t="s">
        <v>411</v>
      </c>
      <c r="Z37" s="9" t="s">
        <v>412</v>
      </c>
      <c r="AA37" s="11">
        <v>42000</v>
      </c>
      <c r="AB37" s="9"/>
      <c r="AC37" s="9">
        <v>75</v>
      </c>
      <c r="AD37" s="9" t="s">
        <v>244</v>
      </c>
      <c r="AE37" s="9" t="s">
        <v>395</v>
      </c>
      <c r="AF37" s="11">
        <v>670</v>
      </c>
      <c r="AG37" s="11">
        <v>670</v>
      </c>
      <c r="AH37" s="9" t="s">
        <v>246</v>
      </c>
      <c r="AI37" s="11">
        <v>30596.95</v>
      </c>
      <c r="AJ37" s="11">
        <v>7593.05</v>
      </c>
      <c r="AK37" s="11">
        <v>38190</v>
      </c>
      <c r="AL37" s="11">
        <v>11403.05</v>
      </c>
      <c r="AM37" s="11">
        <v>521.95000000000005</v>
      </c>
      <c r="AN37" s="11">
        <v>11925</v>
      </c>
      <c r="AO37" s="11">
        <v>0</v>
      </c>
      <c r="AP37" s="11">
        <v>0</v>
      </c>
      <c r="AQ37" s="11">
        <v>0</v>
      </c>
      <c r="AR37" s="9">
        <v>57</v>
      </c>
      <c r="AS37" s="9"/>
      <c r="AT37" s="9"/>
      <c r="AU37" s="9"/>
      <c r="AV37" s="9"/>
      <c r="AW37" s="9"/>
      <c r="AX37" s="9" t="s">
        <v>247</v>
      </c>
      <c r="AY37" s="9"/>
      <c r="AZ37" s="132">
        <v>0</v>
      </c>
      <c r="BA37" s="133"/>
      <c r="BB37" s="13">
        <v>45755</v>
      </c>
      <c r="BC37" s="13" t="s">
        <v>248</v>
      </c>
      <c r="BD37" s="8" t="s">
        <v>249</v>
      </c>
      <c r="BE37" s="8" t="s">
        <v>250</v>
      </c>
      <c r="BF37" s="14" t="s">
        <v>273</v>
      </c>
      <c r="BG37" s="19"/>
      <c r="BH37" s="19"/>
      <c r="BI37" s="8" t="s">
        <v>274</v>
      </c>
      <c r="BJ37" s="8" t="s">
        <v>274</v>
      </c>
      <c r="BK37" s="17" t="s">
        <v>274</v>
      </c>
      <c r="BL37" s="2" t="s">
        <v>281</v>
      </c>
    </row>
    <row r="38" spans="1:64" ht="25" customHeight="1">
      <c r="A38" s="8">
        <v>33</v>
      </c>
      <c r="B38" s="9" t="s">
        <v>38</v>
      </c>
      <c r="C38" s="9" t="s">
        <v>236</v>
      </c>
      <c r="D38" s="9" t="s">
        <v>237</v>
      </c>
      <c r="E38" s="9" t="s">
        <v>36</v>
      </c>
      <c r="F38" s="9" t="s">
        <v>36</v>
      </c>
      <c r="G38" s="9" t="s">
        <v>35</v>
      </c>
      <c r="H38" s="9" t="s">
        <v>36</v>
      </c>
      <c r="I38" s="9">
        <v>209851</v>
      </c>
      <c r="J38" s="9" t="s">
        <v>301</v>
      </c>
      <c r="K38" s="9">
        <v>209851</v>
      </c>
      <c r="L38" s="9" t="s">
        <v>43</v>
      </c>
      <c r="M38" s="9" t="s">
        <v>147</v>
      </c>
      <c r="N38" s="9">
        <v>500625</v>
      </c>
      <c r="O38" s="9" t="s">
        <v>302</v>
      </c>
      <c r="P38" s="9">
        <v>809715</v>
      </c>
      <c r="Q38" s="9" t="s">
        <v>391</v>
      </c>
      <c r="R38" s="9" t="s">
        <v>240</v>
      </c>
      <c r="S38" s="9" t="s">
        <v>413</v>
      </c>
      <c r="T38" s="9" t="s">
        <v>393</v>
      </c>
      <c r="U38" s="9" t="s">
        <v>242</v>
      </c>
      <c r="V38" s="9">
        <v>541</v>
      </c>
      <c r="W38" s="9" t="s">
        <v>278</v>
      </c>
      <c r="X38" s="9">
        <v>355470266</v>
      </c>
      <c r="Y38" s="10" t="s">
        <v>414</v>
      </c>
      <c r="Z38" s="9" t="s">
        <v>412</v>
      </c>
      <c r="AA38" s="11">
        <v>19000</v>
      </c>
      <c r="AB38" s="9" t="s">
        <v>307</v>
      </c>
      <c r="AC38" s="9">
        <v>75</v>
      </c>
      <c r="AD38" s="9" t="s">
        <v>244</v>
      </c>
      <c r="AE38" s="9" t="s">
        <v>408</v>
      </c>
      <c r="AF38" s="11">
        <v>300</v>
      </c>
      <c r="AG38" s="11">
        <v>300</v>
      </c>
      <c r="AH38" s="9" t="s">
        <v>308</v>
      </c>
      <c r="AI38" s="11">
        <v>13554.15</v>
      </c>
      <c r="AJ38" s="11">
        <v>3545.85</v>
      </c>
      <c r="AK38" s="11">
        <v>17100</v>
      </c>
      <c r="AL38" s="11">
        <v>5445.85</v>
      </c>
      <c r="AM38" s="11">
        <v>264.14999999999998</v>
      </c>
      <c r="AN38" s="11">
        <v>5710</v>
      </c>
      <c r="AO38" s="11">
        <v>0</v>
      </c>
      <c r="AP38" s="11">
        <v>0</v>
      </c>
      <c r="AQ38" s="11">
        <v>0</v>
      </c>
      <c r="AR38" s="9">
        <v>57</v>
      </c>
      <c r="AS38" s="9"/>
      <c r="AT38" s="9"/>
      <c r="AU38" s="9"/>
      <c r="AV38" s="9"/>
      <c r="AW38" s="9"/>
      <c r="AX38" s="9" t="s">
        <v>247</v>
      </c>
      <c r="AY38" s="9"/>
      <c r="AZ38" s="132">
        <v>0</v>
      </c>
      <c r="BA38" s="133"/>
      <c r="BB38" s="13">
        <v>45755</v>
      </c>
      <c r="BC38" s="13" t="s">
        <v>248</v>
      </c>
      <c r="BD38" s="8" t="s">
        <v>249</v>
      </c>
      <c r="BE38" s="8" t="s">
        <v>250</v>
      </c>
      <c r="BF38" s="14" t="s">
        <v>251</v>
      </c>
      <c r="BG38" s="19"/>
      <c r="BH38" s="19"/>
      <c r="BI38" s="8" t="s">
        <v>309</v>
      </c>
      <c r="BJ38" s="8" t="s">
        <v>274</v>
      </c>
      <c r="BK38" s="17" t="s">
        <v>309</v>
      </c>
      <c r="BL38" s="2" t="s">
        <v>310</v>
      </c>
    </row>
    <row r="39" spans="1:64" ht="25" customHeight="1">
      <c r="A39" s="8">
        <v>34</v>
      </c>
      <c r="B39" s="9" t="s">
        <v>38</v>
      </c>
      <c r="C39" s="9" t="s">
        <v>236</v>
      </c>
      <c r="D39" s="9" t="s">
        <v>237</v>
      </c>
      <c r="E39" s="9" t="s">
        <v>36</v>
      </c>
      <c r="F39" s="9" t="s">
        <v>36</v>
      </c>
      <c r="G39" s="9" t="s">
        <v>35</v>
      </c>
      <c r="H39" s="9" t="s">
        <v>36</v>
      </c>
      <c r="I39" s="9">
        <v>209851</v>
      </c>
      <c r="J39" s="9" t="s">
        <v>301</v>
      </c>
      <c r="K39" s="9">
        <v>209851</v>
      </c>
      <c r="L39" s="9" t="s">
        <v>43</v>
      </c>
      <c r="M39" s="9" t="s">
        <v>147</v>
      </c>
      <c r="N39" s="9">
        <v>500625</v>
      </c>
      <c r="O39" s="9" t="s">
        <v>302</v>
      </c>
      <c r="P39" s="9">
        <v>809715</v>
      </c>
      <c r="Q39" s="9" t="s">
        <v>391</v>
      </c>
      <c r="R39" s="9" t="s">
        <v>240</v>
      </c>
      <c r="S39" s="9" t="s">
        <v>415</v>
      </c>
      <c r="T39" s="9" t="s">
        <v>393</v>
      </c>
      <c r="U39" s="9" t="s">
        <v>242</v>
      </c>
      <c r="V39" s="9">
        <v>541</v>
      </c>
      <c r="W39" s="9" t="s">
        <v>278</v>
      </c>
      <c r="X39" s="9">
        <v>355506661</v>
      </c>
      <c r="Y39" s="10" t="s">
        <v>416</v>
      </c>
      <c r="Z39" s="9" t="s">
        <v>417</v>
      </c>
      <c r="AA39" s="11">
        <v>45000</v>
      </c>
      <c r="AB39" s="9" t="s">
        <v>307</v>
      </c>
      <c r="AC39" s="9">
        <v>75</v>
      </c>
      <c r="AD39" s="9" t="s">
        <v>244</v>
      </c>
      <c r="AE39" s="9" t="s">
        <v>418</v>
      </c>
      <c r="AF39" s="11">
        <v>720</v>
      </c>
      <c r="AG39" s="11">
        <v>720</v>
      </c>
      <c r="AH39" s="9" t="s">
        <v>308</v>
      </c>
      <c r="AI39" s="11">
        <v>32962.870000000003</v>
      </c>
      <c r="AJ39" s="11">
        <v>8077.13</v>
      </c>
      <c r="AK39" s="11">
        <v>41040</v>
      </c>
      <c r="AL39" s="11">
        <v>12037.13</v>
      </c>
      <c r="AM39" s="11">
        <v>540.87</v>
      </c>
      <c r="AN39" s="11">
        <v>12578</v>
      </c>
      <c r="AO39" s="11">
        <v>0</v>
      </c>
      <c r="AP39" s="11">
        <v>0</v>
      </c>
      <c r="AQ39" s="11">
        <v>0</v>
      </c>
      <c r="AR39" s="9">
        <v>57</v>
      </c>
      <c r="AS39" s="9"/>
      <c r="AT39" s="9"/>
      <c r="AU39" s="9"/>
      <c r="AV39" s="9"/>
      <c r="AW39" s="9"/>
      <c r="AX39" s="9" t="s">
        <v>247</v>
      </c>
      <c r="AY39" s="9"/>
      <c r="AZ39" s="132">
        <v>0</v>
      </c>
      <c r="BA39" s="133"/>
      <c r="BB39" s="13">
        <v>45756</v>
      </c>
      <c r="BC39" s="13" t="s">
        <v>248</v>
      </c>
      <c r="BD39" s="8" t="s">
        <v>249</v>
      </c>
      <c r="BE39" s="8" t="s">
        <v>250</v>
      </c>
      <c r="BF39" s="14" t="s">
        <v>273</v>
      </c>
      <c r="BG39" s="19"/>
      <c r="BH39" s="19"/>
      <c r="BI39" s="8" t="s">
        <v>274</v>
      </c>
      <c r="BJ39" s="8" t="s">
        <v>274</v>
      </c>
      <c r="BK39" s="17" t="s">
        <v>274</v>
      </c>
      <c r="BL39" s="2" t="s">
        <v>281</v>
      </c>
    </row>
    <row r="40" spans="1:64" ht="25" customHeight="1">
      <c r="A40" s="8">
        <v>35</v>
      </c>
      <c r="B40" s="9" t="s">
        <v>38</v>
      </c>
      <c r="C40" s="9" t="s">
        <v>236</v>
      </c>
      <c r="D40" s="9" t="s">
        <v>237</v>
      </c>
      <c r="E40" s="9" t="s">
        <v>36</v>
      </c>
      <c r="F40" s="9" t="s">
        <v>36</v>
      </c>
      <c r="G40" s="9" t="s">
        <v>35</v>
      </c>
      <c r="H40" s="9" t="s">
        <v>36</v>
      </c>
      <c r="I40" s="9">
        <v>200163</v>
      </c>
      <c r="J40" s="9" t="s">
        <v>345</v>
      </c>
      <c r="K40" s="9">
        <v>200163</v>
      </c>
      <c r="L40" s="9" t="s">
        <v>43</v>
      </c>
      <c r="M40" s="9" t="s">
        <v>147</v>
      </c>
      <c r="N40" s="9">
        <v>437132</v>
      </c>
      <c r="O40" s="9" t="s">
        <v>346</v>
      </c>
      <c r="P40" s="9">
        <v>682698</v>
      </c>
      <c r="Q40" s="9" t="s">
        <v>347</v>
      </c>
      <c r="R40" s="9" t="s">
        <v>240</v>
      </c>
      <c r="S40" s="9" t="s">
        <v>419</v>
      </c>
      <c r="T40" s="9" t="s">
        <v>393</v>
      </c>
      <c r="U40" s="9" t="s">
        <v>242</v>
      </c>
      <c r="V40" s="9">
        <v>541</v>
      </c>
      <c r="W40" s="9" t="s">
        <v>278</v>
      </c>
      <c r="X40" s="9">
        <v>355648387</v>
      </c>
      <c r="Y40" s="10" t="s">
        <v>420</v>
      </c>
      <c r="Z40" s="9" t="s">
        <v>421</v>
      </c>
      <c r="AA40" s="11">
        <v>42000</v>
      </c>
      <c r="AB40" s="9"/>
      <c r="AC40" s="9">
        <v>102</v>
      </c>
      <c r="AD40" s="9" t="s">
        <v>244</v>
      </c>
      <c r="AE40" s="9" t="s">
        <v>417</v>
      </c>
      <c r="AF40" s="11">
        <v>520</v>
      </c>
      <c r="AG40" s="11">
        <v>520</v>
      </c>
      <c r="AH40" s="9" t="s">
        <v>308</v>
      </c>
      <c r="AI40" s="11">
        <v>19998</v>
      </c>
      <c r="AJ40" s="11">
        <v>8602</v>
      </c>
      <c r="AK40" s="11">
        <v>28600</v>
      </c>
      <c r="AL40" s="11">
        <v>22002</v>
      </c>
      <c r="AM40" s="11">
        <v>2647</v>
      </c>
      <c r="AN40" s="11">
        <v>24649</v>
      </c>
      <c r="AO40" s="11">
        <v>0</v>
      </c>
      <c r="AP40" s="11">
        <v>0</v>
      </c>
      <c r="AQ40" s="11">
        <v>0</v>
      </c>
      <c r="AR40" s="9">
        <v>55</v>
      </c>
      <c r="AS40" s="9"/>
      <c r="AT40" s="9"/>
      <c r="AU40" s="9"/>
      <c r="AV40" s="9"/>
      <c r="AW40" s="9"/>
      <c r="AX40" s="9" t="s">
        <v>247</v>
      </c>
      <c r="AY40" s="9"/>
      <c r="AZ40" s="132">
        <v>0</v>
      </c>
      <c r="BA40" s="133"/>
      <c r="BB40" s="13">
        <v>45756</v>
      </c>
      <c r="BC40" s="13" t="s">
        <v>248</v>
      </c>
      <c r="BD40" s="8" t="s">
        <v>249</v>
      </c>
      <c r="BE40" s="8" t="s">
        <v>250</v>
      </c>
      <c r="BF40" s="14" t="s">
        <v>251</v>
      </c>
      <c r="BG40" s="19"/>
      <c r="BH40" s="19"/>
      <c r="BI40" s="8" t="s">
        <v>309</v>
      </c>
      <c r="BJ40" s="8" t="s">
        <v>274</v>
      </c>
      <c r="BK40" s="17" t="s">
        <v>309</v>
      </c>
      <c r="BL40" s="2" t="s">
        <v>310</v>
      </c>
    </row>
    <row r="41" spans="1:64" ht="25" customHeight="1">
      <c r="A41" s="8">
        <v>36</v>
      </c>
      <c r="B41" s="9" t="s">
        <v>38</v>
      </c>
      <c r="C41" s="9" t="s">
        <v>236</v>
      </c>
      <c r="D41" s="9" t="s">
        <v>237</v>
      </c>
      <c r="E41" s="9" t="s">
        <v>36</v>
      </c>
      <c r="F41" s="9" t="s">
        <v>36</v>
      </c>
      <c r="G41" s="9" t="s">
        <v>35</v>
      </c>
      <c r="H41" s="9" t="s">
        <v>36</v>
      </c>
      <c r="I41" s="9">
        <v>198342</v>
      </c>
      <c r="J41" s="9" t="s">
        <v>256</v>
      </c>
      <c r="K41" s="9">
        <v>198342</v>
      </c>
      <c r="L41" s="9" t="s">
        <v>43</v>
      </c>
      <c r="M41" s="9" t="s">
        <v>147</v>
      </c>
      <c r="N41" s="9">
        <v>429119</v>
      </c>
      <c r="O41" s="9" t="s">
        <v>155</v>
      </c>
      <c r="P41" s="9">
        <v>682970</v>
      </c>
      <c r="Q41" s="9" t="s">
        <v>257</v>
      </c>
      <c r="R41" s="9" t="s">
        <v>422</v>
      </c>
      <c r="S41" s="9" t="s">
        <v>156</v>
      </c>
      <c r="T41" s="9" t="s">
        <v>258</v>
      </c>
      <c r="U41" s="9" t="s">
        <v>259</v>
      </c>
      <c r="V41" s="9">
        <v>0</v>
      </c>
      <c r="W41" s="9" t="s">
        <v>260</v>
      </c>
      <c r="X41" s="9">
        <v>355656078</v>
      </c>
      <c r="Y41" s="10" t="s">
        <v>157</v>
      </c>
      <c r="Z41" s="9" t="s">
        <v>423</v>
      </c>
      <c r="AA41" s="11">
        <v>40000</v>
      </c>
      <c r="AB41" s="9"/>
      <c r="AC41" s="9">
        <v>75</v>
      </c>
      <c r="AD41" s="9" t="s">
        <v>424</v>
      </c>
      <c r="AE41" s="9" t="s">
        <v>425</v>
      </c>
      <c r="AF41" s="11">
        <v>640</v>
      </c>
      <c r="AG41" s="11">
        <v>640</v>
      </c>
      <c r="AH41" s="9" t="s">
        <v>261</v>
      </c>
      <c r="AI41" s="11">
        <v>25257.35</v>
      </c>
      <c r="AJ41" s="11">
        <v>6742.65</v>
      </c>
      <c r="AK41" s="11">
        <v>32000</v>
      </c>
      <c r="AL41" s="11">
        <v>14742.65</v>
      </c>
      <c r="AM41" s="11">
        <v>917.35</v>
      </c>
      <c r="AN41" s="11">
        <v>15660</v>
      </c>
      <c r="AO41" s="11">
        <v>3457.11</v>
      </c>
      <c r="AP41" s="11">
        <v>382.89</v>
      </c>
      <c r="AQ41" s="11">
        <v>3840</v>
      </c>
      <c r="AR41" s="9">
        <v>56</v>
      </c>
      <c r="AS41" s="9"/>
      <c r="AT41" s="9"/>
      <c r="AU41" s="9"/>
      <c r="AV41" s="9"/>
      <c r="AW41" s="9"/>
      <c r="AX41" s="9" t="s">
        <v>247</v>
      </c>
      <c r="AY41" s="9"/>
      <c r="AZ41" s="132">
        <v>0</v>
      </c>
      <c r="BA41" s="133"/>
      <c r="BB41" s="13">
        <v>45756</v>
      </c>
      <c r="BC41" s="13" t="s">
        <v>248</v>
      </c>
      <c r="BD41" s="8" t="s">
        <v>249</v>
      </c>
      <c r="BE41" s="8" t="s">
        <v>272</v>
      </c>
      <c r="BF41" s="14" t="s">
        <v>273</v>
      </c>
      <c r="BG41" s="19"/>
      <c r="BH41" s="19"/>
      <c r="BI41" s="8" t="s">
        <v>274</v>
      </c>
      <c r="BJ41" s="8" t="s">
        <v>274</v>
      </c>
      <c r="BK41" s="17" t="s">
        <v>274</v>
      </c>
      <c r="BL41" s="2" t="s">
        <v>275</v>
      </c>
    </row>
    <row r="42" spans="1:64" ht="25" customHeight="1">
      <c r="A42" s="8">
        <v>37</v>
      </c>
      <c r="B42" s="9" t="s">
        <v>38</v>
      </c>
      <c r="C42" s="9" t="s">
        <v>236</v>
      </c>
      <c r="D42" s="9" t="s">
        <v>237</v>
      </c>
      <c r="E42" s="9" t="s">
        <v>36</v>
      </c>
      <c r="F42" s="9" t="s">
        <v>36</v>
      </c>
      <c r="G42" s="9" t="s">
        <v>35</v>
      </c>
      <c r="H42" s="9" t="s">
        <v>36</v>
      </c>
      <c r="I42" s="9">
        <v>211377</v>
      </c>
      <c r="J42" s="9" t="s">
        <v>396</v>
      </c>
      <c r="K42" s="9">
        <v>211377</v>
      </c>
      <c r="L42" s="9" t="s">
        <v>43</v>
      </c>
      <c r="M42" s="9" t="s">
        <v>147</v>
      </c>
      <c r="N42" s="9">
        <v>479331</v>
      </c>
      <c r="O42" s="9" t="s">
        <v>397</v>
      </c>
      <c r="P42" s="9">
        <v>807385</v>
      </c>
      <c r="Q42" s="9" t="s">
        <v>426</v>
      </c>
      <c r="R42" s="9" t="s">
        <v>240</v>
      </c>
      <c r="S42" s="9" t="s">
        <v>427</v>
      </c>
      <c r="T42" s="9" t="s">
        <v>393</v>
      </c>
      <c r="U42" s="9" t="s">
        <v>259</v>
      </c>
      <c r="V42" s="9">
        <v>541</v>
      </c>
      <c r="W42" s="9" t="s">
        <v>278</v>
      </c>
      <c r="X42" s="9">
        <v>355666277</v>
      </c>
      <c r="Y42" s="10" t="s">
        <v>428</v>
      </c>
      <c r="Z42" s="9" t="s">
        <v>429</v>
      </c>
      <c r="AA42" s="11">
        <v>45000</v>
      </c>
      <c r="AB42" s="9"/>
      <c r="AC42" s="9">
        <v>102</v>
      </c>
      <c r="AD42" s="9" t="s">
        <v>244</v>
      </c>
      <c r="AE42" s="9" t="s">
        <v>430</v>
      </c>
      <c r="AF42" s="11">
        <v>560</v>
      </c>
      <c r="AG42" s="11">
        <v>560</v>
      </c>
      <c r="AH42" s="9" t="s">
        <v>330</v>
      </c>
      <c r="AI42" s="11">
        <v>21366.28</v>
      </c>
      <c r="AJ42" s="11">
        <v>9433.7199999999993</v>
      </c>
      <c r="AK42" s="11">
        <v>30800</v>
      </c>
      <c r="AL42" s="11">
        <v>23633.72</v>
      </c>
      <c r="AM42" s="11">
        <v>2835.28</v>
      </c>
      <c r="AN42" s="11">
        <v>26469</v>
      </c>
      <c r="AO42" s="11">
        <v>0</v>
      </c>
      <c r="AP42" s="11">
        <v>0</v>
      </c>
      <c r="AQ42" s="11">
        <v>0</v>
      </c>
      <c r="AR42" s="9">
        <v>55</v>
      </c>
      <c r="AS42" s="9"/>
      <c r="AT42" s="9"/>
      <c r="AU42" s="9"/>
      <c r="AV42" s="9"/>
      <c r="AW42" s="9"/>
      <c r="AX42" s="9" t="s">
        <v>247</v>
      </c>
      <c r="AY42" s="9"/>
      <c r="AZ42" s="132">
        <v>0</v>
      </c>
      <c r="BA42" s="133"/>
      <c r="BB42" s="13">
        <v>45756</v>
      </c>
      <c r="BC42" s="13" t="s">
        <v>248</v>
      </c>
      <c r="BD42" s="8" t="s">
        <v>249</v>
      </c>
      <c r="BE42" s="8" t="s">
        <v>250</v>
      </c>
      <c r="BF42" s="14" t="s">
        <v>273</v>
      </c>
      <c r="BG42" s="19"/>
      <c r="BH42" s="19"/>
      <c r="BI42" s="8" t="s">
        <v>274</v>
      </c>
      <c r="BJ42" s="8" t="s">
        <v>274</v>
      </c>
      <c r="BK42" s="17" t="s">
        <v>274</v>
      </c>
      <c r="BL42" s="2" t="s">
        <v>281</v>
      </c>
    </row>
    <row r="43" spans="1:64" ht="25" customHeight="1">
      <c r="A43" s="8">
        <v>38</v>
      </c>
      <c r="B43" s="9" t="s">
        <v>38</v>
      </c>
      <c r="C43" s="9" t="s">
        <v>236</v>
      </c>
      <c r="D43" s="9" t="s">
        <v>237</v>
      </c>
      <c r="E43" s="9" t="s">
        <v>36</v>
      </c>
      <c r="F43" s="9" t="s">
        <v>36</v>
      </c>
      <c r="G43" s="9" t="s">
        <v>35</v>
      </c>
      <c r="H43" s="9" t="s">
        <v>36</v>
      </c>
      <c r="I43" s="9">
        <v>211377</v>
      </c>
      <c r="J43" s="9" t="s">
        <v>396</v>
      </c>
      <c r="K43" s="9">
        <v>211377</v>
      </c>
      <c r="L43" s="9" t="s">
        <v>43</v>
      </c>
      <c r="M43" s="9" t="s">
        <v>147</v>
      </c>
      <c r="N43" s="9">
        <v>479331</v>
      </c>
      <c r="O43" s="9" t="s">
        <v>397</v>
      </c>
      <c r="P43" s="9">
        <v>807385</v>
      </c>
      <c r="Q43" s="9" t="s">
        <v>426</v>
      </c>
      <c r="R43" s="9" t="s">
        <v>240</v>
      </c>
      <c r="S43" s="9" t="s">
        <v>431</v>
      </c>
      <c r="T43" s="9" t="s">
        <v>393</v>
      </c>
      <c r="U43" s="9" t="s">
        <v>259</v>
      </c>
      <c r="V43" s="9">
        <v>541</v>
      </c>
      <c r="W43" s="9" t="s">
        <v>278</v>
      </c>
      <c r="X43" s="9">
        <v>355667785</v>
      </c>
      <c r="Y43" s="10" t="s">
        <v>432</v>
      </c>
      <c r="Z43" s="9" t="s">
        <v>429</v>
      </c>
      <c r="AA43" s="11">
        <v>45000</v>
      </c>
      <c r="AB43" s="9"/>
      <c r="AC43" s="9">
        <v>102</v>
      </c>
      <c r="AD43" s="9" t="s">
        <v>244</v>
      </c>
      <c r="AE43" s="9" t="s">
        <v>430</v>
      </c>
      <c r="AF43" s="11">
        <v>560</v>
      </c>
      <c r="AG43" s="11">
        <v>560</v>
      </c>
      <c r="AH43" s="9" t="s">
        <v>330</v>
      </c>
      <c r="AI43" s="11">
        <v>21366.28</v>
      </c>
      <c r="AJ43" s="11">
        <v>9433.7199999999993</v>
      </c>
      <c r="AK43" s="11">
        <v>30800</v>
      </c>
      <c r="AL43" s="11">
        <v>23633.72</v>
      </c>
      <c r="AM43" s="11">
        <v>2835.28</v>
      </c>
      <c r="AN43" s="11">
        <v>26469</v>
      </c>
      <c r="AO43" s="11">
        <v>0</v>
      </c>
      <c r="AP43" s="11">
        <v>0</v>
      </c>
      <c r="AQ43" s="11">
        <v>0</v>
      </c>
      <c r="AR43" s="9">
        <v>55</v>
      </c>
      <c r="AS43" s="9"/>
      <c r="AT43" s="9"/>
      <c r="AU43" s="9"/>
      <c r="AV43" s="9"/>
      <c r="AW43" s="9"/>
      <c r="AX43" s="9" t="s">
        <v>247</v>
      </c>
      <c r="AY43" s="9"/>
      <c r="AZ43" s="132">
        <v>0</v>
      </c>
      <c r="BA43" s="133"/>
      <c r="BB43" s="13">
        <v>45756</v>
      </c>
      <c r="BC43" s="13" t="s">
        <v>248</v>
      </c>
      <c r="BD43" s="8" t="s">
        <v>249</v>
      </c>
      <c r="BE43" s="8" t="s">
        <v>250</v>
      </c>
      <c r="BF43" s="14" t="s">
        <v>273</v>
      </c>
      <c r="BG43" s="19"/>
      <c r="BH43" s="19"/>
      <c r="BI43" s="8" t="s">
        <v>274</v>
      </c>
      <c r="BJ43" s="8" t="s">
        <v>274</v>
      </c>
      <c r="BK43" s="17" t="s">
        <v>274</v>
      </c>
      <c r="BL43" s="2" t="s">
        <v>281</v>
      </c>
    </row>
    <row r="44" spans="1:64" ht="25" customHeight="1">
      <c r="A44" s="8">
        <v>39</v>
      </c>
      <c r="B44" s="9" t="s">
        <v>38</v>
      </c>
      <c r="C44" s="9" t="s">
        <v>236</v>
      </c>
      <c r="D44" s="9" t="s">
        <v>237</v>
      </c>
      <c r="E44" s="9" t="s">
        <v>36</v>
      </c>
      <c r="F44" s="9" t="s">
        <v>36</v>
      </c>
      <c r="G44" s="9" t="s">
        <v>35</v>
      </c>
      <c r="H44" s="9" t="s">
        <v>36</v>
      </c>
      <c r="I44" s="9">
        <v>201724</v>
      </c>
      <c r="J44" s="9" t="s">
        <v>433</v>
      </c>
      <c r="K44" s="9">
        <v>201724</v>
      </c>
      <c r="L44" s="9" t="s">
        <v>43</v>
      </c>
      <c r="M44" s="9" t="s">
        <v>147</v>
      </c>
      <c r="N44" s="9">
        <v>475192</v>
      </c>
      <c r="O44" s="9" t="s">
        <v>434</v>
      </c>
      <c r="P44" s="9">
        <v>814869</v>
      </c>
      <c r="Q44" s="9" t="s">
        <v>435</v>
      </c>
      <c r="R44" s="9" t="s">
        <v>422</v>
      </c>
      <c r="S44" s="9" t="s">
        <v>436</v>
      </c>
      <c r="T44" s="9" t="s">
        <v>258</v>
      </c>
      <c r="U44" s="9" t="s">
        <v>242</v>
      </c>
      <c r="V44" s="9">
        <v>0</v>
      </c>
      <c r="W44" s="9" t="s">
        <v>260</v>
      </c>
      <c r="X44" s="9">
        <v>355813012</v>
      </c>
      <c r="Y44" s="10" t="s">
        <v>437</v>
      </c>
      <c r="Z44" s="9" t="s">
        <v>438</v>
      </c>
      <c r="AA44" s="11">
        <v>40000</v>
      </c>
      <c r="AB44" s="9" t="s">
        <v>307</v>
      </c>
      <c r="AC44" s="9">
        <v>75</v>
      </c>
      <c r="AD44" s="9" t="s">
        <v>424</v>
      </c>
      <c r="AE44" s="9" t="s">
        <v>439</v>
      </c>
      <c r="AF44" s="11">
        <v>640</v>
      </c>
      <c r="AG44" s="11">
        <v>640</v>
      </c>
      <c r="AH44" s="9" t="s">
        <v>308</v>
      </c>
      <c r="AI44" s="11">
        <v>27409.77</v>
      </c>
      <c r="AJ44" s="11">
        <v>7150.23</v>
      </c>
      <c r="AK44" s="11">
        <v>34560</v>
      </c>
      <c r="AL44" s="11">
        <v>12590.23</v>
      </c>
      <c r="AM44" s="11">
        <v>666.77</v>
      </c>
      <c r="AN44" s="11">
        <v>13257</v>
      </c>
      <c r="AO44" s="11">
        <v>0</v>
      </c>
      <c r="AP44" s="11">
        <v>0</v>
      </c>
      <c r="AQ44" s="11">
        <v>0</v>
      </c>
      <c r="AR44" s="9">
        <v>54</v>
      </c>
      <c r="AS44" s="9"/>
      <c r="AT44" s="9"/>
      <c r="AU44" s="9"/>
      <c r="AV44" s="9"/>
      <c r="AW44" s="9"/>
      <c r="AX44" s="9" t="s">
        <v>247</v>
      </c>
      <c r="AY44" s="9"/>
      <c r="AZ44" s="132">
        <v>0</v>
      </c>
      <c r="BA44" s="133"/>
      <c r="BB44" s="13">
        <v>45756</v>
      </c>
      <c r="BC44" s="13" t="s">
        <v>248</v>
      </c>
      <c r="BD44" s="8" t="s">
        <v>249</v>
      </c>
      <c r="BE44" s="8" t="s">
        <v>250</v>
      </c>
      <c r="BF44" s="14" t="s">
        <v>251</v>
      </c>
      <c r="BG44" s="19"/>
      <c r="BH44" s="19"/>
      <c r="BI44" s="8" t="s">
        <v>309</v>
      </c>
      <c r="BJ44" s="8" t="s">
        <v>274</v>
      </c>
      <c r="BK44" s="17" t="s">
        <v>309</v>
      </c>
      <c r="BL44" s="2" t="s">
        <v>310</v>
      </c>
    </row>
    <row r="45" spans="1:64" ht="25" customHeight="1">
      <c r="A45" s="8">
        <v>40</v>
      </c>
      <c r="B45" s="9" t="s">
        <v>38</v>
      </c>
      <c r="C45" s="9" t="s">
        <v>236</v>
      </c>
      <c r="D45" s="9" t="s">
        <v>237</v>
      </c>
      <c r="E45" s="9" t="s">
        <v>36</v>
      </c>
      <c r="F45" s="9" t="s">
        <v>36</v>
      </c>
      <c r="G45" s="9" t="s">
        <v>35</v>
      </c>
      <c r="H45" s="9" t="s">
        <v>36</v>
      </c>
      <c r="I45" s="9">
        <v>209851</v>
      </c>
      <c r="J45" s="9" t="s">
        <v>301</v>
      </c>
      <c r="K45" s="9">
        <v>209851</v>
      </c>
      <c r="L45" s="9" t="s">
        <v>43</v>
      </c>
      <c r="M45" s="9" t="s">
        <v>147</v>
      </c>
      <c r="N45" s="9">
        <v>500625</v>
      </c>
      <c r="O45" s="9" t="s">
        <v>302</v>
      </c>
      <c r="P45" s="9">
        <v>820748</v>
      </c>
      <c r="Q45" s="9" t="s">
        <v>303</v>
      </c>
      <c r="R45" s="9" t="s">
        <v>422</v>
      </c>
      <c r="S45" s="9" t="s">
        <v>440</v>
      </c>
      <c r="T45" s="9" t="s">
        <v>258</v>
      </c>
      <c r="U45" s="9" t="s">
        <v>242</v>
      </c>
      <c r="V45" s="9">
        <v>0</v>
      </c>
      <c r="W45" s="9" t="s">
        <v>267</v>
      </c>
      <c r="X45" s="9">
        <v>355985963</v>
      </c>
      <c r="Y45" s="10" t="s">
        <v>441</v>
      </c>
      <c r="Z45" s="9" t="s">
        <v>442</v>
      </c>
      <c r="AA45" s="11">
        <v>29000</v>
      </c>
      <c r="AB45" s="9" t="s">
        <v>307</v>
      </c>
      <c r="AC45" s="9">
        <v>75</v>
      </c>
      <c r="AD45" s="9" t="s">
        <v>424</v>
      </c>
      <c r="AE45" s="9" t="s">
        <v>443</v>
      </c>
      <c r="AF45" s="11">
        <v>460</v>
      </c>
      <c r="AG45" s="11">
        <v>460</v>
      </c>
      <c r="AH45" s="9" t="s">
        <v>308</v>
      </c>
      <c r="AI45" s="11">
        <v>19162.2</v>
      </c>
      <c r="AJ45" s="11">
        <v>5217.8</v>
      </c>
      <c r="AK45" s="11">
        <v>24380</v>
      </c>
      <c r="AL45" s="11">
        <v>9837.7999999999993</v>
      </c>
      <c r="AM45" s="11">
        <v>566.20000000000005</v>
      </c>
      <c r="AN45" s="11">
        <v>10404</v>
      </c>
      <c r="AO45" s="11">
        <v>0</v>
      </c>
      <c r="AP45" s="11">
        <v>0</v>
      </c>
      <c r="AQ45" s="11">
        <v>0</v>
      </c>
      <c r="AR45" s="9">
        <v>53</v>
      </c>
      <c r="AS45" s="9"/>
      <c r="AT45" s="9"/>
      <c r="AU45" s="9"/>
      <c r="AV45" s="9"/>
      <c r="AW45" s="9"/>
      <c r="AX45" s="9" t="s">
        <v>247</v>
      </c>
      <c r="AY45" s="9"/>
      <c r="AZ45" s="132">
        <v>0</v>
      </c>
      <c r="BA45" s="133"/>
      <c r="BB45" s="13">
        <v>45756</v>
      </c>
      <c r="BC45" s="13" t="s">
        <v>248</v>
      </c>
      <c r="BD45" s="8" t="s">
        <v>249</v>
      </c>
      <c r="BE45" s="8" t="s">
        <v>250</v>
      </c>
      <c r="BF45" s="14" t="s">
        <v>251</v>
      </c>
      <c r="BG45" s="19"/>
      <c r="BH45" s="19"/>
      <c r="BI45" s="8" t="s">
        <v>309</v>
      </c>
      <c r="BJ45" s="8" t="s">
        <v>274</v>
      </c>
      <c r="BK45" s="17" t="s">
        <v>309</v>
      </c>
      <c r="BL45" s="2" t="s">
        <v>310</v>
      </c>
    </row>
    <row r="46" spans="1:64" ht="25" customHeight="1">
      <c r="A46" s="8">
        <v>41</v>
      </c>
      <c r="B46" s="9" t="s">
        <v>38</v>
      </c>
      <c r="C46" s="9" t="s">
        <v>236</v>
      </c>
      <c r="D46" s="9" t="s">
        <v>237</v>
      </c>
      <c r="E46" s="9" t="s">
        <v>36</v>
      </c>
      <c r="F46" s="9" t="s">
        <v>36</v>
      </c>
      <c r="G46" s="9" t="s">
        <v>35</v>
      </c>
      <c r="H46" s="9" t="s">
        <v>36</v>
      </c>
      <c r="I46" s="9">
        <v>200163</v>
      </c>
      <c r="J46" s="9" t="s">
        <v>345</v>
      </c>
      <c r="K46" s="9">
        <v>200163</v>
      </c>
      <c r="L46" s="9" t="s">
        <v>43</v>
      </c>
      <c r="M46" s="9" t="s">
        <v>147</v>
      </c>
      <c r="N46" s="9">
        <v>437132</v>
      </c>
      <c r="O46" s="9" t="s">
        <v>346</v>
      </c>
      <c r="P46" s="9">
        <v>682879</v>
      </c>
      <c r="Q46" s="9" t="s">
        <v>444</v>
      </c>
      <c r="R46" s="9" t="s">
        <v>240</v>
      </c>
      <c r="S46" s="9" t="s">
        <v>445</v>
      </c>
      <c r="T46" s="9" t="s">
        <v>258</v>
      </c>
      <c r="U46" s="9" t="s">
        <v>242</v>
      </c>
      <c r="V46" s="9">
        <v>541</v>
      </c>
      <c r="W46" s="9" t="s">
        <v>278</v>
      </c>
      <c r="X46" s="9">
        <v>356012487</v>
      </c>
      <c r="Y46" s="10" t="s">
        <v>446</v>
      </c>
      <c r="Z46" s="9" t="s">
        <v>447</v>
      </c>
      <c r="AA46" s="11">
        <v>45000</v>
      </c>
      <c r="AB46" s="9"/>
      <c r="AC46" s="9">
        <v>102</v>
      </c>
      <c r="AD46" s="9" t="s">
        <v>244</v>
      </c>
      <c r="AE46" s="9" t="s">
        <v>448</v>
      </c>
      <c r="AF46" s="11">
        <v>560</v>
      </c>
      <c r="AG46" s="11">
        <v>560</v>
      </c>
      <c r="AH46" s="9" t="s">
        <v>308</v>
      </c>
      <c r="AI46" s="11">
        <v>20078.36</v>
      </c>
      <c r="AJ46" s="11">
        <v>9041.64</v>
      </c>
      <c r="AK46" s="11">
        <v>29120</v>
      </c>
      <c r="AL46" s="11">
        <v>24921.64</v>
      </c>
      <c r="AM46" s="11">
        <v>3177.36</v>
      </c>
      <c r="AN46" s="11">
        <v>28099</v>
      </c>
      <c r="AO46" s="11">
        <v>0</v>
      </c>
      <c r="AP46" s="11">
        <v>0</v>
      </c>
      <c r="AQ46" s="11">
        <v>0</v>
      </c>
      <c r="AR46" s="9">
        <v>52</v>
      </c>
      <c r="AS46" s="9"/>
      <c r="AT46" s="9"/>
      <c r="AU46" s="9"/>
      <c r="AV46" s="9"/>
      <c r="AW46" s="9"/>
      <c r="AX46" s="9" t="s">
        <v>247</v>
      </c>
      <c r="AY46" s="9"/>
      <c r="AZ46" s="132">
        <v>0</v>
      </c>
      <c r="BA46" s="133"/>
      <c r="BB46" s="13">
        <v>45756</v>
      </c>
      <c r="BC46" s="13" t="s">
        <v>248</v>
      </c>
      <c r="BD46" s="8" t="s">
        <v>249</v>
      </c>
      <c r="BE46" s="8" t="s">
        <v>250</v>
      </c>
      <c r="BF46" s="14" t="s">
        <v>251</v>
      </c>
      <c r="BG46" s="19"/>
      <c r="BH46" s="19"/>
      <c r="BI46" s="8" t="s">
        <v>309</v>
      </c>
      <c r="BJ46" s="8" t="s">
        <v>274</v>
      </c>
      <c r="BK46" s="17" t="s">
        <v>309</v>
      </c>
      <c r="BL46" s="2" t="s">
        <v>310</v>
      </c>
    </row>
    <row r="47" spans="1:64" ht="25" customHeight="1">
      <c r="A47" s="8">
        <v>42</v>
      </c>
      <c r="B47" s="9" t="s">
        <v>38</v>
      </c>
      <c r="C47" s="9" t="s">
        <v>236</v>
      </c>
      <c r="D47" s="9" t="s">
        <v>237</v>
      </c>
      <c r="E47" s="9" t="s">
        <v>36</v>
      </c>
      <c r="F47" s="9" t="s">
        <v>36</v>
      </c>
      <c r="G47" s="9" t="s">
        <v>35</v>
      </c>
      <c r="H47" s="9" t="s">
        <v>36</v>
      </c>
      <c r="I47" s="9">
        <v>211377</v>
      </c>
      <c r="J47" s="9" t="s">
        <v>396</v>
      </c>
      <c r="K47" s="9">
        <v>211377</v>
      </c>
      <c r="L47" s="9" t="s">
        <v>43</v>
      </c>
      <c r="M47" s="9" t="s">
        <v>147</v>
      </c>
      <c r="N47" s="9">
        <v>479331</v>
      </c>
      <c r="O47" s="9" t="s">
        <v>397</v>
      </c>
      <c r="P47" s="9">
        <v>807385</v>
      </c>
      <c r="Q47" s="9" t="s">
        <v>426</v>
      </c>
      <c r="R47" s="9" t="s">
        <v>240</v>
      </c>
      <c r="S47" s="9" t="s">
        <v>449</v>
      </c>
      <c r="T47" s="9" t="s">
        <v>258</v>
      </c>
      <c r="U47" s="9" t="s">
        <v>259</v>
      </c>
      <c r="V47" s="9">
        <v>0</v>
      </c>
      <c r="W47" s="9" t="s">
        <v>450</v>
      </c>
      <c r="X47" s="9">
        <v>356052253</v>
      </c>
      <c r="Y47" s="10" t="s">
        <v>451</v>
      </c>
      <c r="Z47" s="9" t="s">
        <v>452</v>
      </c>
      <c r="AA47" s="11">
        <v>45000</v>
      </c>
      <c r="AB47" s="9"/>
      <c r="AC47" s="9">
        <v>102</v>
      </c>
      <c r="AD47" s="9" t="s">
        <v>244</v>
      </c>
      <c r="AE47" s="9" t="s">
        <v>448</v>
      </c>
      <c r="AF47" s="11">
        <v>560</v>
      </c>
      <c r="AG47" s="11">
        <v>560</v>
      </c>
      <c r="AH47" s="9" t="s">
        <v>330</v>
      </c>
      <c r="AI47" s="11">
        <v>20479.29</v>
      </c>
      <c r="AJ47" s="11">
        <v>9200.7099999999991</v>
      </c>
      <c r="AK47" s="11">
        <v>29680</v>
      </c>
      <c r="AL47" s="11">
        <v>24520.71</v>
      </c>
      <c r="AM47" s="11">
        <v>3068.29</v>
      </c>
      <c r="AN47" s="11">
        <v>27589</v>
      </c>
      <c r="AO47" s="11">
        <v>0</v>
      </c>
      <c r="AP47" s="11">
        <v>0</v>
      </c>
      <c r="AQ47" s="11">
        <v>0</v>
      </c>
      <c r="AR47" s="9">
        <v>53</v>
      </c>
      <c r="AS47" s="9"/>
      <c r="AT47" s="9"/>
      <c r="AU47" s="9"/>
      <c r="AV47" s="9"/>
      <c r="AW47" s="9"/>
      <c r="AX47" s="9" t="s">
        <v>247</v>
      </c>
      <c r="AY47" s="9"/>
      <c r="AZ47" s="132">
        <v>0</v>
      </c>
      <c r="BA47" s="133"/>
      <c r="BB47" s="13">
        <v>45756</v>
      </c>
      <c r="BC47" s="13" t="s">
        <v>248</v>
      </c>
      <c r="BD47" s="8" t="s">
        <v>249</v>
      </c>
      <c r="BE47" s="8" t="s">
        <v>250</v>
      </c>
      <c r="BF47" s="14" t="s">
        <v>273</v>
      </c>
      <c r="BG47" s="19"/>
      <c r="BH47" s="19"/>
      <c r="BI47" s="8" t="s">
        <v>274</v>
      </c>
      <c r="BJ47" s="8" t="s">
        <v>274</v>
      </c>
      <c r="BK47" s="17" t="s">
        <v>274</v>
      </c>
      <c r="BL47" s="2" t="s">
        <v>281</v>
      </c>
    </row>
    <row r="48" spans="1:64" ht="25" customHeight="1">
      <c r="A48" s="8">
        <v>43</v>
      </c>
      <c r="B48" s="9" t="s">
        <v>38</v>
      </c>
      <c r="C48" s="9" t="s">
        <v>236</v>
      </c>
      <c r="D48" s="9" t="s">
        <v>237</v>
      </c>
      <c r="E48" s="9" t="s">
        <v>36</v>
      </c>
      <c r="F48" s="9" t="s">
        <v>36</v>
      </c>
      <c r="G48" s="9" t="s">
        <v>35</v>
      </c>
      <c r="H48" s="9" t="s">
        <v>36</v>
      </c>
      <c r="I48" s="9">
        <v>198396</v>
      </c>
      <c r="J48" s="9" t="s">
        <v>238</v>
      </c>
      <c r="K48" s="9">
        <v>198396</v>
      </c>
      <c r="L48" s="9" t="s">
        <v>43</v>
      </c>
      <c r="M48" s="9" t="s">
        <v>147</v>
      </c>
      <c r="N48" s="9">
        <v>428983</v>
      </c>
      <c r="O48" s="9" t="s">
        <v>148</v>
      </c>
      <c r="P48" s="9">
        <v>668004</v>
      </c>
      <c r="Q48" s="9" t="s">
        <v>239</v>
      </c>
      <c r="R48" s="9" t="s">
        <v>422</v>
      </c>
      <c r="S48" s="9" t="s">
        <v>453</v>
      </c>
      <c r="T48" s="9" t="s">
        <v>241</v>
      </c>
      <c r="U48" s="9" t="s">
        <v>242</v>
      </c>
      <c r="V48" s="9">
        <v>0</v>
      </c>
      <c r="W48" s="9" t="s">
        <v>278</v>
      </c>
      <c r="X48" s="9">
        <v>356296350</v>
      </c>
      <c r="Y48" s="10" t="s">
        <v>454</v>
      </c>
      <c r="Z48" s="9" t="s">
        <v>455</v>
      </c>
      <c r="AA48" s="11">
        <v>40000</v>
      </c>
      <c r="AB48" s="9"/>
      <c r="AC48" s="9">
        <v>75</v>
      </c>
      <c r="AD48" s="9" t="s">
        <v>424</v>
      </c>
      <c r="AE48" s="9" t="s">
        <v>456</v>
      </c>
      <c r="AF48" s="11">
        <v>640</v>
      </c>
      <c r="AG48" s="11">
        <v>640</v>
      </c>
      <c r="AH48" s="9" t="s">
        <v>246</v>
      </c>
      <c r="AI48" s="11">
        <v>22905.17</v>
      </c>
      <c r="AJ48" s="11">
        <v>6534.83</v>
      </c>
      <c r="AK48" s="11">
        <v>29440</v>
      </c>
      <c r="AL48" s="11">
        <v>17094.830000000002</v>
      </c>
      <c r="AM48" s="11">
        <v>1243.17</v>
      </c>
      <c r="AN48" s="11">
        <v>18338</v>
      </c>
      <c r="AO48" s="11">
        <v>0</v>
      </c>
      <c r="AP48" s="11">
        <v>0</v>
      </c>
      <c r="AQ48" s="11">
        <v>0</v>
      </c>
      <c r="AR48" s="9">
        <v>46</v>
      </c>
      <c r="AS48" s="9"/>
      <c r="AT48" s="9"/>
      <c r="AU48" s="9"/>
      <c r="AV48" s="9"/>
      <c r="AW48" s="9"/>
      <c r="AX48" s="9" t="s">
        <v>247</v>
      </c>
      <c r="AY48" s="9"/>
      <c r="AZ48" s="132">
        <v>0</v>
      </c>
      <c r="BA48" s="133"/>
      <c r="BB48" s="13">
        <v>45756</v>
      </c>
      <c r="BC48" s="13" t="s">
        <v>248</v>
      </c>
      <c r="BD48" s="8" t="s">
        <v>249</v>
      </c>
      <c r="BE48" s="8" t="s">
        <v>250</v>
      </c>
      <c r="BF48" s="14" t="s">
        <v>273</v>
      </c>
      <c r="BG48" s="19"/>
      <c r="BH48" s="19"/>
      <c r="BI48" s="8" t="s">
        <v>274</v>
      </c>
      <c r="BJ48" s="8" t="s">
        <v>274</v>
      </c>
      <c r="BK48" s="17" t="s">
        <v>274</v>
      </c>
      <c r="BL48" s="2" t="s">
        <v>281</v>
      </c>
    </row>
    <row r="49" spans="1:64" ht="25" customHeight="1">
      <c r="A49" s="8">
        <v>44</v>
      </c>
      <c r="B49" s="9" t="s">
        <v>38</v>
      </c>
      <c r="C49" s="9" t="s">
        <v>236</v>
      </c>
      <c r="D49" s="9" t="s">
        <v>237</v>
      </c>
      <c r="E49" s="9" t="s">
        <v>36</v>
      </c>
      <c r="F49" s="9" t="s">
        <v>36</v>
      </c>
      <c r="G49" s="9" t="s">
        <v>35</v>
      </c>
      <c r="H49" s="9" t="s">
        <v>36</v>
      </c>
      <c r="I49" s="9">
        <v>198396</v>
      </c>
      <c r="J49" s="9" t="s">
        <v>238</v>
      </c>
      <c r="K49" s="9">
        <v>198396</v>
      </c>
      <c r="L49" s="9" t="s">
        <v>43</v>
      </c>
      <c r="M49" s="9" t="s">
        <v>147</v>
      </c>
      <c r="N49" s="9">
        <v>428983</v>
      </c>
      <c r="O49" s="9" t="s">
        <v>148</v>
      </c>
      <c r="P49" s="9">
        <v>668004</v>
      </c>
      <c r="Q49" s="9" t="s">
        <v>239</v>
      </c>
      <c r="R49" s="9" t="s">
        <v>240</v>
      </c>
      <c r="S49" s="9" t="s">
        <v>457</v>
      </c>
      <c r="T49" s="9" t="s">
        <v>341</v>
      </c>
      <c r="U49" s="9" t="s">
        <v>242</v>
      </c>
      <c r="V49" s="9">
        <v>541</v>
      </c>
      <c r="W49" s="9" t="s">
        <v>243</v>
      </c>
      <c r="X49" s="9">
        <v>356442469</v>
      </c>
      <c r="Y49" s="10" t="s">
        <v>458</v>
      </c>
      <c r="Z49" s="9" t="s">
        <v>459</v>
      </c>
      <c r="AA49" s="11">
        <v>45000</v>
      </c>
      <c r="AB49" s="9"/>
      <c r="AC49" s="9">
        <v>102</v>
      </c>
      <c r="AD49" s="9" t="s">
        <v>244</v>
      </c>
      <c r="AE49" s="9" t="s">
        <v>460</v>
      </c>
      <c r="AF49" s="11">
        <v>560</v>
      </c>
      <c r="AG49" s="11">
        <v>560</v>
      </c>
      <c r="AH49" s="9" t="s">
        <v>246</v>
      </c>
      <c r="AI49" s="11">
        <v>19359.48</v>
      </c>
      <c r="AJ49" s="11">
        <v>8640.52</v>
      </c>
      <c r="AK49" s="11">
        <v>28000</v>
      </c>
      <c r="AL49" s="11">
        <v>25640.52</v>
      </c>
      <c r="AM49" s="11">
        <v>3378.48</v>
      </c>
      <c r="AN49" s="11">
        <v>29019</v>
      </c>
      <c r="AO49" s="11">
        <v>0</v>
      </c>
      <c r="AP49" s="11">
        <v>0</v>
      </c>
      <c r="AQ49" s="11">
        <v>0</v>
      </c>
      <c r="AR49" s="9">
        <v>50</v>
      </c>
      <c r="AS49" s="9"/>
      <c r="AT49" s="9"/>
      <c r="AU49" s="9"/>
      <c r="AV49" s="9"/>
      <c r="AW49" s="9"/>
      <c r="AX49" s="9" t="s">
        <v>247</v>
      </c>
      <c r="AY49" s="9"/>
      <c r="AZ49" s="132">
        <v>0</v>
      </c>
      <c r="BA49" s="133"/>
      <c r="BB49" s="13">
        <v>45756</v>
      </c>
      <c r="BC49" s="13" t="s">
        <v>248</v>
      </c>
      <c r="BD49" s="8" t="s">
        <v>249</v>
      </c>
      <c r="BE49" s="8" t="s">
        <v>250</v>
      </c>
      <c r="BF49" s="14" t="s">
        <v>273</v>
      </c>
      <c r="BG49" s="19"/>
      <c r="BH49" s="19"/>
      <c r="BI49" s="8" t="s">
        <v>274</v>
      </c>
      <c r="BJ49" s="8" t="s">
        <v>274</v>
      </c>
      <c r="BK49" s="17" t="s">
        <v>274</v>
      </c>
      <c r="BL49" s="2" t="s">
        <v>281</v>
      </c>
    </row>
    <row r="50" spans="1:64" ht="25" customHeight="1">
      <c r="A50" s="8">
        <v>45</v>
      </c>
      <c r="B50" s="9" t="s">
        <v>38</v>
      </c>
      <c r="C50" s="9" t="s">
        <v>236</v>
      </c>
      <c r="D50" s="9" t="s">
        <v>237</v>
      </c>
      <c r="E50" s="9" t="s">
        <v>36</v>
      </c>
      <c r="F50" s="9" t="s">
        <v>36</v>
      </c>
      <c r="G50" s="9" t="s">
        <v>35</v>
      </c>
      <c r="H50" s="9" t="s">
        <v>36</v>
      </c>
      <c r="I50" s="9">
        <v>209851</v>
      </c>
      <c r="J50" s="9" t="s">
        <v>301</v>
      </c>
      <c r="K50" s="9">
        <v>209851</v>
      </c>
      <c r="L50" s="9" t="s">
        <v>43</v>
      </c>
      <c r="M50" s="9" t="s">
        <v>147</v>
      </c>
      <c r="N50" s="9">
        <v>500625</v>
      </c>
      <c r="O50" s="9" t="s">
        <v>302</v>
      </c>
      <c r="P50" s="9">
        <v>820748</v>
      </c>
      <c r="Q50" s="9" t="s">
        <v>303</v>
      </c>
      <c r="R50" s="9" t="s">
        <v>422</v>
      </c>
      <c r="S50" s="9" t="s">
        <v>304</v>
      </c>
      <c r="T50" s="9" t="s">
        <v>258</v>
      </c>
      <c r="U50" s="9" t="s">
        <v>242</v>
      </c>
      <c r="V50" s="9">
        <v>0</v>
      </c>
      <c r="W50" s="9" t="s">
        <v>278</v>
      </c>
      <c r="X50" s="9">
        <v>356447390</v>
      </c>
      <c r="Y50" s="10" t="s">
        <v>305</v>
      </c>
      <c r="Z50" s="9" t="s">
        <v>461</v>
      </c>
      <c r="AA50" s="11">
        <v>25000</v>
      </c>
      <c r="AB50" s="9" t="s">
        <v>307</v>
      </c>
      <c r="AC50" s="9">
        <v>75</v>
      </c>
      <c r="AD50" s="9" t="s">
        <v>424</v>
      </c>
      <c r="AE50" s="9" t="s">
        <v>462</v>
      </c>
      <c r="AF50" s="11">
        <v>400</v>
      </c>
      <c r="AG50" s="11">
        <v>400</v>
      </c>
      <c r="AH50" s="9" t="s">
        <v>308</v>
      </c>
      <c r="AI50" s="11">
        <v>15764.16</v>
      </c>
      <c r="AJ50" s="11">
        <v>4235.84</v>
      </c>
      <c r="AK50" s="11">
        <v>20000</v>
      </c>
      <c r="AL50" s="11">
        <v>9235.84</v>
      </c>
      <c r="AM50" s="11">
        <v>576.16</v>
      </c>
      <c r="AN50" s="11">
        <v>9812</v>
      </c>
      <c r="AO50" s="11">
        <v>0</v>
      </c>
      <c r="AP50" s="11">
        <v>0</v>
      </c>
      <c r="AQ50" s="11">
        <v>0</v>
      </c>
      <c r="AR50" s="9">
        <v>50</v>
      </c>
      <c r="AS50" s="9"/>
      <c r="AT50" s="9"/>
      <c r="AU50" s="9"/>
      <c r="AV50" s="9"/>
      <c r="AW50" s="9"/>
      <c r="AX50" s="9" t="s">
        <v>247</v>
      </c>
      <c r="AY50" s="9"/>
      <c r="AZ50" s="132">
        <v>0</v>
      </c>
      <c r="BA50" s="133"/>
      <c r="BB50" s="13">
        <v>45756</v>
      </c>
      <c r="BC50" s="13" t="s">
        <v>248</v>
      </c>
      <c r="BD50" s="8" t="s">
        <v>249</v>
      </c>
      <c r="BE50" s="8" t="s">
        <v>250</v>
      </c>
      <c r="BF50" s="14" t="s">
        <v>251</v>
      </c>
      <c r="BG50" s="19"/>
      <c r="BH50" s="19"/>
      <c r="BI50" s="8" t="s">
        <v>309</v>
      </c>
      <c r="BJ50" s="8" t="s">
        <v>274</v>
      </c>
      <c r="BK50" s="17" t="s">
        <v>309</v>
      </c>
      <c r="BL50" s="2" t="s">
        <v>310</v>
      </c>
    </row>
    <row r="51" spans="1:64" ht="25" customHeight="1">
      <c r="A51" s="8">
        <v>46</v>
      </c>
      <c r="B51" s="9" t="s">
        <v>38</v>
      </c>
      <c r="C51" s="9" t="s">
        <v>236</v>
      </c>
      <c r="D51" s="9" t="s">
        <v>237</v>
      </c>
      <c r="E51" s="9" t="s">
        <v>36</v>
      </c>
      <c r="F51" s="9" t="s">
        <v>36</v>
      </c>
      <c r="G51" s="9" t="s">
        <v>35</v>
      </c>
      <c r="H51" s="9" t="s">
        <v>36</v>
      </c>
      <c r="I51" s="9">
        <v>198396</v>
      </c>
      <c r="J51" s="9" t="s">
        <v>238</v>
      </c>
      <c r="K51" s="9">
        <v>198396</v>
      </c>
      <c r="L51" s="9" t="s">
        <v>43</v>
      </c>
      <c r="M51" s="9" t="s">
        <v>147</v>
      </c>
      <c r="N51" s="9">
        <v>428983</v>
      </c>
      <c r="O51" s="9" t="s">
        <v>148</v>
      </c>
      <c r="P51" s="9">
        <v>668004</v>
      </c>
      <c r="Q51" s="9" t="s">
        <v>239</v>
      </c>
      <c r="R51" s="9" t="s">
        <v>240</v>
      </c>
      <c r="S51" s="9" t="s">
        <v>463</v>
      </c>
      <c r="T51" s="9" t="s">
        <v>241</v>
      </c>
      <c r="U51" s="9" t="s">
        <v>242</v>
      </c>
      <c r="V51" s="9">
        <v>0</v>
      </c>
      <c r="W51" s="9" t="s">
        <v>267</v>
      </c>
      <c r="X51" s="9">
        <v>356485120</v>
      </c>
      <c r="Y51" s="10" t="s">
        <v>464</v>
      </c>
      <c r="Z51" s="9" t="s">
        <v>465</v>
      </c>
      <c r="AA51" s="11">
        <v>21000</v>
      </c>
      <c r="AB51" s="9"/>
      <c r="AC51" s="9">
        <v>75</v>
      </c>
      <c r="AD51" s="9" t="s">
        <v>466</v>
      </c>
      <c r="AE51" s="9" t="s">
        <v>467</v>
      </c>
      <c r="AF51" s="11">
        <v>330</v>
      </c>
      <c r="AG51" s="11">
        <v>330</v>
      </c>
      <c r="AH51" s="9" t="s">
        <v>246</v>
      </c>
      <c r="AI51" s="11">
        <v>12613.99</v>
      </c>
      <c r="AJ51" s="11">
        <v>3556.01</v>
      </c>
      <c r="AK51" s="11">
        <v>16170</v>
      </c>
      <c r="AL51" s="11">
        <v>8386.01</v>
      </c>
      <c r="AM51" s="11">
        <v>576.99</v>
      </c>
      <c r="AN51" s="11">
        <v>8963</v>
      </c>
      <c r="AO51" s="11">
        <v>0</v>
      </c>
      <c r="AP51" s="11">
        <v>0</v>
      </c>
      <c r="AQ51" s="11">
        <v>0</v>
      </c>
      <c r="AR51" s="9">
        <v>49</v>
      </c>
      <c r="AS51" s="9"/>
      <c r="AT51" s="9"/>
      <c r="AU51" s="9"/>
      <c r="AV51" s="9"/>
      <c r="AW51" s="9"/>
      <c r="AX51" s="9" t="s">
        <v>247</v>
      </c>
      <c r="AY51" s="9"/>
      <c r="AZ51" s="132">
        <v>0</v>
      </c>
      <c r="BA51" s="133"/>
      <c r="BB51" s="13">
        <v>45756</v>
      </c>
      <c r="BC51" s="13" t="s">
        <v>248</v>
      </c>
      <c r="BD51" s="8" t="s">
        <v>249</v>
      </c>
      <c r="BE51" s="8" t="s">
        <v>250</v>
      </c>
      <c r="BF51" s="14" t="s">
        <v>273</v>
      </c>
      <c r="BG51" s="19"/>
      <c r="BH51" s="19"/>
      <c r="BI51" s="8" t="s">
        <v>274</v>
      </c>
      <c r="BJ51" s="8" t="s">
        <v>274</v>
      </c>
      <c r="BK51" s="17" t="s">
        <v>274</v>
      </c>
      <c r="BL51" s="2" t="s">
        <v>281</v>
      </c>
    </row>
    <row r="52" spans="1:64" ht="25" customHeight="1">
      <c r="A52" s="8">
        <v>47</v>
      </c>
      <c r="B52" s="9" t="s">
        <v>38</v>
      </c>
      <c r="C52" s="9" t="s">
        <v>236</v>
      </c>
      <c r="D52" s="9" t="s">
        <v>237</v>
      </c>
      <c r="E52" s="9" t="s">
        <v>36</v>
      </c>
      <c r="F52" s="9" t="s">
        <v>36</v>
      </c>
      <c r="G52" s="9" t="s">
        <v>35</v>
      </c>
      <c r="H52" s="9" t="s">
        <v>36</v>
      </c>
      <c r="I52" s="9">
        <v>203680</v>
      </c>
      <c r="J52" s="9" t="s">
        <v>288</v>
      </c>
      <c r="K52" s="9">
        <v>203680</v>
      </c>
      <c r="L52" s="9" t="s">
        <v>43</v>
      </c>
      <c r="M52" s="9" t="s">
        <v>147</v>
      </c>
      <c r="N52" s="9">
        <v>452881</v>
      </c>
      <c r="O52" s="9" t="s">
        <v>289</v>
      </c>
      <c r="P52" s="9">
        <v>698794</v>
      </c>
      <c r="Q52" s="9" t="s">
        <v>290</v>
      </c>
      <c r="R52" s="9" t="s">
        <v>422</v>
      </c>
      <c r="S52" s="9" t="s">
        <v>291</v>
      </c>
      <c r="T52" s="9" t="s">
        <v>258</v>
      </c>
      <c r="U52" s="9" t="s">
        <v>242</v>
      </c>
      <c r="V52" s="9">
        <v>0</v>
      </c>
      <c r="W52" s="9" t="s">
        <v>267</v>
      </c>
      <c r="X52" s="9">
        <v>356567393</v>
      </c>
      <c r="Y52" s="10" t="s">
        <v>292</v>
      </c>
      <c r="Z52" s="9" t="s">
        <v>468</v>
      </c>
      <c r="AA52" s="11">
        <v>40000</v>
      </c>
      <c r="AB52" s="9"/>
      <c r="AC52" s="9">
        <v>75</v>
      </c>
      <c r="AD52" s="9" t="s">
        <v>424</v>
      </c>
      <c r="AE52" s="9" t="s">
        <v>469</v>
      </c>
      <c r="AF52" s="11">
        <v>640</v>
      </c>
      <c r="AG52" s="11">
        <v>640</v>
      </c>
      <c r="AH52" s="9" t="s">
        <v>294</v>
      </c>
      <c r="AI52" s="11">
        <v>22349.79</v>
      </c>
      <c r="AJ52" s="11">
        <v>6450.21</v>
      </c>
      <c r="AK52" s="11">
        <v>28800</v>
      </c>
      <c r="AL52" s="11">
        <v>17650.21</v>
      </c>
      <c r="AM52" s="11">
        <v>1327.79</v>
      </c>
      <c r="AN52" s="11">
        <v>18978</v>
      </c>
      <c r="AO52" s="11">
        <v>0</v>
      </c>
      <c r="AP52" s="11">
        <v>0</v>
      </c>
      <c r="AQ52" s="11">
        <v>0</v>
      </c>
      <c r="AR52" s="9">
        <v>45</v>
      </c>
      <c r="AS52" s="9"/>
      <c r="AT52" s="9"/>
      <c r="AU52" s="9"/>
      <c r="AV52" s="9"/>
      <c r="AW52" s="9"/>
      <c r="AX52" s="9" t="s">
        <v>247</v>
      </c>
      <c r="AY52" s="9"/>
      <c r="AZ52" s="132">
        <v>0</v>
      </c>
      <c r="BA52" s="133"/>
      <c r="BB52" s="13">
        <v>45756</v>
      </c>
      <c r="BC52" s="13" t="s">
        <v>248</v>
      </c>
      <c r="BD52" s="8" t="s">
        <v>249</v>
      </c>
      <c r="BE52" s="8" t="s">
        <v>250</v>
      </c>
      <c r="BF52" s="14" t="s">
        <v>273</v>
      </c>
      <c r="BG52" s="19"/>
      <c r="BH52" s="19"/>
      <c r="BI52" s="8" t="s">
        <v>274</v>
      </c>
      <c r="BJ52" s="8" t="s">
        <v>274</v>
      </c>
      <c r="BK52" s="17" t="s">
        <v>274</v>
      </c>
      <c r="BL52" s="2" t="s">
        <v>281</v>
      </c>
    </row>
    <row r="53" spans="1:64" ht="25" customHeight="1">
      <c r="A53" s="8">
        <v>48</v>
      </c>
      <c r="B53" s="9" t="s">
        <v>38</v>
      </c>
      <c r="C53" s="9" t="s">
        <v>236</v>
      </c>
      <c r="D53" s="9" t="s">
        <v>237</v>
      </c>
      <c r="E53" s="9" t="s">
        <v>36</v>
      </c>
      <c r="F53" s="9" t="s">
        <v>36</v>
      </c>
      <c r="G53" s="9" t="s">
        <v>35</v>
      </c>
      <c r="H53" s="9" t="s">
        <v>36</v>
      </c>
      <c r="I53" s="9">
        <v>201724</v>
      </c>
      <c r="J53" s="9" t="s">
        <v>433</v>
      </c>
      <c r="K53" s="9">
        <v>201724</v>
      </c>
      <c r="L53" s="9" t="s">
        <v>43</v>
      </c>
      <c r="M53" s="9" t="s">
        <v>147</v>
      </c>
      <c r="N53" s="9">
        <v>475192</v>
      </c>
      <c r="O53" s="9" t="s">
        <v>434</v>
      </c>
      <c r="P53" s="9">
        <v>740113</v>
      </c>
      <c r="Q53" s="9" t="s">
        <v>470</v>
      </c>
      <c r="R53" s="9" t="s">
        <v>422</v>
      </c>
      <c r="S53" s="9" t="s">
        <v>471</v>
      </c>
      <c r="T53" s="9" t="s">
        <v>277</v>
      </c>
      <c r="U53" s="9" t="s">
        <v>259</v>
      </c>
      <c r="V53" s="9">
        <v>0</v>
      </c>
      <c r="W53" s="9" t="s">
        <v>260</v>
      </c>
      <c r="X53" s="9">
        <v>356696013</v>
      </c>
      <c r="Y53" s="10" t="s">
        <v>472</v>
      </c>
      <c r="Z53" s="9" t="s">
        <v>473</v>
      </c>
      <c r="AA53" s="11">
        <v>40000</v>
      </c>
      <c r="AB53" s="9" t="s">
        <v>307</v>
      </c>
      <c r="AC53" s="9">
        <v>75</v>
      </c>
      <c r="AD53" s="9" t="s">
        <v>424</v>
      </c>
      <c r="AE53" s="9" t="s">
        <v>474</v>
      </c>
      <c r="AF53" s="11">
        <v>640</v>
      </c>
      <c r="AG53" s="11">
        <v>640</v>
      </c>
      <c r="AH53" s="9" t="s">
        <v>308</v>
      </c>
      <c r="AI53" s="11">
        <v>23565.64</v>
      </c>
      <c r="AJ53" s="11">
        <v>6514.36</v>
      </c>
      <c r="AK53" s="11">
        <v>30080</v>
      </c>
      <c r="AL53" s="11">
        <v>16434.36</v>
      </c>
      <c r="AM53" s="11">
        <v>1145.6400000000001</v>
      </c>
      <c r="AN53" s="11">
        <v>17580</v>
      </c>
      <c r="AO53" s="11">
        <v>0</v>
      </c>
      <c r="AP53" s="11">
        <v>0</v>
      </c>
      <c r="AQ53" s="11">
        <v>0</v>
      </c>
      <c r="AR53" s="9">
        <v>47</v>
      </c>
      <c r="AS53" s="9"/>
      <c r="AT53" s="9"/>
      <c r="AU53" s="9"/>
      <c r="AV53" s="9"/>
      <c r="AW53" s="9"/>
      <c r="AX53" s="9" t="s">
        <v>247</v>
      </c>
      <c r="AY53" s="9"/>
      <c r="AZ53" s="132">
        <v>0</v>
      </c>
      <c r="BA53" s="133"/>
      <c r="BB53" s="13">
        <v>45756</v>
      </c>
      <c r="BC53" s="13" t="s">
        <v>248</v>
      </c>
      <c r="BD53" s="8" t="s">
        <v>249</v>
      </c>
      <c r="BE53" s="8" t="s">
        <v>250</v>
      </c>
      <c r="BF53" s="14" t="s">
        <v>273</v>
      </c>
      <c r="BG53" s="19"/>
      <c r="BH53" s="19"/>
      <c r="BI53" s="8" t="s">
        <v>274</v>
      </c>
      <c r="BJ53" s="8" t="s">
        <v>274</v>
      </c>
      <c r="BK53" s="17" t="s">
        <v>274</v>
      </c>
      <c r="BL53" s="2" t="s">
        <v>281</v>
      </c>
    </row>
    <row r="54" spans="1:64" ht="25" customHeight="1">
      <c r="A54" s="8">
        <v>49</v>
      </c>
      <c r="B54" s="9" t="s">
        <v>38</v>
      </c>
      <c r="C54" s="9" t="s">
        <v>236</v>
      </c>
      <c r="D54" s="9" t="s">
        <v>237</v>
      </c>
      <c r="E54" s="9" t="s">
        <v>36</v>
      </c>
      <c r="F54" s="9" t="s">
        <v>36</v>
      </c>
      <c r="G54" s="9" t="s">
        <v>35</v>
      </c>
      <c r="H54" s="9" t="s">
        <v>36</v>
      </c>
      <c r="I54" s="9">
        <v>200163</v>
      </c>
      <c r="J54" s="9" t="s">
        <v>345</v>
      </c>
      <c r="K54" s="9">
        <v>200163</v>
      </c>
      <c r="L54" s="9" t="s">
        <v>43</v>
      </c>
      <c r="M54" s="9" t="s">
        <v>147</v>
      </c>
      <c r="N54" s="9">
        <v>437132</v>
      </c>
      <c r="O54" s="9" t="s">
        <v>346</v>
      </c>
      <c r="P54" s="9">
        <v>682879</v>
      </c>
      <c r="Q54" s="9" t="s">
        <v>444</v>
      </c>
      <c r="R54" s="9" t="s">
        <v>422</v>
      </c>
      <c r="S54" s="9" t="s">
        <v>475</v>
      </c>
      <c r="T54" s="9" t="s">
        <v>258</v>
      </c>
      <c r="U54" s="9" t="s">
        <v>242</v>
      </c>
      <c r="V54" s="9">
        <v>0</v>
      </c>
      <c r="W54" s="9" t="s">
        <v>267</v>
      </c>
      <c r="X54" s="9">
        <v>356776082</v>
      </c>
      <c r="Y54" s="10" t="s">
        <v>476</v>
      </c>
      <c r="Z54" s="9" t="s">
        <v>477</v>
      </c>
      <c r="AA54" s="11">
        <v>40000</v>
      </c>
      <c r="AB54" s="9"/>
      <c r="AC54" s="9">
        <v>75</v>
      </c>
      <c r="AD54" s="9" t="s">
        <v>424</v>
      </c>
      <c r="AE54" s="9" t="s">
        <v>478</v>
      </c>
      <c r="AF54" s="11">
        <v>640</v>
      </c>
      <c r="AG54" s="11">
        <v>640</v>
      </c>
      <c r="AH54" s="9" t="s">
        <v>308</v>
      </c>
      <c r="AI54" s="11">
        <v>22315.93</v>
      </c>
      <c r="AJ54" s="11">
        <v>6484.07</v>
      </c>
      <c r="AK54" s="11">
        <v>28800</v>
      </c>
      <c r="AL54" s="11">
        <v>17684.07</v>
      </c>
      <c r="AM54" s="11">
        <v>1332.93</v>
      </c>
      <c r="AN54" s="11">
        <v>19017</v>
      </c>
      <c r="AO54" s="11">
        <v>0</v>
      </c>
      <c r="AP54" s="11">
        <v>0</v>
      </c>
      <c r="AQ54" s="11">
        <v>0</v>
      </c>
      <c r="AR54" s="9">
        <v>45</v>
      </c>
      <c r="AS54" s="9"/>
      <c r="AT54" s="9"/>
      <c r="AU54" s="9"/>
      <c r="AV54" s="9"/>
      <c r="AW54" s="9"/>
      <c r="AX54" s="9" t="s">
        <v>247</v>
      </c>
      <c r="AY54" s="9"/>
      <c r="AZ54" s="132">
        <v>0</v>
      </c>
      <c r="BA54" s="133"/>
      <c r="BB54" s="13">
        <v>45757</v>
      </c>
      <c r="BC54" s="13" t="s">
        <v>248</v>
      </c>
      <c r="BD54" s="8" t="s">
        <v>249</v>
      </c>
      <c r="BE54" s="8" t="s">
        <v>250</v>
      </c>
      <c r="BF54" s="14" t="s">
        <v>251</v>
      </c>
      <c r="BG54" s="19"/>
      <c r="BH54" s="19"/>
      <c r="BI54" s="8" t="s">
        <v>309</v>
      </c>
      <c r="BJ54" s="8" t="s">
        <v>274</v>
      </c>
      <c r="BK54" s="17" t="s">
        <v>309</v>
      </c>
      <c r="BL54" s="2" t="s">
        <v>310</v>
      </c>
    </row>
    <row r="55" spans="1:64" ht="25" customHeight="1">
      <c r="A55" s="8">
        <v>50</v>
      </c>
      <c r="B55" s="9" t="s">
        <v>38</v>
      </c>
      <c r="C55" s="9" t="s">
        <v>236</v>
      </c>
      <c r="D55" s="9" t="s">
        <v>237</v>
      </c>
      <c r="E55" s="9" t="s">
        <v>36</v>
      </c>
      <c r="F55" s="9" t="s">
        <v>36</v>
      </c>
      <c r="G55" s="9" t="s">
        <v>35</v>
      </c>
      <c r="H55" s="9" t="s">
        <v>36</v>
      </c>
      <c r="I55" s="9">
        <v>203680</v>
      </c>
      <c r="J55" s="9" t="s">
        <v>288</v>
      </c>
      <c r="K55" s="9">
        <v>203680</v>
      </c>
      <c r="L55" s="9" t="s">
        <v>43</v>
      </c>
      <c r="M55" s="9" t="s">
        <v>147</v>
      </c>
      <c r="N55" s="9">
        <v>468161</v>
      </c>
      <c r="O55" s="9" t="s">
        <v>167</v>
      </c>
      <c r="P55" s="9">
        <v>723439</v>
      </c>
      <c r="Q55" s="9" t="s">
        <v>479</v>
      </c>
      <c r="R55" s="9" t="s">
        <v>240</v>
      </c>
      <c r="S55" s="9" t="s">
        <v>480</v>
      </c>
      <c r="T55" s="9" t="s">
        <v>393</v>
      </c>
      <c r="U55" s="9" t="s">
        <v>242</v>
      </c>
      <c r="V55" s="9">
        <v>541</v>
      </c>
      <c r="W55" s="9" t="s">
        <v>278</v>
      </c>
      <c r="X55" s="9">
        <v>356826716</v>
      </c>
      <c r="Y55" s="10" t="s">
        <v>481</v>
      </c>
      <c r="Z55" s="9" t="s">
        <v>477</v>
      </c>
      <c r="AA55" s="11">
        <v>45000</v>
      </c>
      <c r="AB55" s="9"/>
      <c r="AC55" s="9">
        <v>102</v>
      </c>
      <c r="AD55" s="9" t="s">
        <v>482</v>
      </c>
      <c r="AE55" s="9" t="s">
        <v>483</v>
      </c>
      <c r="AF55" s="11">
        <v>560</v>
      </c>
      <c r="AG55" s="11">
        <v>560</v>
      </c>
      <c r="AH55" s="9" t="s">
        <v>294</v>
      </c>
      <c r="AI55" s="11">
        <v>17243.27</v>
      </c>
      <c r="AJ55" s="11">
        <v>7956.73</v>
      </c>
      <c r="AK55" s="11">
        <v>25200</v>
      </c>
      <c r="AL55" s="11">
        <v>27756.73</v>
      </c>
      <c r="AM55" s="11">
        <v>4012.27</v>
      </c>
      <c r="AN55" s="11">
        <v>31769</v>
      </c>
      <c r="AO55" s="11">
        <v>0</v>
      </c>
      <c r="AP55" s="11">
        <v>0</v>
      </c>
      <c r="AQ55" s="11">
        <v>0</v>
      </c>
      <c r="AR55" s="9">
        <v>45</v>
      </c>
      <c r="AS55" s="9"/>
      <c r="AT55" s="9"/>
      <c r="AU55" s="9"/>
      <c r="AV55" s="9"/>
      <c r="AW55" s="9"/>
      <c r="AX55" s="9" t="s">
        <v>247</v>
      </c>
      <c r="AY55" s="9"/>
      <c r="AZ55" s="132">
        <v>0</v>
      </c>
      <c r="BA55" s="133"/>
      <c r="BB55" s="13">
        <v>45756</v>
      </c>
      <c r="BC55" s="13" t="s">
        <v>248</v>
      </c>
      <c r="BD55" s="8" t="s">
        <v>249</v>
      </c>
      <c r="BE55" s="8" t="s">
        <v>250</v>
      </c>
      <c r="BF55" s="14" t="s">
        <v>273</v>
      </c>
      <c r="BG55" s="19"/>
      <c r="BH55" s="19"/>
      <c r="BI55" s="8" t="s">
        <v>274</v>
      </c>
      <c r="BJ55" s="8" t="s">
        <v>274</v>
      </c>
      <c r="BK55" s="17" t="s">
        <v>274</v>
      </c>
      <c r="BL55" s="2" t="s">
        <v>281</v>
      </c>
    </row>
    <row r="56" spans="1:64" ht="25" customHeight="1">
      <c r="A56" s="8">
        <v>51</v>
      </c>
      <c r="B56" s="9" t="s">
        <v>38</v>
      </c>
      <c r="C56" s="9" t="s">
        <v>236</v>
      </c>
      <c r="D56" s="9" t="s">
        <v>237</v>
      </c>
      <c r="E56" s="9" t="s">
        <v>36</v>
      </c>
      <c r="F56" s="9" t="s">
        <v>36</v>
      </c>
      <c r="G56" s="9" t="s">
        <v>35</v>
      </c>
      <c r="H56" s="9" t="s">
        <v>36</v>
      </c>
      <c r="I56" s="9">
        <v>203680</v>
      </c>
      <c r="J56" s="9" t="s">
        <v>288</v>
      </c>
      <c r="K56" s="9">
        <v>203680</v>
      </c>
      <c r="L56" s="9" t="s">
        <v>43</v>
      </c>
      <c r="M56" s="9" t="s">
        <v>147</v>
      </c>
      <c r="N56" s="9">
        <v>468161</v>
      </c>
      <c r="O56" s="9" t="s">
        <v>167</v>
      </c>
      <c r="P56" s="9">
        <v>723439</v>
      </c>
      <c r="Q56" s="9" t="s">
        <v>479</v>
      </c>
      <c r="R56" s="9" t="s">
        <v>240</v>
      </c>
      <c r="S56" s="9" t="s">
        <v>484</v>
      </c>
      <c r="T56" s="9" t="s">
        <v>393</v>
      </c>
      <c r="U56" s="9" t="s">
        <v>242</v>
      </c>
      <c r="V56" s="9">
        <v>541</v>
      </c>
      <c r="W56" s="9" t="s">
        <v>278</v>
      </c>
      <c r="X56" s="9">
        <v>356828035</v>
      </c>
      <c r="Y56" s="10" t="s">
        <v>485</v>
      </c>
      <c r="Z56" s="9" t="s">
        <v>477</v>
      </c>
      <c r="AA56" s="11">
        <v>15000</v>
      </c>
      <c r="AB56" s="9"/>
      <c r="AC56" s="9">
        <v>75</v>
      </c>
      <c r="AD56" s="9" t="s">
        <v>482</v>
      </c>
      <c r="AE56" s="9" t="s">
        <v>486</v>
      </c>
      <c r="AF56" s="11">
        <v>240</v>
      </c>
      <c r="AG56" s="11">
        <v>240</v>
      </c>
      <c r="AH56" s="9" t="s">
        <v>294</v>
      </c>
      <c r="AI56" s="11">
        <v>8419.2000000000007</v>
      </c>
      <c r="AJ56" s="11">
        <v>2380.8000000000002</v>
      </c>
      <c r="AK56" s="11">
        <v>10800</v>
      </c>
      <c r="AL56" s="11">
        <v>6580.8</v>
      </c>
      <c r="AM56" s="11">
        <v>492.2</v>
      </c>
      <c r="AN56" s="11">
        <v>7073</v>
      </c>
      <c r="AO56" s="11">
        <v>0</v>
      </c>
      <c r="AP56" s="11">
        <v>0</v>
      </c>
      <c r="AQ56" s="11">
        <v>0</v>
      </c>
      <c r="AR56" s="9">
        <v>45</v>
      </c>
      <c r="AS56" s="9"/>
      <c r="AT56" s="9"/>
      <c r="AU56" s="9"/>
      <c r="AV56" s="9"/>
      <c r="AW56" s="9"/>
      <c r="AX56" s="9" t="s">
        <v>247</v>
      </c>
      <c r="AY56" s="9"/>
      <c r="AZ56" s="132">
        <v>0</v>
      </c>
      <c r="BA56" s="133"/>
      <c r="BB56" s="13">
        <v>45756</v>
      </c>
      <c r="BC56" s="13" t="s">
        <v>248</v>
      </c>
      <c r="BD56" s="8" t="s">
        <v>249</v>
      </c>
      <c r="BE56" s="8" t="s">
        <v>250</v>
      </c>
      <c r="BF56" s="14" t="s">
        <v>273</v>
      </c>
      <c r="BG56" s="19"/>
      <c r="BH56" s="19"/>
      <c r="BI56" s="8" t="s">
        <v>274</v>
      </c>
      <c r="BJ56" s="8" t="s">
        <v>274</v>
      </c>
      <c r="BK56" s="17" t="s">
        <v>274</v>
      </c>
      <c r="BL56" s="2" t="s">
        <v>281</v>
      </c>
    </row>
    <row r="57" spans="1:64" ht="25" customHeight="1">
      <c r="A57" s="8">
        <v>52</v>
      </c>
      <c r="B57" s="9" t="s">
        <v>38</v>
      </c>
      <c r="C57" s="9" t="s">
        <v>236</v>
      </c>
      <c r="D57" s="9" t="s">
        <v>237</v>
      </c>
      <c r="E57" s="9" t="s">
        <v>36</v>
      </c>
      <c r="F57" s="9" t="s">
        <v>36</v>
      </c>
      <c r="G57" s="9" t="s">
        <v>35</v>
      </c>
      <c r="H57" s="9" t="s">
        <v>36</v>
      </c>
      <c r="I57" s="9">
        <v>203680</v>
      </c>
      <c r="J57" s="9" t="s">
        <v>288</v>
      </c>
      <c r="K57" s="9">
        <v>203680</v>
      </c>
      <c r="L57" s="9" t="s">
        <v>43</v>
      </c>
      <c r="M57" s="9" t="s">
        <v>147</v>
      </c>
      <c r="N57" s="9">
        <v>468161</v>
      </c>
      <c r="O57" s="9" t="s">
        <v>167</v>
      </c>
      <c r="P57" s="9">
        <v>723438</v>
      </c>
      <c r="Q57" s="9" t="s">
        <v>487</v>
      </c>
      <c r="R57" s="9" t="s">
        <v>422</v>
      </c>
      <c r="S57" s="9" t="s">
        <v>488</v>
      </c>
      <c r="T57" s="9" t="s">
        <v>258</v>
      </c>
      <c r="U57" s="9" t="s">
        <v>242</v>
      </c>
      <c r="V57" s="9">
        <v>0</v>
      </c>
      <c r="W57" s="9" t="s">
        <v>267</v>
      </c>
      <c r="X57" s="9">
        <v>357034215</v>
      </c>
      <c r="Y57" s="10" t="s">
        <v>489</v>
      </c>
      <c r="Z57" s="9" t="s">
        <v>490</v>
      </c>
      <c r="AA57" s="11">
        <v>34000</v>
      </c>
      <c r="AB57" s="9"/>
      <c r="AC57" s="9">
        <v>75</v>
      </c>
      <c r="AD57" s="9" t="s">
        <v>491</v>
      </c>
      <c r="AE57" s="9" t="s">
        <v>468</v>
      </c>
      <c r="AF57" s="11">
        <v>540</v>
      </c>
      <c r="AG57" s="11">
        <v>540</v>
      </c>
      <c r="AH57" s="9" t="s">
        <v>294</v>
      </c>
      <c r="AI57" s="11">
        <v>16950.71</v>
      </c>
      <c r="AJ57" s="11">
        <v>5189.29</v>
      </c>
      <c r="AK57" s="11">
        <v>22140</v>
      </c>
      <c r="AL57" s="11">
        <v>17049.29</v>
      </c>
      <c r="AM57" s="11">
        <v>1481.71</v>
      </c>
      <c r="AN57" s="11">
        <v>18531</v>
      </c>
      <c r="AO57" s="11">
        <v>0</v>
      </c>
      <c r="AP57" s="11">
        <v>0</v>
      </c>
      <c r="AQ57" s="11">
        <v>0</v>
      </c>
      <c r="AR57" s="9">
        <v>41</v>
      </c>
      <c r="AS57" s="9"/>
      <c r="AT57" s="9"/>
      <c r="AU57" s="9"/>
      <c r="AV57" s="9"/>
      <c r="AW57" s="9"/>
      <c r="AX57" s="9" t="s">
        <v>247</v>
      </c>
      <c r="AY57" s="9"/>
      <c r="AZ57" s="132">
        <v>0</v>
      </c>
      <c r="BA57" s="133"/>
      <c r="BB57" s="13">
        <v>45756</v>
      </c>
      <c r="BC57" s="13" t="s">
        <v>248</v>
      </c>
      <c r="BD57" s="8" t="s">
        <v>249</v>
      </c>
      <c r="BE57" s="8" t="s">
        <v>250</v>
      </c>
      <c r="BF57" s="14" t="s">
        <v>273</v>
      </c>
      <c r="BG57" s="19"/>
      <c r="BH57" s="19"/>
      <c r="BI57" s="8" t="s">
        <v>274</v>
      </c>
      <c r="BJ57" s="8" t="s">
        <v>274</v>
      </c>
      <c r="BK57" s="17" t="s">
        <v>274</v>
      </c>
      <c r="BL57" s="2" t="s">
        <v>281</v>
      </c>
    </row>
    <row r="58" spans="1:64" ht="25" customHeight="1">
      <c r="A58" s="8">
        <v>53</v>
      </c>
      <c r="B58" s="9" t="s">
        <v>38</v>
      </c>
      <c r="C58" s="9" t="s">
        <v>236</v>
      </c>
      <c r="D58" s="9" t="s">
        <v>237</v>
      </c>
      <c r="E58" s="9" t="s">
        <v>36</v>
      </c>
      <c r="F58" s="9" t="s">
        <v>36</v>
      </c>
      <c r="G58" s="9" t="s">
        <v>35</v>
      </c>
      <c r="H58" s="9" t="s">
        <v>36</v>
      </c>
      <c r="I58" s="9">
        <v>204667</v>
      </c>
      <c r="J58" s="9" t="s">
        <v>263</v>
      </c>
      <c r="K58" s="9">
        <v>204667</v>
      </c>
      <c r="L58" s="9" t="s">
        <v>43</v>
      </c>
      <c r="M58" s="9" t="s">
        <v>147</v>
      </c>
      <c r="N58" s="9">
        <v>457860</v>
      </c>
      <c r="O58" s="9" t="s">
        <v>264</v>
      </c>
      <c r="P58" s="9">
        <v>703645</v>
      </c>
      <c r="Q58" s="9" t="s">
        <v>265</v>
      </c>
      <c r="R58" s="9" t="s">
        <v>422</v>
      </c>
      <c r="S58" s="9" t="s">
        <v>266</v>
      </c>
      <c r="T58" s="9" t="s">
        <v>241</v>
      </c>
      <c r="U58" s="9" t="s">
        <v>242</v>
      </c>
      <c r="V58" s="9">
        <v>0</v>
      </c>
      <c r="W58" s="9" t="s">
        <v>450</v>
      </c>
      <c r="X58" s="9">
        <v>357151749</v>
      </c>
      <c r="Y58" s="10" t="s">
        <v>268</v>
      </c>
      <c r="Z58" s="9" t="s">
        <v>492</v>
      </c>
      <c r="AA58" s="11">
        <v>14000</v>
      </c>
      <c r="AB58" s="9"/>
      <c r="AC58" s="9">
        <v>75</v>
      </c>
      <c r="AD58" s="9" t="s">
        <v>491</v>
      </c>
      <c r="AE58" s="9" t="s">
        <v>493</v>
      </c>
      <c r="AF58" s="11">
        <v>220</v>
      </c>
      <c r="AG58" s="11">
        <v>220</v>
      </c>
      <c r="AH58" s="9" t="s">
        <v>271</v>
      </c>
      <c r="AI58" s="11">
        <v>6908.23</v>
      </c>
      <c r="AJ58" s="11">
        <v>2111.77</v>
      </c>
      <c r="AK58" s="11">
        <v>9020</v>
      </c>
      <c r="AL58" s="11">
        <v>7091.77</v>
      </c>
      <c r="AM58" s="11">
        <v>629.23</v>
      </c>
      <c r="AN58" s="11">
        <v>7721</v>
      </c>
      <c r="AO58" s="11">
        <v>372.89</v>
      </c>
      <c r="AP58" s="11">
        <v>67.11</v>
      </c>
      <c r="AQ58" s="11">
        <v>440</v>
      </c>
      <c r="AR58" s="9">
        <v>43</v>
      </c>
      <c r="AS58" s="9"/>
      <c r="AT58" s="9"/>
      <c r="AU58" s="9"/>
      <c r="AV58" s="9"/>
      <c r="AW58" s="9"/>
      <c r="AX58" s="9" t="s">
        <v>247</v>
      </c>
      <c r="AY58" s="9"/>
      <c r="AZ58" s="132">
        <v>0</v>
      </c>
      <c r="BA58" s="133"/>
      <c r="BB58" s="13">
        <v>45756</v>
      </c>
      <c r="BC58" s="13" t="s">
        <v>248</v>
      </c>
      <c r="BD58" s="8" t="s">
        <v>249</v>
      </c>
      <c r="BE58" s="8" t="s">
        <v>272</v>
      </c>
      <c r="BF58" s="14" t="s">
        <v>273</v>
      </c>
      <c r="BG58" s="19"/>
      <c r="BH58" s="19"/>
      <c r="BI58" s="8" t="s">
        <v>274</v>
      </c>
      <c r="BJ58" s="8" t="s">
        <v>274</v>
      </c>
      <c r="BK58" s="17" t="s">
        <v>274</v>
      </c>
      <c r="BL58" s="2" t="s">
        <v>275</v>
      </c>
    </row>
    <row r="59" spans="1:64" ht="25" customHeight="1">
      <c r="A59" s="8">
        <v>54</v>
      </c>
      <c r="B59" s="9" t="s">
        <v>38</v>
      </c>
      <c r="C59" s="9" t="s">
        <v>236</v>
      </c>
      <c r="D59" s="9" t="s">
        <v>237</v>
      </c>
      <c r="E59" s="9" t="s">
        <v>36</v>
      </c>
      <c r="F59" s="9" t="s">
        <v>36</v>
      </c>
      <c r="G59" s="9" t="s">
        <v>35</v>
      </c>
      <c r="H59" s="9" t="s">
        <v>36</v>
      </c>
      <c r="I59" s="9">
        <v>204667</v>
      </c>
      <c r="J59" s="9" t="s">
        <v>263</v>
      </c>
      <c r="K59" s="9">
        <v>204667</v>
      </c>
      <c r="L59" s="9" t="s">
        <v>43</v>
      </c>
      <c r="M59" s="9" t="s">
        <v>147</v>
      </c>
      <c r="N59" s="9">
        <v>457860</v>
      </c>
      <c r="O59" s="9" t="s">
        <v>264</v>
      </c>
      <c r="P59" s="9">
        <v>703645</v>
      </c>
      <c r="Q59" s="9" t="s">
        <v>265</v>
      </c>
      <c r="R59" s="9" t="s">
        <v>422</v>
      </c>
      <c r="S59" s="9" t="s">
        <v>276</v>
      </c>
      <c r="T59" s="9" t="s">
        <v>277</v>
      </c>
      <c r="U59" s="9" t="s">
        <v>242</v>
      </c>
      <c r="V59" s="9">
        <v>0</v>
      </c>
      <c r="W59" s="9" t="s">
        <v>450</v>
      </c>
      <c r="X59" s="9">
        <v>357152562</v>
      </c>
      <c r="Y59" s="10" t="s">
        <v>279</v>
      </c>
      <c r="Z59" s="9" t="s">
        <v>492</v>
      </c>
      <c r="AA59" s="11">
        <v>11000</v>
      </c>
      <c r="AB59" s="9"/>
      <c r="AC59" s="9">
        <v>75</v>
      </c>
      <c r="AD59" s="9" t="s">
        <v>491</v>
      </c>
      <c r="AE59" s="9" t="s">
        <v>486</v>
      </c>
      <c r="AF59" s="11">
        <v>170</v>
      </c>
      <c r="AG59" s="11">
        <v>170</v>
      </c>
      <c r="AH59" s="9" t="s">
        <v>271</v>
      </c>
      <c r="AI59" s="11">
        <v>5584.75</v>
      </c>
      <c r="AJ59" s="11">
        <v>1725.25</v>
      </c>
      <c r="AK59" s="11">
        <v>7310</v>
      </c>
      <c r="AL59" s="11">
        <v>5415.25</v>
      </c>
      <c r="AM59" s="11">
        <v>471.75</v>
      </c>
      <c r="AN59" s="11">
        <v>5887</v>
      </c>
      <c r="AO59" s="11">
        <v>0</v>
      </c>
      <c r="AP59" s="11">
        <v>0</v>
      </c>
      <c r="AQ59" s="11">
        <v>0</v>
      </c>
      <c r="AR59" s="9">
        <v>43</v>
      </c>
      <c r="AS59" s="9"/>
      <c r="AT59" s="9"/>
      <c r="AU59" s="9"/>
      <c r="AV59" s="9"/>
      <c r="AW59" s="9"/>
      <c r="AX59" s="9" t="s">
        <v>247</v>
      </c>
      <c r="AY59" s="9"/>
      <c r="AZ59" s="132">
        <v>0</v>
      </c>
      <c r="BA59" s="133"/>
      <c r="BB59" s="13">
        <v>45756</v>
      </c>
      <c r="BC59" s="13" t="s">
        <v>248</v>
      </c>
      <c r="BD59" s="8" t="s">
        <v>249</v>
      </c>
      <c r="BE59" s="8" t="s">
        <v>250</v>
      </c>
      <c r="BF59" s="14" t="s">
        <v>273</v>
      </c>
      <c r="BG59" s="19"/>
      <c r="BH59" s="19"/>
      <c r="BI59" s="8" t="s">
        <v>274</v>
      </c>
      <c r="BJ59" s="8" t="s">
        <v>274</v>
      </c>
      <c r="BK59" s="17" t="s">
        <v>274</v>
      </c>
      <c r="BL59" s="2" t="s">
        <v>281</v>
      </c>
    </row>
    <row r="60" spans="1:64" ht="25" customHeight="1">
      <c r="A60" s="8">
        <v>55</v>
      </c>
      <c r="B60" s="9" t="s">
        <v>38</v>
      </c>
      <c r="C60" s="9" t="s">
        <v>236</v>
      </c>
      <c r="D60" s="9" t="s">
        <v>237</v>
      </c>
      <c r="E60" s="9" t="s">
        <v>36</v>
      </c>
      <c r="F60" s="9" t="s">
        <v>36</v>
      </c>
      <c r="G60" s="9" t="s">
        <v>35</v>
      </c>
      <c r="H60" s="9" t="s">
        <v>36</v>
      </c>
      <c r="I60" s="9">
        <v>200536</v>
      </c>
      <c r="J60" s="9" t="s">
        <v>371</v>
      </c>
      <c r="K60" s="9">
        <v>200536</v>
      </c>
      <c r="L60" s="9" t="s">
        <v>43</v>
      </c>
      <c r="M60" s="9" t="s">
        <v>147</v>
      </c>
      <c r="N60" s="9">
        <v>441708</v>
      </c>
      <c r="O60" s="9" t="s">
        <v>372</v>
      </c>
      <c r="P60" s="9">
        <v>689410</v>
      </c>
      <c r="Q60" s="9" t="s">
        <v>494</v>
      </c>
      <c r="R60" s="9" t="s">
        <v>422</v>
      </c>
      <c r="S60" s="9" t="s">
        <v>495</v>
      </c>
      <c r="T60" s="9" t="s">
        <v>258</v>
      </c>
      <c r="U60" s="9" t="s">
        <v>242</v>
      </c>
      <c r="V60" s="9">
        <v>0</v>
      </c>
      <c r="W60" s="9" t="s">
        <v>450</v>
      </c>
      <c r="X60" s="9">
        <v>357246420</v>
      </c>
      <c r="Y60" s="10" t="s">
        <v>496</v>
      </c>
      <c r="Z60" s="9" t="s">
        <v>490</v>
      </c>
      <c r="AA60" s="11">
        <v>16000</v>
      </c>
      <c r="AB60" s="9"/>
      <c r="AC60" s="9">
        <v>50</v>
      </c>
      <c r="AD60" s="9" t="s">
        <v>491</v>
      </c>
      <c r="AE60" s="9" t="s">
        <v>486</v>
      </c>
      <c r="AF60" s="11">
        <v>360</v>
      </c>
      <c r="AG60" s="11">
        <v>360</v>
      </c>
      <c r="AH60" s="9" t="s">
        <v>271</v>
      </c>
      <c r="AI60" s="11">
        <v>13132.57</v>
      </c>
      <c r="AJ60" s="11">
        <v>1987.43</v>
      </c>
      <c r="AK60" s="11">
        <v>15120</v>
      </c>
      <c r="AL60" s="11">
        <v>2867.43</v>
      </c>
      <c r="AM60" s="11">
        <v>63.57</v>
      </c>
      <c r="AN60" s="11">
        <v>2931</v>
      </c>
      <c r="AO60" s="11">
        <v>0</v>
      </c>
      <c r="AP60" s="11">
        <v>0</v>
      </c>
      <c r="AQ60" s="11">
        <v>0</v>
      </c>
      <c r="AR60" s="9">
        <v>42</v>
      </c>
      <c r="AS60" s="9"/>
      <c r="AT60" s="9"/>
      <c r="AU60" s="9"/>
      <c r="AV60" s="9"/>
      <c r="AW60" s="9"/>
      <c r="AX60" s="9" t="s">
        <v>247</v>
      </c>
      <c r="AY60" s="9"/>
      <c r="AZ60" s="132">
        <v>0</v>
      </c>
      <c r="BA60" s="133"/>
      <c r="BB60" s="13">
        <v>45756</v>
      </c>
      <c r="BC60" s="13" t="s">
        <v>248</v>
      </c>
      <c r="BD60" s="8" t="s">
        <v>249</v>
      </c>
      <c r="BE60" s="8" t="s">
        <v>250</v>
      </c>
      <c r="BF60" s="14" t="s">
        <v>273</v>
      </c>
      <c r="BG60" s="19"/>
      <c r="BH60" s="19"/>
      <c r="BI60" s="8" t="s">
        <v>274</v>
      </c>
      <c r="BJ60" s="8" t="s">
        <v>274</v>
      </c>
      <c r="BK60" s="17" t="s">
        <v>274</v>
      </c>
      <c r="BL60" s="2" t="s">
        <v>281</v>
      </c>
    </row>
    <row r="61" spans="1:64" ht="25" customHeight="1">
      <c r="A61" s="8">
        <v>56</v>
      </c>
      <c r="B61" s="9" t="s">
        <v>38</v>
      </c>
      <c r="C61" s="9" t="s">
        <v>236</v>
      </c>
      <c r="D61" s="9" t="s">
        <v>237</v>
      </c>
      <c r="E61" s="9" t="s">
        <v>36</v>
      </c>
      <c r="F61" s="9" t="s">
        <v>36</v>
      </c>
      <c r="G61" s="9" t="s">
        <v>35</v>
      </c>
      <c r="H61" s="9" t="s">
        <v>36</v>
      </c>
      <c r="I61" s="9">
        <v>205507</v>
      </c>
      <c r="J61" s="9" t="s">
        <v>324</v>
      </c>
      <c r="K61" s="9">
        <v>205507</v>
      </c>
      <c r="L61" s="9" t="s">
        <v>43</v>
      </c>
      <c r="M61" s="9" t="s">
        <v>147</v>
      </c>
      <c r="N61" s="9">
        <v>475661</v>
      </c>
      <c r="O61" s="9" t="s">
        <v>325</v>
      </c>
      <c r="P61" s="9">
        <v>741648</v>
      </c>
      <c r="Q61" s="9" t="s">
        <v>326</v>
      </c>
      <c r="R61" s="9" t="s">
        <v>422</v>
      </c>
      <c r="S61" s="9" t="s">
        <v>327</v>
      </c>
      <c r="T61" s="9" t="s">
        <v>241</v>
      </c>
      <c r="U61" s="9" t="s">
        <v>242</v>
      </c>
      <c r="V61" s="9">
        <v>0</v>
      </c>
      <c r="W61" s="9" t="s">
        <v>450</v>
      </c>
      <c r="X61" s="9">
        <v>357263028</v>
      </c>
      <c r="Y61" s="10" t="s">
        <v>328</v>
      </c>
      <c r="Z61" s="9" t="s">
        <v>490</v>
      </c>
      <c r="AA61" s="11">
        <v>40000</v>
      </c>
      <c r="AB61" s="9"/>
      <c r="AC61" s="9">
        <v>75</v>
      </c>
      <c r="AD61" s="9" t="s">
        <v>491</v>
      </c>
      <c r="AE61" s="9" t="s">
        <v>497</v>
      </c>
      <c r="AF61" s="11">
        <v>640</v>
      </c>
      <c r="AG61" s="11">
        <v>640</v>
      </c>
      <c r="AH61" s="9" t="s">
        <v>330</v>
      </c>
      <c r="AI61" s="11">
        <v>20732.84</v>
      </c>
      <c r="AJ61" s="11">
        <v>6147.16</v>
      </c>
      <c r="AK61" s="11">
        <v>26880</v>
      </c>
      <c r="AL61" s="11">
        <v>19267.16</v>
      </c>
      <c r="AM61" s="11">
        <v>1591.84</v>
      </c>
      <c r="AN61" s="11">
        <v>20859</v>
      </c>
      <c r="AO61" s="11">
        <v>0</v>
      </c>
      <c r="AP61" s="11">
        <v>0</v>
      </c>
      <c r="AQ61" s="11">
        <v>0</v>
      </c>
      <c r="AR61" s="9">
        <v>42</v>
      </c>
      <c r="AS61" s="9"/>
      <c r="AT61" s="9"/>
      <c r="AU61" s="9"/>
      <c r="AV61" s="9"/>
      <c r="AW61" s="9"/>
      <c r="AX61" s="9" t="s">
        <v>247</v>
      </c>
      <c r="AY61" s="9"/>
      <c r="AZ61" s="132">
        <v>0</v>
      </c>
      <c r="BA61" s="133"/>
      <c r="BB61" s="13">
        <v>45756</v>
      </c>
      <c r="BC61" s="13" t="s">
        <v>248</v>
      </c>
      <c r="BD61" s="8" t="s">
        <v>249</v>
      </c>
      <c r="BE61" s="8" t="s">
        <v>250</v>
      </c>
      <c r="BF61" s="14" t="s">
        <v>273</v>
      </c>
      <c r="BG61" s="19"/>
      <c r="BH61" s="19"/>
      <c r="BI61" s="8" t="s">
        <v>274</v>
      </c>
      <c r="BJ61" s="8" t="s">
        <v>274</v>
      </c>
      <c r="BK61" s="17" t="s">
        <v>274</v>
      </c>
      <c r="BL61" s="2" t="s">
        <v>281</v>
      </c>
    </row>
    <row r="62" spans="1:64" ht="25" customHeight="1">
      <c r="A62" s="8">
        <v>57</v>
      </c>
      <c r="B62" s="9" t="s">
        <v>38</v>
      </c>
      <c r="C62" s="9" t="s">
        <v>236</v>
      </c>
      <c r="D62" s="9" t="s">
        <v>237</v>
      </c>
      <c r="E62" s="9" t="s">
        <v>36</v>
      </c>
      <c r="F62" s="9" t="s">
        <v>36</v>
      </c>
      <c r="G62" s="9" t="s">
        <v>35</v>
      </c>
      <c r="H62" s="9" t="s">
        <v>36</v>
      </c>
      <c r="I62" s="9">
        <v>211377</v>
      </c>
      <c r="J62" s="9" t="s">
        <v>396</v>
      </c>
      <c r="K62" s="9">
        <v>211377</v>
      </c>
      <c r="L62" s="9" t="s">
        <v>43</v>
      </c>
      <c r="M62" s="9" t="s">
        <v>147</v>
      </c>
      <c r="N62" s="9">
        <v>479331</v>
      </c>
      <c r="O62" s="9" t="s">
        <v>397</v>
      </c>
      <c r="P62" s="9">
        <v>807385</v>
      </c>
      <c r="Q62" s="9" t="s">
        <v>426</v>
      </c>
      <c r="R62" s="9" t="s">
        <v>422</v>
      </c>
      <c r="S62" s="9" t="s">
        <v>449</v>
      </c>
      <c r="T62" s="9" t="s">
        <v>258</v>
      </c>
      <c r="U62" s="9" t="s">
        <v>259</v>
      </c>
      <c r="V62" s="9">
        <v>0</v>
      </c>
      <c r="W62" s="9" t="s">
        <v>243</v>
      </c>
      <c r="X62" s="9">
        <v>358382444</v>
      </c>
      <c r="Y62" s="10" t="s">
        <v>498</v>
      </c>
      <c r="Z62" s="9" t="s">
        <v>499</v>
      </c>
      <c r="AA62" s="11">
        <v>10000</v>
      </c>
      <c r="AB62" s="9"/>
      <c r="AC62" s="9">
        <v>50</v>
      </c>
      <c r="AD62" s="9" t="s">
        <v>491</v>
      </c>
      <c r="AE62" s="9" t="s">
        <v>500</v>
      </c>
      <c r="AF62" s="11">
        <v>230</v>
      </c>
      <c r="AG62" s="11">
        <v>230</v>
      </c>
      <c r="AH62" s="9" t="s">
        <v>330</v>
      </c>
      <c r="AI62" s="11">
        <v>4817.83</v>
      </c>
      <c r="AJ62" s="11">
        <v>932.17</v>
      </c>
      <c r="AK62" s="11">
        <v>5750</v>
      </c>
      <c r="AL62" s="11">
        <v>5182.17</v>
      </c>
      <c r="AM62" s="11">
        <v>311.83</v>
      </c>
      <c r="AN62" s="11">
        <v>5494</v>
      </c>
      <c r="AO62" s="11">
        <v>0</v>
      </c>
      <c r="AP62" s="11">
        <v>0</v>
      </c>
      <c r="AQ62" s="11">
        <v>0</v>
      </c>
      <c r="AR62" s="9">
        <v>25</v>
      </c>
      <c r="AS62" s="9"/>
      <c r="AT62" s="9"/>
      <c r="AU62" s="9"/>
      <c r="AV62" s="9"/>
      <c r="AW62" s="9"/>
      <c r="AX62" s="9" t="s">
        <v>247</v>
      </c>
      <c r="AY62" s="9"/>
      <c r="AZ62" s="132">
        <v>0</v>
      </c>
      <c r="BA62" s="133"/>
      <c r="BB62" s="13">
        <v>45756</v>
      </c>
      <c r="BC62" s="13" t="s">
        <v>248</v>
      </c>
      <c r="BD62" s="8" t="s">
        <v>249</v>
      </c>
      <c r="BE62" s="8" t="s">
        <v>250</v>
      </c>
      <c r="BF62" s="14" t="s">
        <v>273</v>
      </c>
      <c r="BG62" s="19"/>
      <c r="BH62" s="19"/>
      <c r="BI62" s="8" t="s">
        <v>274</v>
      </c>
      <c r="BJ62" s="8" t="s">
        <v>274</v>
      </c>
      <c r="BK62" s="17" t="s">
        <v>274</v>
      </c>
      <c r="BL62" s="2" t="s">
        <v>281</v>
      </c>
    </row>
    <row r="63" spans="1:64" ht="25" customHeight="1">
      <c r="A63" s="8">
        <v>58</v>
      </c>
      <c r="B63" s="9" t="s">
        <v>38</v>
      </c>
      <c r="C63" s="9" t="s">
        <v>236</v>
      </c>
      <c r="D63" s="9" t="s">
        <v>237</v>
      </c>
      <c r="E63" s="9" t="s">
        <v>36</v>
      </c>
      <c r="F63" s="9" t="s">
        <v>36</v>
      </c>
      <c r="G63" s="9" t="s">
        <v>35</v>
      </c>
      <c r="H63" s="9" t="s">
        <v>36</v>
      </c>
      <c r="I63" s="9">
        <v>198396</v>
      </c>
      <c r="J63" s="9" t="s">
        <v>238</v>
      </c>
      <c r="K63" s="9">
        <v>198396</v>
      </c>
      <c r="L63" s="9" t="s">
        <v>43</v>
      </c>
      <c r="M63" s="9" t="s">
        <v>147</v>
      </c>
      <c r="N63" s="9">
        <v>428983</v>
      </c>
      <c r="O63" s="9" t="s">
        <v>148</v>
      </c>
      <c r="P63" s="9">
        <v>668004</v>
      </c>
      <c r="Q63" s="9" t="s">
        <v>239</v>
      </c>
      <c r="R63" s="9" t="s">
        <v>422</v>
      </c>
      <c r="S63" s="9" t="s">
        <v>457</v>
      </c>
      <c r="T63" s="9" t="s">
        <v>341</v>
      </c>
      <c r="U63" s="9" t="s">
        <v>242</v>
      </c>
      <c r="V63" s="9">
        <v>0</v>
      </c>
      <c r="W63" s="9" t="s">
        <v>243</v>
      </c>
      <c r="X63" s="9">
        <v>358401010</v>
      </c>
      <c r="Y63" s="10" t="s">
        <v>458</v>
      </c>
      <c r="Z63" s="9" t="s">
        <v>499</v>
      </c>
      <c r="AA63" s="11">
        <v>15000</v>
      </c>
      <c r="AB63" s="9"/>
      <c r="AC63" s="9">
        <v>50</v>
      </c>
      <c r="AD63" s="9" t="s">
        <v>491</v>
      </c>
      <c r="AE63" s="9" t="s">
        <v>500</v>
      </c>
      <c r="AF63" s="11">
        <v>340</v>
      </c>
      <c r="AG63" s="11">
        <v>340</v>
      </c>
      <c r="AH63" s="9" t="s">
        <v>246</v>
      </c>
      <c r="AI63" s="11">
        <v>6770.56</v>
      </c>
      <c r="AJ63" s="11">
        <v>1389.44</v>
      </c>
      <c r="AK63" s="11">
        <v>8160</v>
      </c>
      <c r="AL63" s="11">
        <v>8229.44</v>
      </c>
      <c r="AM63" s="11">
        <v>533.55999999999995</v>
      </c>
      <c r="AN63" s="11">
        <v>8763</v>
      </c>
      <c r="AO63" s="11">
        <v>0</v>
      </c>
      <c r="AP63" s="11">
        <v>0</v>
      </c>
      <c r="AQ63" s="11">
        <v>0</v>
      </c>
      <c r="AR63" s="9">
        <v>24</v>
      </c>
      <c r="AS63" s="9"/>
      <c r="AT63" s="9"/>
      <c r="AU63" s="9"/>
      <c r="AV63" s="9"/>
      <c r="AW63" s="9"/>
      <c r="AX63" s="9" t="s">
        <v>247</v>
      </c>
      <c r="AY63" s="9"/>
      <c r="AZ63" s="132">
        <v>0</v>
      </c>
      <c r="BA63" s="133"/>
      <c r="BB63" s="13">
        <v>45757</v>
      </c>
      <c r="BC63" s="13" t="s">
        <v>248</v>
      </c>
      <c r="BD63" s="8" t="s">
        <v>249</v>
      </c>
      <c r="BE63" s="8" t="s">
        <v>250</v>
      </c>
      <c r="BF63" s="14" t="s">
        <v>273</v>
      </c>
      <c r="BG63" s="19"/>
      <c r="BH63" s="19"/>
      <c r="BI63" s="8" t="s">
        <v>274</v>
      </c>
      <c r="BJ63" s="8" t="s">
        <v>274</v>
      </c>
      <c r="BK63" s="17" t="s">
        <v>274</v>
      </c>
      <c r="BL63" s="2" t="s">
        <v>281</v>
      </c>
    </row>
    <row r="64" spans="1:64" ht="25" customHeight="1">
      <c r="A64" s="8">
        <v>59</v>
      </c>
      <c r="B64" s="9" t="s">
        <v>38</v>
      </c>
      <c r="C64" s="9" t="s">
        <v>236</v>
      </c>
      <c r="D64" s="9" t="s">
        <v>237</v>
      </c>
      <c r="E64" s="9" t="s">
        <v>36</v>
      </c>
      <c r="F64" s="9" t="s">
        <v>36</v>
      </c>
      <c r="G64" s="9" t="s">
        <v>35</v>
      </c>
      <c r="H64" s="9" t="s">
        <v>36</v>
      </c>
      <c r="I64" s="9">
        <v>198396</v>
      </c>
      <c r="J64" s="9" t="s">
        <v>238</v>
      </c>
      <c r="K64" s="9">
        <v>198396</v>
      </c>
      <c r="L64" s="9" t="s">
        <v>43</v>
      </c>
      <c r="M64" s="9" t="s">
        <v>147</v>
      </c>
      <c r="N64" s="9">
        <v>428983</v>
      </c>
      <c r="O64" s="9" t="s">
        <v>148</v>
      </c>
      <c r="P64" s="9">
        <v>668004</v>
      </c>
      <c r="Q64" s="9" t="s">
        <v>239</v>
      </c>
      <c r="R64" s="9" t="s">
        <v>501</v>
      </c>
      <c r="S64" s="9" t="s">
        <v>457</v>
      </c>
      <c r="T64" s="9" t="s">
        <v>341</v>
      </c>
      <c r="U64" s="9" t="s">
        <v>242</v>
      </c>
      <c r="V64" s="9">
        <v>0</v>
      </c>
      <c r="W64" s="9"/>
      <c r="X64" s="9">
        <v>358477656</v>
      </c>
      <c r="Y64" s="10" t="s">
        <v>458</v>
      </c>
      <c r="Z64" s="9" t="s">
        <v>502</v>
      </c>
      <c r="AA64" s="11">
        <v>2999</v>
      </c>
      <c r="AB64" s="9"/>
      <c r="AC64" s="9">
        <v>25</v>
      </c>
      <c r="AD64" s="9" t="s">
        <v>503</v>
      </c>
      <c r="AE64" s="9" t="s">
        <v>504</v>
      </c>
      <c r="AF64" s="11">
        <v>130</v>
      </c>
      <c r="AG64" s="11">
        <v>130</v>
      </c>
      <c r="AH64" s="9" t="s">
        <v>246</v>
      </c>
      <c r="AI64" s="11">
        <v>2673.38</v>
      </c>
      <c r="AJ64" s="11">
        <v>186.62</v>
      </c>
      <c r="AK64" s="11">
        <v>2860</v>
      </c>
      <c r="AL64" s="11">
        <v>325.62</v>
      </c>
      <c r="AM64" s="11">
        <v>3.38</v>
      </c>
      <c r="AN64" s="11">
        <v>329</v>
      </c>
      <c r="AO64" s="11">
        <v>0</v>
      </c>
      <c r="AP64" s="11">
        <v>0</v>
      </c>
      <c r="AQ64" s="11">
        <v>0</v>
      </c>
      <c r="AR64" s="9">
        <v>22</v>
      </c>
      <c r="AS64" s="9"/>
      <c r="AT64" s="9"/>
      <c r="AU64" s="9"/>
      <c r="AV64" s="9"/>
      <c r="AW64" s="9"/>
      <c r="AX64" s="9" t="s">
        <v>247</v>
      </c>
      <c r="AY64" s="9"/>
      <c r="AZ64" s="132">
        <v>0</v>
      </c>
      <c r="BA64" s="133"/>
      <c r="BB64" s="13">
        <v>45757</v>
      </c>
      <c r="BC64" s="13" t="s">
        <v>248</v>
      </c>
      <c r="BD64" s="8" t="s">
        <v>249</v>
      </c>
      <c r="BE64" s="8" t="s">
        <v>250</v>
      </c>
      <c r="BF64" s="14" t="s">
        <v>273</v>
      </c>
      <c r="BG64" s="19"/>
      <c r="BH64" s="19"/>
      <c r="BI64" s="8" t="s">
        <v>274</v>
      </c>
      <c r="BJ64" s="8" t="s">
        <v>274</v>
      </c>
      <c r="BK64" s="17" t="s">
        <v>274</v>
      </c>
      <c r="BL64" s="2" t="s">
        <v>281</v>
      </c>
    </row>
    <row r="65" spans="1:64" ht="25" customHeight="1">
      <c r="A65" s="8">
        <v>60</v>
      </c>
      <c r="B65" s="9" t="s">
        <v>38</v>
      </c>
      <c r="C65" s="9" t="s">
        <v>236</v>
      </c>
      <c r="D65" s="9" t="s">
        <v>237</v>
      </c>
      <c r="E65" s="9" t="s">
        <v>36</v>
      </c>
      <c r="F65" s="9" t="s">
        <v>36</v>
      </c>
      <c r="G65" s="9" t="s">
        <v>35</v>
      </c>
      <c r="H65" s="9" t="s">
        <v>36</v>
      </c>
      <c r="I65" s="9">
        <v>209851</v>
      </c>
      <c r="J65" s="9" t="s">
        <v>301</v>
      </c>
      <c r="K65" s="9">
        <v>209851</v>
      </c>
      <c r="L65" s="9" t="s">
        <v>43</v>
      </c>
      <c r="M65" s="9" t="s">
        <v>147</v>
      </c>
      <c r="N65" s="9">
        <v>500625</v>
      </c>
      <c r="O65" s="9" t="s">
        <v>302</v>
      </c>
      <c r="P65" s="9">
        <v>820748</v>
      </c>
      <c r="Q65" s="9" t="s">
        <v>303</v>
      </c>
      <c r="R65" s="9" t="s">
        <v>240</v>
      </c>
      <c r="S65" s="9" t="s">
        <v>505</v>
      </c>
      <c r="T65" s="9" t="s">
        <v>258</v>
      </c>
      <c r="U65" s="9" t="s">
        <v>242</v>
      </c>
      <c r="V65" s="9">
        <v>0</v>
      </c>
      <c r="W65" s="9" t="s">
        <v>267</v>
      </c>
      <c r="X65" s="9">
        <v>358566569</v>
      </c>
      <c r="Y65" s="10" t="s">
        <v>506</v>
      </c>
      <c r="Z65" s="9" t="s">
        <v>507</v>
      </c>
      <c r="AA65" s="11">
        <v>27000</v>
      </c>
      <c r="AB65" s="9" t="s">
        <v>307</v>
      </c>
      <c r="AC65" s="9">
        <v>50</v>
      </c>
      <c r="AD65" s="9" t="s">
        <v>466</v>
      </c>
      <c r="AE65" s="9" t="s">
        <v>508</v>
      </c>
      <c r="AF65" s="11">
        <v>610</v>
      </c>
      <c r="AG65" s="11">
        <v>610</v>
      </c>
      <c r="AH65" s="9" t="s">
        <v>509</v>
      </c>
      <c r="AI65" s="11">
        <v>6957.95</v>
      </c>
      <c r="AJ65" s="11">
        <v>1582.05</v>
      </c>
      <c r="AK65" s="11">
        <v>8540</v>
      </c>
      <c r="AL65" s="11">
        <v>20042.05</v>
      </c>
      <c r="AM65" s="11">
        <v>1798.95</v>
      </c>
      <c r="AN65" s="11">
        <v>21841</v>
      </c>
      <c r="AO65" s="11">
        <v>4722.78</v>
      </c>
      <c r="AP65" s="11">
        <v>767.22</v>
      </c>
      <c r="AQ65" s="11">
        <v>5490</v>
      </c>
      <c r="AR65" s="9">
        <v>23</v>
      </c>
      <c r="AS65" s="9"/>
      <c r="AT65" s="9"/>
      <c r="AU65" s="9"/>
      <c r="AV65" s="9"/>
      <c r="AW65" s="9"/>
      <c r="AX65" s="9" t="s">
        <v>247</v>
      </c>
      <c r="AY65" s="9"/>
      <c r="AZ65" s="132">
        <v>0</v>
      </c>
      <c r="BA65" s="133"/>
      <c r="BB65" s="13">
        <v>45757</v>
      </c>
      <c r="BC65" s="13" t="s">
        <v>248</v>
      </c>
      <c r="BD65" s="8" t="s">
        <v>249</v>
      </c>
      <c r="BE65" s="8" t="s">
        <v>272</v>
      </c>
      <c r="BF65" s="14" t="s">
        <v>273</v>
      </c>
      <c r="BG65" s="19"/>
      <c r="BH65" s="19"/>
      <c r="BI65" s="8" t="s">
        <v>274</v>
      </c>
      <c r="BJ65" s="8" t="s">
        <v>274</v>
      </c>
      <c r="BK65" s="17" t="s">
        <v>274</v>
      </c>
      <c r="BL65" s="2" t="s">
        <v>275</v>
      </c>
    </row>
    <row r="66" spans="1:64" ht="25" customHeight="1">
      <c r="A66" s="8">
        <v>61</v>
      </c>
      <c r="B66" s="9" t="s">
        <v>38</v>
      </c>
      <c r="C66" s="9" t="s">
        <v>236</v>
      </c>
      <c r="D66" s="9" t="s">
        <v>237</v>
      </c>
      <c r="E66" s="9" t="s">
        <v>36</v>
      </c>
      <c r="F66" s="9" t="s">
        <v>36</v>
      </c>
      <c r="G66" s="9" t="s">
        <v>35</v>
      </c>
      <c r="H66" s="9" t="s">
        <v>36</v>
      </c>
      <c r="I66" s="9">
        <v>194360</v>
      </c>
      <c r="J66" s="9" t="s">
        <v>331</v>
      </c>
      <c r="K66" s="9">
        <v>194360</v>
      </c>
      <c r="L66" s="9" t="s">
        <v>43</v>
      </c>
      <c r="M66" s="9" t="s">
        <v>147</v>
      </c>
      <c r="N66" s="9">
        <v>415678</v>
      </c>
      <c r="O66" s="9" t="s">
        <v>332</v>
      </c>
      <c r="P66" s="9">
        <v>692606</v>
      </c>
      <c r="Q66" s="9" t="s">
        <v>510</v>
      </c>
      <c r="R66" s="9" t="s">
        <v>240</v>
      </c>
      <c r="S66" s="9" t="s">
        <v>511</v>
      </c>
      <c r="T66" s="9" t="s">
        <v>258</v>
      </c>
      <c r="U66" s="9" t="s">
        <v>242</v>
      </c>
      <c r="V66" s="9">
        <v>0</v>
      </c>
      <c r="W66" s="9" t="s">
        <v>278</v>
      </c>
      <c r="X66" s="9">
        <v>358883227</v>
      </c>
      <c r="Y66" s="10" t="s">
        <v>328</v>
      </c>
      <c r="Z66" s="9" t="s">
        <v>512</v>
      </c>
      <c r="AA66" s="11">
        <v>20000</v>
      </c>
      <c r="AB66" s="9"/>
      <c r="AC66" s="9">
        <v>50</v>
      </c>
      <c r="AD66" s="9" t="s">
        <v>466</v>
      </c>
      <c r="AE66" s="9" t="s">
        <v>513</v>
      </c>
      <c r="AF66" s="11">
        <v>450</v>
      </c>
      <c r="AG66" s="11">
        <v>450</v>
      </c>
      <c r="AH66" s="9" t="s">
        <v>514</v>
      </c>
      <c r="AI66" s="11">
        <v>3186.52</v>
      </c>
      <c r="AJ66" s="11">
        <v>863.48</v>
      </c>
      <c r="AK66" s="11">
        <v>4050</v>
      </c>
      <c r="AL66" s="11">
        <v>16813.48</v>
      </c>
      <c r="AM66" s="11">
        <v>1738.52</v>
      </c>
      <c r="AN66" s="11">
        <v>18552</v>
      </c>
      <c r="AO66" s="11">
        <v>3395.7</v>
      </c>
      <c r="AP66" s="11">
        <v>654.29999999999995</v>
      </c>
      <c r="AQ66" s="11">
        <v>4050</v>
      </c>
      <c r="AR66" s="9">
        <v>18</v>
      </c>
      <c r="AS66" s="9"/>
      <c r="AT66" s="9"/>
      <c r="AU66" s="9"/>
      <c r="AV66" s="9"/>
      <c r="AW66" s="9"/>
      <c r="AX66" s="9" t="s">
        <v>247</v>
      </c>
      <c r="AY66" s="9"/>
      <c r="AZ66" s="132">
        <v>0</v>
      </c>
      <c r="BA66" s="133"/>
      <c r="BB66" s="13">
        <v>45757</v>
      </c>
      <c r="BC66" s="13" t="s">
        <v>248</v>
      </c>
      <c r="BD66" s="8" t="s">
        <v>249</v>
      </c>
      <c r="BE66" s="8" t="s">
        <v>272</v>
      </c>
      <c r="BF66" s="14" t="s">
        <v>273</v>
      </c>
      <c r="BG66" s="19"/>
      <c r="BH66" s="19"/>
      <c r="BI66" s="8" t="s">
        <v>274</v>
      </c>
      <c r="BJ66" s="8" t="s">
        <v>274</v>
      </c>
      <c r="BK66" s="17" t="s">
        <v>274</v>
      </c>
      <c r="BL66" s="2" t="s">
        <v>275</v>
      </c>
    </row>
    <row r="67" spans="1:64" ht="25" customHeight="1">
      <c r="A67" s="8">
        <v>62</v>
      </c>
      <c r="B67" s="9" t="s">
        <v>38</v>
      </c>
      <c r="C67" s="9" t="s">
        <v>236</v>
      </c>
      <c r="D67" s="9" t="s">
        <v>237</v>
      </c>
      <c r="E67" s="9" t="s">
        <v>36</v>
      </c>
      <c r="F67" s="9" t="s">
        <v>36</v>
      </c>
      <c r="G67" s="9" t="s">
        <v>35</v>
      </c>
      <c r="H67" s="9" t="s">
        <v>36</v>
      </c>
      <c r="I67" s="9">
        <v>194360</v>
      </c>
      <c r="J67" s="9" t="s">
        <v>331</v>
      </c>
      <c r="K67" s="9">
        <v>194360</v>
      </c>
      <c r="L67" s="9" t="s">
        <v>43</v>
      </c>
      <c r="M67" s="9" t="s">
        <v>147</v>
      </c>
      <c r="N67" s="9">
        <v>415678</v>
      </c>
      <c r="O67" s="9" t="s">
        <v>332</v>
      </c>
      <c r="P67" s="9">
        <v>692606</v>
      </c>
      <c r="Q67" s="9" t="s">
        <v>510</v>
      </c>
      <c r="R67" s="9" t="s">
        <v>240</v>
      </c>
      <c r="S67" s="9" t="s">
        <v>515</v>
      </c>
      <c r="T67" s="9" t="s">
        <v>258</v>
      </c>
      <c r="U67" s="9" t="s">
        <v>242</v>
      </c>
      <c r="V67" s="9">
        <v>0</v>
      </c>
      <c r="W67" s="9" t="s">
        <v>267</v>
      </c>
      <c r="X67" s="9">
        <v>358883228</v>
      </c>
      <c r="Y67" s="10" t="s">
        <v>516</v>
      </c>
      <c r="Z67" s="9" t="s">
        <v>512</v>
      </c>
      <c r="AA67" s="11">
        <v>24000</v>
      </c>
      <c r="AB67" s="9"/>
      <c r="AC67" s="9">
        <v>50</v>
      </c>
      <c r="AD67" s="9" t="s">
        <v>466</v>
      </c>
      <c r="AE67" s="9" t="s">
        <v>517</v>
      </c>
      <c r="AF67" s="11">
        <v>540</v>
      </c>
      <c r="AG67" s="11">
        <v>540</v>
      </c>
      <c r="AH67" s="9" t="s">
        <v>285</v>
      </c>
      <c r="AI67" s="11">
        <v>3823.86</v>
      </c>
      <c r="AJ67" s="11">
        <v>1036.1400000000001</v>
      </c>
      <c r="AK67" s="11">
        <v>4860</v>
      </c>
      <c r="AL67" s="11">
        <v>20176.14</v>
      </c>
      <c r="AM67" s="11">
        <v>2085.86</v>
      </c>
      <c r="AN67" s="11">
        <v>22262</v>
      </c>
      <c r="AO67" s="11">
        <v>4074.84</v>
      </c>
      <c r="AP67" s="11">
        <v>785.16</v>
      </c>
      <c r="AQ67" s="11">
        <v>4860</v>
      </c>
      <c r="AR67" s="9">
        <v>18</v>
      </c>
      <c r="AS67" s="9"/>
      <c r="AT67" s="9"/>
      <c r="AU67" s="9"/>
      <c r="AV67" s="9"/>
      <c r="AW67" s="9"/>
      <c r="AX67" s="9" t="s">
        <v>247</v>
      </c>
      <c r="AY67" s="9"/>
      <c r="AZ67" s="132">
        <v>0</v>
      </c>
      <c r="BA67" s="133"/>
      <c r="BB67" s="13">
        <v>45757</v>
      </c>
      <c r="BC67" s="13" t="s">
        <v>248</v>
      </c>
      <c r="BD67" s="8" t="s">
        <v>249</v>
      </c>
      <c r="BE67" s="8" t="s">
        <v>272</v>
      </c>
      <c r="BF67" s="14" t="s">
        <v>273</v>
      </c>
      <c r="BG67" s="19"/>
      <c r="BH67" s="19"/>
      <c r="BI67" s="8" t="s">
        <v>274</v>
      </c>
      <c r="BJ67" s="8" t="s">
        <v>274</v>
      </c>
      <c r="BK67" s="17" t="s">
        <v>274</v>
      </c>
      <c r="BL67" s="2" t="s">
        <v>275</v>
      </c>
    </row>
    <row r="68" spans="1:64" ht="25" customHeight="1">
      <c r="A68" s="8">
        <v>63</v>
      </c>
      <c r="B68" s="9" t="s">
        <v>38</v>
      </c>
      <c r="C68" s="9" t="s">
        <v>236</v>
      </c>
      <c r="D68" s="9" t="s">
        <v>237</v>
      </c>
      <c r="E68" s="9" t="s">
        <v>36</v>
      </c>
      <c r="F68" s="9" t="s">
        <v>36</v>
      </c>
      <c r="G68" s="9" t="s">
        <v>35</v>
      </c>
      <c r="H68" s="9" t="s">
        <v>36</v>
      </c>
      <c r="I68" s="9">
        <v>198342</v>
      </c>
      <c r="J68" s="9" t="s">
        <v>256</v>
      </c>
      <c r="K68" s="9">
        <v>198342</v>
      </c>
      <c r="L68" s="9" t="s">
        <v>43</v>
      </c>
      <c r="M68" s="9" t="s">
        <v>147</v>
      </c>
      <c r="N68" s="9">
        <v>429119</v>
      </c>
      <c r="O68" s="9" t="s">
        <v>155</v>
      </c>
      <c r="P68" s="9">
        <v>682970</v>
      </c>
      <c r="Q68" s="9" t="s">
        <v>257</v>
      </c>
      <c r="R68" s="9" t="s">
        <v>240</v>
      </c>
      <c r="S68" s="9" t="s">
        <v>518</v>
      </c>
      <c r="T68" s="9" t="s">
        <v>258</v>
      </c>
      <c r="U68" s="9" t="s">
        <v>259</v>
      </c>
      <c r="V68" s="9">
        <v>0</v>
      </c>
      <c r="W68" s="9" t="s">
        <v>260</v>
      </c>
      <c r="X68" s="9">
        <v>358883238</v>
      </c>
      <c r="Y68" s="10" t="s">
        <v>519</v>
      </c>
      <c r="Z68" s="9" t="s">
        <v>520</v>
      </c>
      <c r="AA68" s="11">
        <v>52000</v>
      </c>
      <c r="AB68" s="9"/>
      <c r="AC68" s="9">
        <v>102</v>
      </c>
      <c r="AD68" s="9" t="s">
        <v>466</v>
      </c>
      <c r="AE68" s="9" t="s">
        <v>521</v>
      </c>
      <c r="AF68" s="11">
        <v>640</v>
      </c>
      <c r="AG68" s="11">
        <v>640</v>
      </c>
      <c r="AH68" s="9" t="s">
        <v>297</v>
      </c>
      <c r="AI68" s="11">
        <v>2170.61</v>
      </c>
      <c r="AJ68" s="11">
        <v>1669.39</v>
      </c>
      <c r="AK68" s="11">
        <v>3840</v>
      </c>
      <c r="AL68" s="11">
        <v>49829.39</v>
      </c>
      <c r="AM68" s="11">
        <v>12517.61</v>
      </c>
      <c r="AN68" s="11">
        <v>62347</v>
      </c>
      <c r="AO68" s="11">
        <v>5397.27</v>
      </c>
      <c r="AP68" s="11">
        <v>2922.73</v>
      </c>
      <c r="AQ68" s="11">
        <v>8320</v>
      </c>
      <c r="AR68" s="9">
        <v>19</v>
      </c>
      <c r="AS68" s="9"/>
      <c r="AT68" s="9"/>
      <c r="AU68" s="9"/>
      <c r="AV68" s="9"/>
      <c r="AW68" s="9"/>
      <c r="AX68" s="9" t="s">
        <v>247</v>
      </c>
      <c r="AY68" s="9"/>
      <c r="AZ68" s="132">
        <v>0</v>
      </c>
      <c r="BA68" s="133"/>
      <c r="BB68" s="13">
        <v>45757</v>
      </c>
      <c r="BC68" s="13" t="s">
        <v>248</v>
      </c>
      <c r="BD68" s="8" t="s">
        <v>249</v>
      </c>
      <c r="BE68" s="8" t="s">
        <v>272</v>
      </c>
      <c r="BF68" s="14" t="s">
        <v>273</v>
      </c>
      <c r="BG68" s="19"/>
      <c r="BH68" s="19"/>
      <c r="BI68" s="8" t="s">
        <v>274</v>
      </c>
      <c r="BJ68" s="8" t="s">
        <v>274</v>
      </c>
      <c r="BK68" s="17" t="s">
        <v>274</v>
      </c>
      <c r="BL68" s="2" t="s">
        <v>275</v>
      </c>
    </row>
    <row r="69" spans="1:64" ht="25" customHeight="1">
      <c r="A69" s="8">
        <v>64</v>
      </c>
      <c r="B69" s="9" t="s">
        <v>38</v>
      </c>
      <c r="C69" s="9" t="s">
        <v>236</v>
      </c>
      <c r="D69" s="9" t="s">
        <v>237</v>
      </c>
      <c r="E69" s="9" t="s">
        <v>36</v>
      </c>
      <c r="F69" s="9" t="s">
        <v>36</v>
      </c>
      <c r="G69" s="9" t="s">
        <v>35</v>
      </c>
      <c r="H69" s="9" t="s">
        <v>36</v>
      </c>
      <c r="I69" s="9">
        <v>198396</v>
      </c>
      <c r="J69" s="9" t="s">
        <v>238</v>
      </c>
      <c r="K69" s="9">
        <v>198396</v>
      </c>
      <c r="L69" s="9" t="s">
        <v>43</v>
      </c>
      <c r="M69" s="9" t="s">
        <v>147</v>
      </c>
      <c r="N69" s="9">
        <v>428983</v>
      </c>
      <c r="O69" s="9" t="s">
        <v>148</v>
      </c>
      <c r="P69" s="9">
        <v>677285</v>
      </c>
      <c r="Q69" s="9" t="s">
        <v>522</v>
      </c>
      <c r="R69" s="9" t="s">
        <v>240</v>
      </c>
      <c r="S69" s="9" t="s">
        <v>523</v>
      </c>
      <c r="T69" s="9" t="s">
        <v>241</v>
      </c>
      <c r="U69" s="9" t="s">
        <v>242</v>
      </c>
      <c r="V69" s="9">
        <v>0</v>
      </c>
      <c r="W69" s="9" t="s">
        <v>243</v>
      </c>
      <c r="X69" s="9">
        <v>358883240</v>
      </c>
      <c r="Y69" s="10" t="s">
        <v>524</v>
      </c>
      <c r="Z69" s="9" t="s">
        <v>520</v>
      </c>
      <c r="AA69" s="11">
        <v>21000</v>
      </c>
      <c r="AB69" s="9"/>
      <c r="AC69" s="9">
        <v>50</v>
      </c>
      <c r="AD69" s="9" t="s">
        <v>466</v>
      </c>
      <c r="AE69" s="9" t="s">
        <v>525</v>
      </c>
      <c r="AF69" s="11">
        <v>470</v>
      </c>
      <c r="AG69" s="11">
        <v>470</v>
      </c>
      <c r="AH69" s="9" t="s">
        <v>526</v>
      </c>
      <c r="AI69" s="11">
        <v>4923.5600000000004</v>
      </c>
      <c r="AJ69" s="11">
        <v>1186.44</v>
      </c>
      <c r="AK69" s="11">
        <v>6110</v>
      </c>
      <c r="AL69" s="11">
        <v>16076.44</v>
      </c>
      <c r="AM69" s="11">
        <v>1507.56</v>
      </c>
      <c r="AN69" s="11">
        <v>17584</v>
      </c>
      <c r="AO69" s="11">
        <v>2390.35</v>
      </c>
      <c r="AP69" s="11">
        <v>429.65</v>
      </c>
      <c r="AQ69" s="11">
        <v>2820</v>
      </c>
      <c r="AR69" s="9">
        <v>19</v>
      </c>
      <c r="AS69" s="9"/>
      <c r="AT69" s="9"/>
      <c r="AU69" s="9"/>
      <c r="AV69" s="9"/>
      <c r="AW69" s="9"/>
      <c r="AX69" s="9" t="s">
        <v>247</v>
      </c>
      <c r="AY69" s="9"/>
      <c r="AZ69" s="132">
        <v>0</v>
      </c>
      <c r="BA69" s="133"/>
      <c r="BB69" s="13">
        <v>45757</v>
      </c>
      <c r="BC69" s="13" t="s">
        <v>248</v>
      </c>
      <c r="BD69" s="8" t="s">
        <v>249</v>
      </c>
      <c r="BE69" s="8" t="s">
        <v>272</v>
      </c>
      <c r="BF69" s="14" t="s">
        <v>273</v>
      </c>
      <c r="BG69" s="19"/>
      <c r="BH69" s="19"/>
      <c r="BI69" s="8" t="s">
        <v>274</v>
      </c>
      <c r="BJ69" s="8" t="s">
        <v>274</v>
      </c>
      <c r="BK69" s="17" t="s">
        <v>274</v>
      </c>
      <c r="BL69" s="2" t="s">
        <v>275</v>
      </c>
    </row>
    <row r="70" spans="1:64" ht="25" customHeight="1">
      <c r="A70" s="8">
        <v>65</v>
      </c>
      <c r="B70" s="9" t="s">
        <v>38</v>
      </c>
      <c r="C70" s="9" t="s">
        <v>236</v>
      </c>
      <c r="D70" s="9" t="s">
        <v>237</v>
      </c>
      <c r="E70" s="9" t="s">
        <v>36</v>
      </c>
      <c r="F70" s="9" t="s">
        <v>36</v>
      </c>
      <c r="G70" s="9" t="s">
        <v>35</v>
      </c>
      <c r="H70" s="9" t="s">
        <v>36</v>
      </c>
      <c r="I70" s="9">
        <v>198396</v>
      </c>
      <c r="J70" s="9" t="s">
        <v>238</v>
      </c>
      <c r="K70" s="9">
        <v>198396</v>
      </c>
      <c r="L70" s="9" t="s">
        <v>43</v>
      </c>
      <c r="M70" s="9" t="s">
        <v>147</v>
      </c>
      <c r="N70" s="9">
        <v>428983</v>
      </c>
      <c r="O70" s="9" t="s">
        <v>148</v>
      </c>
      <c r="P70" s="9">
        <v>677285</v>
      </c>
      <c r="Q70" s="9" t="s">
        <v>522</v>
      </c>
      <c r="R70" s="9" t="s">
        <v>240</v>
      </c>
      <c r="S70" s="9" t="s">
        <v>527</v>
      </c>
      <c r="T70" s="9" t="s">
        <v>241</v>
      </c>
      <c r="U70" s="9" t="s">
        <v>242</v>
      </c>
      <c r="V70" s="9">
        <v>0</v>
      </c>
      <c r="W70" s="9" t="s">
        <v>243</v>
      </c>
      <c r="X70" s="9">
        <v>358883241</v>
      </c>
      <c r="Y70" s="10" t="s">
        <v>528</v>
      </c>
      <c r="Z70" s="9" t="s">
        <v>520</v>
      </c>
      <c r="AA70" s="11">
        <v>20000</v>
      </c>
      <c r="AB70" s="9"/>
      <c r="AC70" s="9">
        <v>50</v>
      </c>
      <c r="AD70" s="9" t="s">
        <v>466</v>
      </c>
      <c r="AE70" s="9" t="s">
        <v>529</v>
      </c>
      <c r="AF70" s="11">
        <v>450</v>
      </c>
      <c r="AG70" s="11">
        <v>450</v>
      </c>
      <c r="AH70" s="9" t="s">
        <v>246</v>
      </c>
      <c r="AI70" s="11">
        <v>7012.86</v>
      </c>
      <c r="AJ70" s="11">
        <v>1537.14</v>
      </c>
      <c r="AK70" s="11">
        <v>8550</v>
      </c>
      <c r="AL70" s="11">
        <v>12987.14</v>
      </c>
      <c r="AM70" s="11">
        <v>1013.86</v>
      </c>
      <c r="AN70" s="11">
        <v>14001</v>
      </c>
      <c r="AO70" s="11">
        <v>0</v>
      </c>
      <c r="AP70" s="11">
        <v>0</v>
      </c>
      <c r="AQ70" s="11">
        <v>0</v>
      </c>
      <c r="AR70" s="9">
        <v>19</v>
      </c>
      <c r="AS70" s="9"/>
      <c r="AT70" s="9"/>
      <c r="AU70" s="9"/>
      <c r="AV70" s="9"/>
      <c r="AW70" s="9"/>
      <c r="AX70" s="9" t="s">
        <v>247</v>
      </c>
      <c r="AY70" s="9"/>
      <c r="AZ70" s="132">
        <v>0</v>
      </c>
      <c r="BA70" s="133"/>
      <c r="BB70" s="13">
        <v>45757</v>
      </c>
      <c r="BC70" s="13" t="s">
        <v>248</v>
      </c>
      <c r="BD70" s="8" t="s">
        <v>249</v>
      </c>
      <c r="BE70" s="8" t="s">
        <v>250</v>
      </c>
      <c r="BF70" s="14" t="s">
        <v>273</v>
      </c>
      <c r="BG70" s="19"/>
      <c r="BH70" s="19"/>
      <c r="BI70" s="8" t="s">
        <v>274</v>
      </c>
      <c r="BJ70" s="8" t="s">
        <v>274</v>
      </c>
      <c r="BK70" s="17" t="s">
        <v>274</v>
      </c>
      <c r="BL70" s="2" t="s">
        <v>281</v>
      </c>
    </row>
    <row r="71" spans="1:64" ht="25" customHeight="1">
      <c r="A71" s="8">
        <v>66</v>
      </c>
      <c r="B71" s="9" t="s">
        <v>38</v>
      </c>
      <c r="C71" s="9" t="s">
        <v>236</v>
      </c>
      <c r="D71" s="9" t="s">
        <v>237</v>
      </c>
      <c r="E71" s="9" t="s">
        <v>36</v>
      </c>
      <c r="F71" s="9" t="s">
        <v>36</v>
      </c>
      <c r="G71" s="9" t="s">
        <v>35</v>
      </c>
      <c r="H71" s="9" t="s">
        <v>36</v>
      </c>
      <c r="I71" s="9">
        <v>198396</v>
      </c>
      <c r="J71" s="9" t="s">
        <v>238</v>
      </c>
      <c r="K71" s="9">
        <v>198396</v>
      </c>
      <c r="L71" s="9" t="s">
        <v>43</v>
      </c>
      <c r="M71" s="9" t="s">
        <v>147</v>
      </c>
      <c r="N71" s="9">
        <v>428983</v>
      </c>
      <c r="O71" s="9" t="s">
        <v>148</v>
      </c>
      <c r="P71" s="9">
        <v>677285</v>
      </c>
      <c r="Q71" s="9" t="s">
        <v>522</v>
      </c>
      <c r="R71" s="9" t="s">
        <v>240</v>
      </c>
      <c r="S71" s="9" t="s">
        <v>530</v>
      </c>
      <c r="T71" s="9" t="s">
        <v>341</v>
      </c>
      <c r="U71" s="9" t="s">
        <v>242</v>
      </c>
      <c r="V71" s="9">
        <v>0</v>
      </c>
      <c r="W71" s="9" t="s">
        <v>243</v>
      </c>
      <c r="X71" s="9">
        <v>358883242</v>
      </c>
      <c r="Y71" s="10" t="s">
        <v>531</v>
      </c>
      <c r="Z71" s="9" t="s">
        <v>520</v>
      </c>
      <c r="AA71" s="11">
        <v>21000</v>
      </c>
      <c r="AB71" s="9"/>
      <c r="AC71" s="9">
        <v>50</v>
      </c>
      <c r="AD71" s="9" t="s">
        <v>466</v>
      </c>
      <c r="AE71" s="9" t="s">
        <v>529</v>
      </c>
      <c r="AF71" s="11">
        <v>470</v>
      </c>
      <c r="AG71" s="11">
        <v>470</v>
      </c>
      <c r="AH71" s="9" t="s">
        <v>405</v>
      </c>
      <c r="AI71" s="11">
        <v>4141.75</v>
      </c>
      <c r="AJ71" s="11">
        <v>1028.25</v>
      </c>
      <c r="AK71" s="11">
        <v>5170</v>
      </c>
      <c r="AL71" s="11">
        <v>16858.25</v>
      </c>
      <c r="AM71" s="11">
        <v>1665.75</v>
      </c>
      <c r="AN71" s="11">
        <v>18524</v>
      </c>
      <c r="AO71" s="11">
        <v>3172.16</v>
      </c>
      <c r="AP71" s="11">
        <v>587.84</v>
      </c>
      <c r="AQ71" s="11">
        <v>3760</v>
      </c>
      <c r="AR71" s="9">
        <v>19</v>
      </c>
      <c r="AS71" s="9"/>
      <c r="AT71" s="9"/>
      <c r="AU71" s="9"/>
      <c r="AV71" s="9"/>
      <c r="AW71" s="9"/>
      <c r="AX71" s="9" t="s">
        <v>247</v>
      </c>
      <c r="AY71" s="9"/>
      <c r="AZ71" s="132">
        <v>0</v>
      </c>
      <c r="BA71" s="133"/>
      <c r="BB71" s="13">
        <v>45757</v>
      </c>
      <c r="BC71" s="13" t="s">
        <v>248</v>
      </c>
      <c r="BD71" s="8" t="s">
        <v>249</v>
      </c>
      <c r="BE71" s="8" t="s">
        <v>272</v>
      </c>
      <c r="BF71" s="14" t="s">
        <v>273</v>
      </c>
      <c r="BG71" s="19"/>
      <c r="BH71" s="19"/>
      <c r="BI71" s="8" t="s">
        <v>274</v>
      </c>
      <c r="BJ71" s="8" t="s">
        <v>274</v>
      </c>
      <c r="BK71" s="17" t="s">
        <v>274</v>
      </c>
      <c r="BL71" s="2" t="s">
        <v>275</v>
      </c>
    </row>
    <row r="72" spans="1:64" ht="25" customHeight="1">
      <c r="A72" s="8">
        <v>67</v>
      </c>
      <c r="B72" s="9" t="s">
        <v>38</v>
      </c>
      <c r="C72" s="9" t="s">
        <v>236</v>
      </c>
      <c r="D72" s="9" t="s">
        <v>237</v>
      </c>
      <c r="E72" s="9" t="s">
        <v>36</v>
      </c>
      <c r="F72" s="9" t="s">
        <v>36</v>
      </c>
      <c r="G72" s="9" t="s">
        <v>35</v>
      </c>
      <c r="H72" s="9" t="s">
        <v>36</v>
      </c>
      <c r="I72" s="9">
        <v>198396</v>
      </c>
      <c r="J72" s="9" t="s">
        <v>238</v>
      </c>
      <c r="K72" s="9">
        <v>198396</v>
      </c>
      <c r="L72" s="9" t="s">
        <v>43</v>
      </c>
      <c r="M72" s="9" t="s">
        <v>147</v>
      </c>
      <c r="N72" s="9">
        <v>428983</v>
      </c>
      <c r="O72" s="9" t="s">
        <v>148</v>
      </c>
      <c r="P72" s="9">
        <v>677285</v>
      </c>
      <c r="Q72" s="9" t="s">
        <v>522</v>
      </c>
      <c r="R72" s="9" t="s">
        <v>240</v>
      </c>
      <c r="S72" s="9" t="s">
        <v>532</v>
      </c>
      <c r="T72" s="9" t="s">
        <v>241</v>
      </c>
      <c r="U72" s="9" t="s">
        <v>242</v>
      </c>
      <c r="V72" s="9">
        <v>0</v>
      </c>
      <c r="W72" s="9" t="s">
        <v>243</v>
      </c>
      <c r="X72" s="9">
        <v>358883243</v>
      </c>
      <c r="Y72" s="10" t="s">
        <v>533</v>
      </c>
      <c r="Z72" s="9" t="s">
        <v>534</v>
      </c>
      <c r="AA72" s="11">
        <v>27000</v>
      </c>
      <c r="AB72" s="9"/>
      <c r="AC72" s="9">
        <v>75</v>
      </c>
      <c r="AD72" s="9" t="s">
        <v>466</v>
      </c>
      <c r="AE72" s="9" t="s">
        <v>535</v>
      </c>
      <c r="AF72" s="11">
        <v>430</v>
      </c>
      <c r="AG72" s="11">
        <v>430</v>
      </c>
      <c r="AH72" s="9" t="s">
        <v>536</v>
      </c>
      <c r="AI72" s="11">
        <v>3679.62</v>
      </c>
      <c r="AJ72" s="11">
        <v>1480.38</v>
      </c>
      <c r="AK72" s="11">
        <v>5160</v>
      </c>
      <c r="AL72" s="11">
        <v>23320.38</v>
      </c>
      <c r="AM72" s="11">
        <v>3706.62</v>
      </c>
      <c r="AN72" s="11">
        <v>27027</v>
      </c>
      <c r="AO72" s="11">
        <v>1938.73</v>
      </c>
      <c r="AP72" s="11">
        <v>641.27</v>
      </c>
      <c r="AQ72" s="11">
        <v>2580</v>
      </c>
      <c r="AR72" s="9">
        <v>18</v>
      </c>
      <c r="AS72" s="9"/>
      <c r="AT72" s="9"/>
      <c r="AU72" s="9"/>
      <c r="AV72" s="9"/>
      <c r="AW72" s="9"/>
      <c r="AX72" s="9" t="s">
        <v>247</v>
      </c>
      <c r="AY72" s="9"/>
      <c r="AZ72" s="132">
        <v>0</v>
      </c>
      <c r="BA72" s="133"/>
      <c r="BB72" s="13">
        <v>45757</v>
      </c>
      <c r="BC72" s="13" t="s">
        <v>248</v>
      </c>
      <c r="BD72" s="8" t="s">
        <v>249</v>
      </c>
      <c r="BE72" s="8" t="s">
        <v>272</v>
      </c>
      <c r="BF72" s="14" t="s">
        <v>273</v>
      </c>
      <c r="BG72" s="19"/>
      <c r="BH72" s="19"/>
      <c r="BI72" s="8" t="s">
        <v>274</v>
      </c>
      <c r="BJ72" s="8" t="s">
        <v>274</v>
      </c>
      <c r="BK72" s="17" t="s">
        <v>274</v>
      </c>
      <c r="BL72" s="2" t="s">
        <v>275</v>
      </c>
    </row>
    <row r="73" spans="1:64" ht="25" customHeight="1">
      <c r="A73" s="8">
        <v>68</v>
      </c>
      <c r="B73" s="9" t="s">
        <v>38</v>
      </c>
      <c r="C73" s="9" t="s">
        <v>236</v>
      </c>
      <c r="D73" s="9" t="s">
        <v>237</v>
      </c>
      <c r="E73" s="9" t="s">
        <v>36</v>
      </c>
      <c r="F73" s="9" t="s">
        <v>36</v>
      </c>
      <c r="G73" s="9" t="s">
        <v>35</v>
      </c>
      <c r="H73" s="9" t="s">
        <v>36</v>
      </c>
      <c r="I73" s="9">
        <v>198396</v>
      </c>
      <c r="J73" s="9" t="s">
        <v>238</v>
      </c>
      <c r="K73" s="9">
        <v>198396</v>
      </c>
      <c r="L73" s="9" t="s">
        <v>43</v>
      </c>
      <c r="M73" s="9" t="s">
        <v>147</v>
      </c>
      <c r="N73" s="9">
        <v>428983</v>
      </c>
      <c r="O73" s="9" t="s">
        <v>148</v>
      </c>
      <c r="P73" s="9">
        <v>677286</v>
      </c>
      <c r="Q73" s="9" t="s">
        <v>409</v>
      </c>
      <c r="R73" s="9" t="s">
        <v>240</v>
      </c>
      <c r="S73" s="9" t="s">
        <v>537</v>
      </c>
      <c r="T73" s="9" t="s">
        <v>341</v>
      </c>
      <c r="U73" s="9" t="s">
        <v>242</v>
      </c>
      <c r="V73" s="9">
        <v>0</v>
      </c>
      <c r="W73" s="9" t="s">
        <v>243</v>
      </c>
      <c r="X73" s="9">
        <v>358883245</v>
      </c>
      <c r="Y73" s="10" t="s">
        <v>538</v>
      </c>
      <c r="Z73" s="9" t="s">
        <v>539</v>
      </c>
      <c r="AA73" s="11">
        <v>20000</v>
      </c>
      <c r="AB73" s="9"/>
      <c r="AC73" s="9">
        <v>50</v>
      </c>
      <c r="AD73" s="9" t="s">
        <v>466</v>
      </c>
      <c r="AE73" s="9" t="s">
        <v>540</v>
      </c>
      <c r="AF73" s="11">
        <v>450</v>
      </c>
      <c r="AG73" s="11">
        <v>450</v>
      </c>
      <c r="AH73" s="9" t="s">
        <v>246</v>
      </c>
      <c r="AI73" s="11">
        <v>6567.55</v>
      </c>
      <c r="AJ73" s="11">
        <v>1532.45</v>
      </c>
      <c r="AK73" s="11">
        <v>8100</v>
      </c>
      <c r="AL73" s="11">
        <v>13432.45</v>
      </c>
      <c r="AM73" s="11">
        <v>1086.55</v>
      </c>
      <c r="AN73" s="11">
        <v>14519</v>
      </c>
      <c r="AO73" s="11">
        <v>0</v>
      </c>
      <c r="AP73" s="11">
        <v>0</v>
      </c>
      <c r="AQ73" s="11">
        <v>0</v>
      </c>
      <c r="AR73" s="9">
        <v>18</v>
      </c>
      <c r="AS73" s="9"/>
      <c r="AT73" s="9"/>
      <c r="AU73" s="9"/>
      <c r="AV73" s="9"/>
      <c r="AW73" s="9"/>
      <c r="AX73" s="9" t="s">
        <v>247</v>
      </c>
      <c r="AY73" s="9"/>
      <c r="AZ73" s="132">
        <v>0</v>
      </c>
      <c r="BA73" s="133"/>
      <c r="BB73" s="13">
        <v>45757</v>
      </c>
      <c r="BC73" s="13" t="s">
        <v>248</v>
      </c>
      <c r="BD73" s="8" t="s">
        <v>249</v>
      </c>
      <c r="BE73" s="8" t="s">
        <v>250</v>
      </c>
      <c r="BF73" s="14" t="s">
        <v>273</v>
      </c>
      <c r="BG73" s="19"/>
      <c r="BH73" s="19"/>
      <c r="BI73" s="8" t="s">
        <v>274</v>
      </c>
      <c r="BJ73" s="8" t="s">
        <v>274</v>
      </c>
      <c r="BK73" s="17" t="s">
        <v>274</v>
      </c>
      <c r="BL73" s="2" t="s">
        <v>281</v>
      </c>
    </row>
    <row r="74" spans="1:64" ht="25" customHeight="1">
      <c r="A74" s="8">
        <v>69</v>
      </c>
      <c r="B74" s="9" t="s">
        <v>38</v>
      </c>
      <c r="C74" s="9" t="s">
        <v>236</v>
      </c>
      <c r="D74" s="9" t="s">
        <v>237</v>
      </c>
      <c r="E74" s="9" t="s">
        <v>36</v>
      </c>
      <c r="F74" s="9" t="s">
        <v>36</v>
      </c>
      <c r="G74" s="9" t="s">
        <v>35</v>
      </c>
      <c r="H74" s="9" t="s">
        <v>36</v>
      </c>
      <c r="I74" s="9">
        <v>198396</v>
      </c>
      <c r="J74" s="9" t="s">
        <v>238</v>
      </c>
      <c r="K74" s="9">
        <v>198396</v>
      </c>
      <c r="L74" s="9" t="s">
        <v>43</v>
      </c>
      <c r="M74" s="9" t="s">
        <v>147</v>
      </c>
      <c r="N74" s="9">
        <v>428983</v>
      </c>
      <c r="O74" s="9" t="s">
        <v>148</v>
      </c>
      <c r="P74" s="9">
        <v>677286</v>
      </c>
      <c r="Q74" s="9" t="s">
        <v>409</v>
      </c>
      <c r="R74" s="9" t="s">
        <v>240</v>
      </c>
      <c r="S74" s="9" t="s">
        <v>541</v>
      </c>
      <c r="T74" s="9" t="s">
        <v>241</v>
      </c>
      <c r="U74" s="9" t="s">
        <v>242</v>
      </c>
      <c r="V74" s="9">
        <v>0</v>
      </c>
      <c r="W74" s="9" t="s">
        <v>243</v>
      </c>
      <c r="X74" s="9">
        <v>358883246</v>
      </c>
      <c r="Y74" s="10" t="s">
        <v>420</v>
      </c>
      <c r="Z74" s="9" t="s">
        <v>542</v>
      </c>
      <c r="AA74" s="11">
        <v>21000</v>
      </c>
      <c r="AB74" s="9"/>
      <c r="AC74" s="9">
        <v>50</v>
      </c>
      <c r="AD74" s="9" t="s">
        <v>466</v>
      </c>
      <c r="AE74" s="9" t="s">
        <v>540</v>
      </c>
      <c r="AF74" s="11">
        <v>470</v>
      </c>
      <c r="AG74" s="11">
        <v>470</v>
      </c>
      <c r="AH74" s="9" t="s">
        <v>246</v>
      </c>
      <c r="AI74" s="11">
        <v>6895.37</v>
      </c>
      <c r="AJ74" s="11">
        <v>1564.63</v>
      </c>
      <c r="AK74" s="11">
        <v>8460</v>
      </c>
      <c r="AL74" s="11">
        <v>14104.63</v>
      </c>
      <c r="AM74" s="11">
        <v>1147.3699999999999</v>
      </c>
      <c r="AN74" s="11">
        <v>15252</v>
      </c>
      <c r="AO74" s="11">
        <v>0</v>
      </c>
      <c r="AP74" s="11">
        <v>0</v>
      </c>
      <c r="AQ74" s="11">
        <v>0</v>
      </c>
      <c r="AR74" s="9">
        <v>18</v>
      </c>
      <c r="AS74" s="9"/>
      <c r="AT74" s="9"/>
      <c r="AU74" s="9"/>
      <c r="AV74" s="9"/>
      <c r="AW74" s="9"/>
      <c r="AX74" s="9" t="s">
        <v>247</v>
      </c>
      <c r="AY74" s="9"/>
      <c r="AZ74" s="132">
        <v>0</v>
      </c>
      <c r="BA74" s="133"/>
      <c r="BB74" s="13">
        <v>45757</v>
      </c>
      <c r="BC74" s="13" t="s">
        <v>248</v>
      </c>
      <c r="BD74" s="8" t="s">
        <v>249</v>
      </c>
      <c r="BE74" s="8" t="s">
        <v>250</v>
      </c>
      <c r="BF74" s="14" t="s">
        <v>273</v>
      </c>
      <c r="BG74" s="19"/>
      <c r="BH74" s="19"/>
      <c r="BI74" s="8" t="s">
        <v>274</v>
      </c>
      <c r="BJ74" s="8" t="s">
        <v>274</v>
      </c>
      <c r="BK74" s="17" t="s">
        <v>274</v>
      </c>
      <c r="BL74" s="2" t="s">
        <v>281</v>
      </c>
    </row>
    <row r="75" spans="1:64" ht="25" customHeight="1">
      <c r="A75" s="8">
        <v>70</v>
      </c>
      <c r="B75" s="9" t="s">
        <v>38</v>
      </c>
      <c r="C75" s="9" t="s">
        <v>236</v>
      </c>
      <c r="D75" s="9" t="s">
        <v>237</v>
      </c>
      <c r="E75" s="9" t="s">
        <v>36</v>
      </c>
      <c r="F75" s="9" t="s">
        <v>36</v>
      </c>
      <c r="G75" s="9" t="s">
        <v>35</v>
      </c>
      <c r="H75" s="9" t="s">
        <v>36</v>
      </c>
      <c r="I75" s="9">
        <v>198396</v>
      </c>
      <c r="J75" s="9" t="s">
        <v>238</v>
      </c>
      <c r="K75" s="9">
        <v>198396</v>
      </c>
      <c r="L75" s="9" t="s">
        <v>43</v>
      </c>
      <c r="M75" s="9" t="s">
        <v>147</v>
      </c>
      <c r="N75" s="9">
        <v>428983</v>
      </c>
      <c r="O75" s="9" t="s">
        <v>148</v>
      </c>
      <c r="P75" s="9">
        <v>699091</v>
      </c>
      <c r="Q75" s="9" t="s">
        <v>311</v>
      </c>
      <c r="R75" s="9" t="s">
        <v>240</v>
      </c>
      <c r="S75" s="9" t="s">
        <v>543</v>
      </c>
      <c r="T75" s="9" t="s">
        <v>241</v>
      </c>
      <c r="U75" s="9" t="s">
        <v>242</v>
      </c>
      <c r="V75" s="9">
        <v>0</v>
      </c>
      <c r="W75" s="9" t="s">
        <v>243</v>
      </c>
      <c r="X75" s="9">
        <v>358883247</v>
      </c>
      <c r="Y75" s="10" t="s">
        <v>544</v>
      </c>
      <c r="Z75" s="9" t="s">
        <v>539</v>
      </c>
      <c r="AA75" s="11">
        <v>21000</v>
      </c>
      <c r="AB75" s="9"/>
      <c r="AC75" s="9">
        <v>50</v>
      </c>
      <c r="AD75" s="9" t="s">
        <v>466</v>
      </c>
      <c r="AE75" s="9" t="s">
        <v>540</v>
      </c>
      <c r="AF75" s="11">
        <v>470</v>
      </c>
      <c r="AG75" s="11">
        <v>470</v>
      </c>
      <c r="AH75" s="9" t="s">
        <v>246</v>
      </c>
      <c r="AI75" s="11">
        <v>6849.06</v>
      </c>
      <c r="AJ75" s="11">
        <v>1610.94</v>
      </c>
      <c r="AK75" s="11">
        <v>8460</v>
      </c>
      <c r="AL75" s="11">
        <v>14150.94</v>
      </c>
      <c r="AM75" s="11">
        <v>1155.06</v>
      </c>
      <c r="AN75" s="11">
        <v>15306</v>
      </c>
      <c r="AO75" s="11">
        <v>0</v>
      </c>
      <c r="AP75" s="11">
        <v>0</v>
      </c>
      <c r="AQ75" s="11">
        <v>0</v>
      </c>
      <c r="AR75" s="9">
        <v>18</v>
      </c>
      <c r="AS75" s="9"/>
      <c r="AT75" s="9"/>
      <c r="AU75" s="9"/>
      <c r="AV75" s="9"/>
      <c r="AW75" s="9"/>
      <c r="AX75" s="9" t="s">
        <v>247</v>
      </c>
      <c r="AY75" s="9"/>
      <c r="AZ75" s="132">
        <v>0</v>
      </c>
      <c r="BA75" s="133"/>
      <c r="BB75" s="13">
        <v>45758</v>
      </c>
      <c r="BC75" s="13" t="s">
        <v>248</v>
      </c>
      <c r="BD75" s="8" t="s">
        <v>249</v>
      </c>
      <c r="BE75" s="8" t="s">
        <v>250</v>
      </c>
      <c r="BF75" s="14" t="s">
        <v>273</v>
      </c>
      <c r="BG75" s="19"/>
      <c r="BH75" s="19"/>
      <c r="BI75" s="8" t="s">
        <v>274</v>
      </c>
      <c r="BJ75" s="8" t="s">
        <v>274</v>
      </c>
      <c r="BK75" s="17" t="s">
        <v>274</v>
      </c>
      <c r="BL75" s="2" t="s">
        <v>281</v>
      </c>
    </row>
    <row r="76" spans="1:64" ht="25" customHeight="1">
      <c r="A76" s="8">
        <v>71</v>
      </c>
      <c r="B76" s="9" t="s">
        <v>38</v>
      </c>
      <c r="C76" s="9" t="s">
        <v>236</v>
      </c>
      <c r="D76" s="9" t="s">
        <v>237</v>
      </c>
      <c r="E76" s="9" t="s">
        <v>36</v>
      </c>
      <c r="F76" s="9" t="s">
        <v>36</v>
      </c>
      <c r="G76" s="9" t="s">
        <v>35</v>
      </c>
      <c r="H76" s="9" t="s">
        <v>36</v>
      </c>
      <c r="I76" s="9">
        <v>200536</v>
      </c>
      <c r="J76" s="9" t="s">
        <v>371</v>
      </c>
      <c r="K76" s="9">
        <v>200536</v>
      </c>
      <c r="L76" s="9" t="s">
        <v>43</v>
      </c>
      <c r="M76" s="9" t="s">
        <v>147</v>
      </c>
      <c r="N76" s="9">
        <v>441708</v>
      </c>
      <c r="O76" s="9" t="s">
        <v>372</v>
      </c>
      <c r="P76" s="9">
        <v>689409</v>
      </c>
      <c r="Q76" s="9" t="s">
        <v>545</v>
      </c>
      <c r="R76" s="9" t="s">
        <v>240</v>
      </c>
      <c r="S76" s="9" t="s">
        <v>546</v>
      </c>
      <c r="T76" s="9" t="s">
        <v>258</v>
      </c>
      <c r="U76" s="9" t="s">
        <v>242</v>
      </c>
      <c r="V76" s="9">
        <v>0</v>
      </c>
      <c r="W76" s="9" t="s">
        <v>267</v>
      </c>
      <c r="X76" s="9">
        <v>358883250</v>
      </c>
      <c r="Y76" s="10" t="s">
        <v>547</v>
      </c>
      <c r="Z76" s="9" t="s">
        <v>539</v>
      </c>
      <c r="AA76" s="11">
        <v>24000</v>
      </c>
      <c r="AB76" s="9"/>
      <c r="AC76" s="9">
        <v>50</v>
      </c>
      <c r="AD76" s="9" t="s">
        <v>466</v>
      </c>
      <c r="AE76" s="9" t="s">
        <v>548</v>
      </c>
      <c r="AF76" s="11">
        <v>540</v>
      </c>
      <c r="AG76" s="11">
        <v>540</v>
      </c>
      <c r="AH76" s="9" t="s">
        <v>271</v>
      </c>
      <c r="AI76" s="11">
        <v>8397.67</v>
      </c>
      <c r="AJ76" s="11">
        <v>1862.33</v>
      </c>
      <c r="AK76" s="11">
        <v>10260</v>
      </c>
      <c r="AL76" s="11">
        <v>15602.33</v>
      </c>
      <c r="AM76" s="11">
        <v>1218.67</v>
      </c>
      <c r="AN76" s="11">
        <v>16821</v>
      </c>
      <c r="AO76" s="11">
        <v>0</v>
      </c>
      <c r="AP76" s="11">
        <v>0</v>
      </c>
      <c r="AQ76" s="11">
        <v>0</v>
      </c>
      <c r="AR76" s="9">
        <v>19</v>
      </c>
      <c r="AS76" s="9"/>
      <c r="AT76" s="9"/>
      <c r="AU76" s="9"/>
      <c r="AV76" s="9"/>
      <c r="AW76" s="9"/>
      <c r="AX76" s="9" t="s">
        <v>247</v>
      </c>
      <c r="AY76" s="9"/>
      <c r="AZ76" s="132">
        <v>0</v>
      </c>
      <c r="BA76" s="133"/>
      <c r="BB76" s="13">
        <v>45758</v>
      </c>
      <c r="BC76" s="13" t="s">
        <v>248</v>
      </c>
      <c r="BD76" s="8" t="s">
        <v>249</v>
      </c>
      <c r="BE76" s="8" t="s">
        <v>250</v>
      </c>
      <c r="BF76" s="14" t="s">
        <v>273</v>
      </c>
      <c r="BG76" s="19"/>
      <c r="BH76" s="19"/>
      <c r="BI76" s="8" t="s">
        <v>274</v>
      </c>
      <c r="BJ76" s="8" t="s">
        <v>274</v>
      </c>
      <c r="BK76" s="17" t="s">
        <v>274</v>
      </c>
      <c r="BL76" s="2" t="s">
        <v>281</v>
      </c>
    </row>
    <row r="77" spans="1:64" ht="25" customHeight="1">
      <c r="A77" s="8">
        <v>72</v>
      </c>
      <c r="B77" s="9" t="s">
        <v>38</v>
      </c>
      <c r="C77" s="9" t="s">
        <v>236</v>
      </c>
      <c r="D77" s="9" t="s">
        <v>237</v>
      </c>
      <c r="E77" s="9" t="s">
        <v>36</v>
      </c>
      <c r="F77" s="9" t="s">
        <v>36</v>
      </c>
      <c r="G77" s="9" t="s">
        <v>35</v>
      </c>
      <c r="H77" s="9" t="s">
        <v>36</v>
      </c>
      <c r="I77" s="9">
        <v>201724</v>
      </c>
      <c r="J77" s="9" t="s">
        <v>433</v>
      </c>
      <c r="K77" s="9">
        <v>201724</v>
      </c>
      <c r="L77" s="9" t="s">
        <v>43</v>
      </c>
      <c r="M77" s="9" t="s">
        <v>147</v>
      </c>
      <c r="N77" s="9">
        <v>475192</v>
      </c>
      <c r="O77" s="9" t="s">
        <v>434</v>
      </c>
      <c r="P77" s="9">
        <v>740113</v>
      </c>
      <c r="Q77" s="9" t="s">
        <v>470</v>
      </c>
      <c r="R77" s="9" t="s">
        <v>240</v>
      </c>
      <c r="S77" s="9" t="s">
        <v>549</v>
      </c>
      <c r="T77" s="9" t="s">
        <v>258</v>
      </c>
      <c r="U77" s="9" t="s">
        <v>259</v>
      </c>
      <c r="V77" s="9">
        <v>0</v>
      </c>
      <c r="W77" s="9" t="s">
        <v>260</v>
      </c>
      <c r="X77" s="9">
        <v>358883254</v>
      </c>
      <c r="Y77" s="10" t="s">
        <v>550</v>
      </c>
      <c r="Z77" s="9" t="s">
        <v>542</v>
      </c>
      <c r="AA77" s="11">
        <v>20000</v>
      </c>
      <c r="AB77" s="9" t="s">
        <v>307</v>
      </c>
      <c r="AC77" s="9">
        <v>50</v>
      </c>
      <c r="AD77" s="9" t="s">
        <v>466</v>
      </c>
      <c r="AE77" s="9" t="s">
        <v>548</v>
      </c>
      <c r="AF77" s="11">
        <v>450</v>
      </c>
      <c r="AG77" s="11">
        <v>450</v>
      </c>
      <c r="AH77" s="9" t="s">
        <v>261</v>
      </c>
      <c r="AI77" s="11">
        <v>1709.36</v>
      </c>
      <c r="AJ77" s="11">
        <v>540.64</v>
      </c>
      <c r="AK77" s="11">
        <v>2250</v>
      </c>
      <c r="AL77" s="11">
        <v>18290.64</v>
      </c>
      <c r="AM77" s="11">
        <v>2078.36</v>
      </c>
      <c r="AN77" s="11">
        <v>20369</v>
      </c>
      <c r="AO77" s="11">
        <v>4858.1899999999996</v>
      </c>
      <c r="AP77" s="11">
        <v>991.81</v>
      </c>
      <c r="AQ77" s="11">
        <v>5850</v>
      </c>
      <c r="AR77" s="9">
        <v>18</v>
      </c>
      <c r="AS77" s="9"/>
      <c r="AT77" s="9"/>
      <c r="AU77" s="9"/>
      <c r="AV77" s="9"/>
      <c r="AW77" s="9"/>
      <c r="AX77" s="9" t="s">
        <v>247</v>
      </c>
      <c r="AY77" s="9"/>
      <c r="AZ77" s="132">
        <v>0</v>
      </c>
      <c r="BA77" s="133"/>
      <c r="BB77" s="13">
        <v>45758</v>
      </c>
      <c r="BC77" s="13" t="s">
        <v>248</v>
      </c>
      <c r="BD77" s="8" t="s">
        <v>249</v>
      </c>
      <c r="BE77" s="8" t="s">
        <v>272</v>
      </c>
      <c r="BF77" s="14" t="s">
        <v>273</v>
      </c>
      <c r="BG77" s="19"/>
      <c r="BH77" s="19"/>
      <c r="BI77" s="8" t="s">
        <v>274</v>
      </c>
      <c r="BJ77" s="8" t="s">
        <v>274</v>
      </c>
      <c r="BK77" s="17" t="s">
        <v>274</v>
      </c>
      <c r="BL77" s="2" t="s">
        <v>275</v>
      </c>
    </row>
    <row r="78" spans="1:64" ht="25" customHeight="1">
      <c r="A78" s="8">
        <v>73</v>
      </c>
      <c r="B78" s="9" t="s">
        <v>38</v>
      </c>
      <c r="C78" s="9" t="s">
        <v>236</v>
      </c>
      <c r="D78" s="9" t="s">
        <v>237</v>
      </c>
      <c r="E78" s="9" t="s">
        <v>36</v>
      </c>
      <c r="F78" s="9" t="s">
        <v>36</v>
      </c>
      <c r="G78" s="9" t="s">
        <v>35</v>
      </c>
      <c r="H78" s="9" t="s">
        <v>36</v>
      </c>
      <c r="I78" s="9">
        <v>201724</v>
      </c>
      <c r="J78" s="9" t="s">
        <v>433</v>
      </c>
      <c r="K78" s="9">
        <v>201724</v>
      </c>
      <c r="L78" s="9" t="s">
        <v>43</v>
      </c>
      <c r="M78" s="9" t="s">
        <v>147</v>
      </c>
      <c r="N78" s="9">
        <v>475192</v>
      </c>
      <c r="O78" s="9" t="s">
        <v>434</v>
      </c>
      <c r="P78" s="9">
        <v>740113</v>
      </c>
      <c r="Q78" s="9" t="s">
        <v>470</v>
      </c>
      <c r="R78" s="9" t="s">
        <v>240</v>
      </c>
      <c r="S78" s="9" t="s">
        <v>551</v>
      </c>
      <c r="T78" s="9" t="s">
        <v>258</v>
      </c>
      <c r="U78" s="9" t="s">
        <v>259</v>
      </c>
      <c r="V78" s="9">
        <v>0</v>
      </c>
      <c r="W78" s="9" t="s">
        <v>450</v>
      </c>
      <c r="X78" s="9">
        <v>358883255</v>
      </c>
      <c r="Y78" s="10" t="s">
        <v>552</v>
      </c>
      <c r="Z78" s="9" t="s">
        <v>542</v>
      </c>
      <c r="AA78" s="11">
        <v>37000</v>
      </c>
      <c r="AB78" s="9" t="s">
        <v>307</v>
      </c>
      <c r="AC78" s="9">
        <v>102</v>
      </c>
      <c r="AD78" s="9" t="s">
        <v>466</v>
      </c>
      <c r="AE78" s="9" t="s">
        <v>548</v>
      </c>
      <c r="AF78" s="11">
        <v>460</v>
      </c>
      <c r="AG78" s="11">
        <v>460</v>
      </c>
      <c r="AH78" s="9" t="s">
        <v>308</v>
      </c>
      <c r="AI78" s="11">
        <v>5167.47</v>
      </c>
      <c r="AJ78" s="11">
        <v>3112.53</v>
      </c>
      <c r="AK78" s="11">
        <v>8280</v>
      </c>
      <c r="AL78" s="11">
        <v>31832.53</v>
      </c>
      <c r="AM78" s="11">
        <v>6849.47</v>
      </c>
      <c r="AN78" s="11">
        <v>38682</v>
      </c>
      <c r="AO78" s="11">
        <v>0</v>
      </c>
      <c r="AP78" s="11">
        <v>0</v>
      </c>
      <c r="AQ78" s="11">
        <v>0</v>
      </c>
      <c r="AR78" s="9">
        <v>18</v>
      </c>
      <c r="AS78" s="9"/>
      <c r="AT78" s="9"/>
      <c r="AU78" s="9"/>
      <c r="AV78" s="9"/>
      <c r="AW78" s="9"/>
      <c r="AX78" s="9" t="s">
        <v>247</v>
      </c>
      <c r="AY78" s="9"/>
      <c r="AZ78" s="132">
        <v>0</v>
      </c>
      <c r="BA78" s="133"/>
      <c r="BB78" s="13">
        <v>45758</v>
      </c>
      <c r="BC78" s="13" t="s">
        <v>248</v>
      </c>
      <c r="BD78" s="8" t="s">
        <v>249</v>
      </c>
      <c r="BE78" s="8" t="s">
        <v>250</v>
      </c>
      <c r="BF78" s="14" t="s">
        <v>273</v>
      </c>
      <c r="BG78" s="19"/>
      <c r="BH78" s="19"/>
      <c r="BI78" s="8" t="s">
        <v>274</v>
      </c>
      <c r="BJ78" s="8" t="s">
        <v>274</v>
      </c>
      <c r="BK78" s="17" t="s">
        <v>274</v>
      </c>
      <c r="BL78" s="2" t="s">
        <v>281</v>
      </c>
    </row>
    <row r="79" spans="1:64" ht="25" customHeight="1">
      <c r="A79" s="8">
        <v>74</v>
      </c>
      <c r="B79" s="9" t="s">
        <v>38</v>
      </c>
      <c r="C79" s="9" t="s">
        <v>236</v>
      </c>
      <c r="D79" s="9" t="s">
        <v>237</v>
      </c>
      <c r="E79" s="9" t="s">
        <v>36</v>
      </c>
      <c r="F79" s="9" t="s">
        <v>36</v>
      </c>
      <c r="G79" s="9" t="s">
        <v>35</v>
      </c>
      <c r="H79" s="9" t="s">
        <v>36</v>
      </c>
      <c r="I79" s="9">
        <v>209851</v>
      </c>
      <c r="J79" s="9" t="s">
        <v>301</v>
      </c>
      <c r="K79" s="9">
        <v>209851</v>
      </c>
      <c r="L79" s="9" t="s">
        <v>43</v>
      </c>
      <c r="M79" s="9" t="s">
        <v>147</v>
      </c>
      <c r="N79" s="9">
        <v>500625</v>
      </c>
      <c r="O79" s="9" t="s">
        <v>302</v>
      </c>
      <c r="P79" s="9">
        <v>820748</v>
      </c>
      <c r="Q79" s="9" t="s">
        <v>303</v>
      </c>
      <c r="R79" s="9" t="s">
        <v>240</v>
      </c>
      <c r="S79" s="9" t="s">
        <v>553</v>
      </c>
      <c r="T79" s="9" t="s">
        <v>258</v>
      </c>
      <c r="U79" s="9" t="s">
        <v>242</v>
      </c>
      <c r="V79" s="9">
        <v>0</v>
      </c>
      <c r="W79" s="9" t="s">
        <v>267</v>
      </c>
      <c r="X79" s="9">
        <v>358883350</v>
      </c>
      <c r="Y79" s="10" t="s">
        <v>554</v>
      </c>
      <c r="Z79" s="9" t="s">
        <v>520</v>
      </c>
      <c r="AA79" s="11">
        <v>22000</v>
      </c>
      <c r="AB79" s="9" t="s">
        <v>307</v>
      </c>
      <c r="AC79" s="9">
        <v>50</v>
      </c>
      <c r="AD79" s="9" t="s">
        <v>466</v>
      </c>
      <c r="AE79" s="9" t="s">
        <v>548</v>
      </c>
      <c r="AF79" s="11">
        <v>500</v>
      </c>
      <c r="AG79" s="11">
        <v>500</v>
      </c>
      <c r="AH79" s="9" t="s">
        <v>555</v>
      </c>
      <c r="AI79" s="11">
        <v>3963.48</v>
      </c>
      <c r="AJ79" s="11">
        <v>1036.52</v>
      </c>
      <c r="AK79" s="11">
        <v>5000</v>
      </c>
      <c r="AL79" s="11">
        <v>18036.52</v>
      </c>
      <c r="AM79" s="11">
        <v>1794.48</v>
      </c>
      <c r="AN79" s="11">
        <v>19831</v>
      </c>
      <c r="AO79" s="11">
        <v>3801.1</v>
      </c>
      <c r="AP79" s="11">
        <v>698.9</v>
      </c>
      <c r="AQ79" s="11">
        <v>4500</v>
      </c>
      <c r="AR79" s="9">
        <v>19</v>
      </c>
      <c r="AS79" s="9"/>
      <c r="AT79" s="9"/>
      <c r="AU79" s="9"/>
      <c r="AV79" s="9"/>
      <c r="AW79" s="9"/>
      <c r="AX79" s="9" t="s">
        <v>247</v>
      </c>
      <c r="AY79" s="9"/>
      <c r="AZ79" s="132">
        <v>0</v>
      </c>
      <c r="BA79" s="133"/>
      <c r="BB79" s="13">
        <v>45758</v>
      </c>
      <c r="BC79" s="13" t="s">
        <v>248</v>
      </c>
      <c r="BD79" s="8" t="s">
        <v>249</v>
      </c>
      <c r="BE79" s="8" t="s">
        <v>272</v>
      </c>
      <c r="BF79" s="14" t="s">
        <v>273</v>
      </c>
      <c r="BG79" s="19"/>
      <c r="BH79" s="19"/>
      <c r="BI79" s="8" t="s">
        <v>274</v>
      </c>
      <c r="BJ79" s="8" t="s">
        <v>274</v>
      </c>
      <c r="BK79" s="17" t="s">
        <v>274</v>
      </c>
      <c r="BL79" s="2" t="s">
        <v>275</v>
      </c>
    </row>
    <row r="80" spans="1:64" ht="25" customHeight="1">
      <c r="A80" s="8">
        <v>75</v>
      </c>
      <c r="B80" s="9" t="s">
        <v>38</v>
      </c>
      <c r="C80" s="9" t="s">
        <v>236</v>
      </c>
      <c r="D80" s="9" t="s">
        <v>237</v>
      </c>
      <c r="E80" s="9" t="s">
        <v>36</v>
      </c>
      <c r="F80" s="9" t="s">
        <v>36</v>
      </c>
      <c r="G80" s="9" t="s">
        <v>35</v>
      </c>
      <c r="H80" s="9" t="s">
        <v>36</v>
      </c>
      <c r="I80" s="9">
        <v>209851</v>
      </c>
      <c r="J80" s="9" t="s">
        <v>301</v>
      </c>
      <c r="K80" s="9">
        <v>209851</v>
      </c>
      <c r="L80" s="9" t="s">
        <v>43</v>
      </c>
      <c r="M80" s="9" t="s">
        <v>147</v>
      </c>
      <c r="N80" s="9">
        <v>500625</v>
      </c>
      <c r="O80" s="9" t="s">
        <v>302</v>
      </c>
      <c r="P80" s="9">
        <v>820748</v>
      </c>
      <c r="Q80" s="9" t="s">
        <v>303</v>
      </c>
      <c r="R80" s="9" t="s">
        <v>240</v>
      </c>
      <c r="S80" s="9" t="s">
        <v>556</v>
      </c>
      <c r="T80" s="9" t="s">
        <v>258</v>
      </c>
      <c r="U80" s="9" t="s">
        <v>242</v>
      </c>
      <c r="V80" s="9">
        <v>0</v>
      </c>
      <c r="W80" s="9" t="s">
        <v>267</v>
      </c>
      <c r="X80" s="9">
        <v>358883352</v>
      </c>
      <c r="Y80" s="10" t="s">
        <v>557</v>
      </c>
      <c r="Z80" s="9" t="s">
        <v>520</v>
      </c>
      <c r="AA80" s="11">
        <v>25000</v>
      </c>
      <c r="AB80" s="9" t="s">
        <v>307</v>
      </c>
      <c r="AC80" s="9">
        <v>50</v>
      </c>
      <c r="AD80" s="9" t="s">
        <v>466</v>
      </c>
      <c r="AE80" s="9" t="s">
        <v>535</v>
      </c>
      <c r="AF80" s="11">
        <v>560</v>
      </c>
      <c r="AG80" s="11">
        <v>560</v>
      </c>
      <c r="AH80" s="9" t="s">
        <v>558</v>
      </c>
      <c r="AI80" s="11">
        <v>5347.21</v>
      </c>
      <c r="AJ80" s="11">
        <v>1372.79</v>
      </c>
      <c r="AK80" s="11">
        <v>6720</v>
      </c>
      <c r="AL80" s="11">
        <v>19652.79</v>
      </c>
      <c r="AM80" s="11">
        <v>1895.21</v>
      </c>
      <c r="AN80" s="11">
        <v>21548</v>
      </c>
      <c r="AO80" s="11">
        <v>3313.91</v>
      </c>
      <c r="AP80" s="11">
        <v>606.09</v>
      </c>
      <c r="AQ80" s="11">
        <v>3920</v>
      </c>
      <c r="AR80" s="9">
        <v>19</v>
      </c>
      <c r="AS80" s="9"/>
      <c r="AT80" s="9"/>
      <c r="AU80" s="9"/>
      <c r="AV80" s="9"/>
      <c r="AW80" s="9"/>
      <c r="AX80" s="9" t="s">
        <v>247</v>
      </c>
      <c r="AY80" s="9"/>
      <c r="AZ80" s="132">
        <v>0</v>
      </c>
      <c r="BA80" s="133"/>
      <c r="BB80" s="13">
        <v>45758</v>
      </c>
      <c r="BC80" s="13" t="s">
        <v>248</v>
      </c>
      <c r="BD80" s="8" t="s">
        <v>249</v>
      </c>
      <c r="BE80" s="8" t="s">
        <v>272</v>
      </c>
      <c r="BF80" s="14" t="s">
        <v>273</v>
      </c>
      <c r="BG80" s="19"/>
      <c r="BH80" s="19"/>
      <c r="BI80" s="8" t="s">
        <v>274</v>
      </c>
      <c r="BJ80" s="8" t="s">
        <v>274</v>
      </c>
      <c r="BK80" s="17" t="s">
        <v>274</v>
      </c>
      <c r="BL80" s="2" t="s">
        <v>275</v>
      </c>
    </row>
    <row r="81" spans="1:64" ht="25" customHeight="1">
      <c r="A81" s="8">
        <v>76</v>
      </c>
      <c r="B81" s="9" t="s">
        <v>38</v>
      </c>
      <c r="C81" s="9" t="s">
        <v>236</v>
      </c>
      <c r="D81" s="9" t="s">
        <v>237</v>
      </c>
      <c r="E81" s="9" t="s">
        <v>36</v>
      </c>
      <c r="F81" s="9" t="s">
        <v>36</v>
      </c>
      <c r="G81" s="9" t="s">
        <v>35</v>
      </c>
      <c r="H81" s="9" t="s">
        <v>36</v>
      </c>
      <c r="I81" s="9">
        <v>209851</v>
      </c>
      <c r="J81" s="9" t="s">
        <v>301</v>
      </c>
      <c r="K81" s="9">
        <v>209851</v>
      </c>
      <c r="L81" s="9" t="s">
        <v>43</v>
      </c>
      <c r="M81" s="9" t="s">
        <v>147</v>
      </c>
      <c r="N81" s="9">
        <v>500625</v>
      </c>
      <c r="O81" s="9" t="s">
        <v>302</v>
      </c>
      <c r="P81" s="9">
        <v>820748</v>
      </c>
      <c r="Q81" s="9" t="s">
        <v>303</v>
      </c>
      <c r="R81" s="9" t="s">
        <v>240</v>
      </c>
      <c r="S81" s="9" t="s">
        <v>559</v>
      </c>
      <c r="T81" s="9" t="s">
        <v>277</v>
      </c>
      <c r="U81" s="9" t="s">
        <v>242</v>
      </c>
      <c r="V81" s="9">
        <v>0</v>
      </c>
      <c r="W81" s="9" t="s">
        <v>278</v>
      </c>
      <c r="X81" s="9">
        <v>358883353</v>
      </c>
      <c r="Y81" s="10" t="s">
        <v>560</v>
      </c>
      <c r="Z81" s="9" t="s">
        <v>520</v>
      </c>
      <c r="AA81" s="11">
        <v>26000</v>
      </c>
      <c r="AB81" s="9" t="s">
        <v>307</v>
      </c>
      <c r="AC81" s="9">
        <v>50</v>
      </c>
      <c r="AD81" s="9" t="s">
        <v>466</v>
      </c>
      <c r="AE81" s="9" t="s">
        <v>561</v>
      </c>
      <c r="AF81" s="11">
        <v>590</v>
      </c>
      <c r="AG81" s="11">
        <v>590</v>
      </c>
      <c r="AH81" s="9" t="s">
        <v>308</v>
      </c>
      <c r="AI81" s="11">
        <v>9158.2900000000009</v>
      </c>
      <c r="AJ81" s="11">
        <v>2051.71</v>
      </c>
      <c r="AK81" s="11">
        <v>11210</v>
      </c>
      <c r="AL81" s="11">
        <v>16841.71</v>
      </c>
      <c r="AM81" s="11">
        <v>1299.29</v>
      </c>
      <c r="AN81" s="11">
        <v>18141</v>
      </c>
      <c r="AO81" s="11">
        <v>0</v>
      </c>
      <c r="AP81" s="11">
        <v>0</v>
      </c>
      <c r="AQ81" s="11">
        <v>0</v>
      </c>
      <c r="AR81" s="9">
        <v>19</v>
      </c>
      <c r="AS81" s="9"/>
      <c r="AT81" s="9"/>
      <c r="AU81" s="9"/>
      <c r="AV81" s="9"/>
      <c r="AW81" s="9"/>
      <c r="AX81" s="9" t="s">
        <v>247</v>
      </c>
      <c r="AY81" s="9"/>
      <c r="AZ81" s="132">
        <v>0</v>
      </c>
      <c r="BA81" s="133"/>
      <c r="BB81" s="13">
        <v>45758</v>
      </c>
      <c r="BC81" s="13" t="s">
        <v>248</v>
      </c>
      <c r="BD81" s="8" t="s">
        <v>249</v>
      </c>
      <c r="BE81" s="8" t="s">
        <v>250</v>
      </c>
      <c r="BF81" s="14" t="s">
        <v>273</v>
      </c>
      <c r="BG81" s="19"/>
      <c r="BH81" s="19"/>
      <c r="BI81" s="8" t="s">
        <v>274</v>
      </c>
      <c r="BJ81" s="8" t="s">
        <v>274</v>
      </c>
      <c r="BK81" s="17" t="s">
        <v>274</v>
      </c>
      <c r="BL81" s="2" t="s">
        <v>281</v>
      </c>
    </row>
    <row r="82" spans="1:64" ht="25" customHeight="1">
      <c r="A82" s="8">
        <v>77</v>
      </c>
      <c r="B82" s="9" t="s">
        <v>38</v>
      </c>
      <c r="C82" s="9" t="s">
        <v>236</v>
      </c>
      <c r="D82" s="9" t="s">
        <v>237</v>
      </c>
      <c r="E82" s="9" t="s">
        <v>36</v>
      </c>
      <c r="F82" s="9" t="s">
        <v>36</v>
      </c>
      <c r="G82" s="9" t="s">
        <v>35</v>
      </c>
      <c r="H82" s="9" t="s">
        <v>36</v>
      </c>
      <c r="I82" s="9">
        <v>209851</v>
      </c>
      <c r="J82" s="9" t="s">
        <v>301</v>
      </c>
      <c r="K82" s="9">
        <v>209851</v>
      </c>
      <c r="L82" s="9" t="s">
        <v>43</v>
      </c>
      <c r="M82" s="9" t="s">
        <v>147</v>
      </c>
      <c r="N82" s="9">
        <v>500625</v>
      </c>
      <c r="O82" s="9" t="s">
        <v>302</v>
      </c>
      <c r="P82" s="9">
        <v>863988</v>
      </c>
      <c r="Q82" s="9" t="s">
        <v>562</v>
      </c>
      <c r="R82" s="9" t="s">
        <v>240</v>
      </c>
      <c r="S82" s="9" t="s">
        <v>563</v>
      </c>
      <c r="T82" s="9" t="s">
        <v>277</v>
      </c>
      <c r="U82" s="9" t="s">
        <v>242</v>
      </c>
      <c r="V82" s="9">
        <v>0</v>
      </c>
      <c r="W82" s="9" t="s">
        <v>267</v>
      </c>
      <c r="X82" s="9">
        <v>358883354</v>
      </c>
      <c r="Y82" s="10" t="s">
        <v>564</v>
      </c>
      <c r="Z82" s="9" t="s">
        <v>534</v>
      </c>
      <c r="AA82" s="11">
        <v>26000</v>
      </c>
      <c r="AB82" s="9" t="s">
        <v>307</v>
      </c>
      <c r="AC82" s="9">
        <v>75</v>
      </c>
      <c r="AD82" s="9" t="s">
        <v>466</v>
      </c>
      <c r="AE82" s="9" t="s">
        <v>561</v>
      </c>
      <c r="AF82" s="11">
        <v>410</v>
      </c>
      <c r="AG82" s="11">
        <v>410</v>
      </c>
      <c r="AH82" s="9" t="s">
        <v>261</v>
      </c>
      <c r="AI82" s="11">
        <v>1356.78</v>
      </c>
      <c r="AJ82" s="11">
        <v>693.22</v>
      </c>
      <c r="AK82" s="11">
        <v>2050</v>
      </c>
      <c r="AL82" s="11">
        <v>24643.22</v>
      </c>
      <c r="AM82" s="11">
        <v>4437.78</v>
      </c>
      <c r="AN82" s="11">
        <v>29081</v>
      </c>
      <c r="AO82" s="11">
        <v>3919.77</v>
      </c>
      <c r="AP82" s="11">
        <v>1410.23</v>
      </c>
      <c r="AQ82" s="11">
        <v>5330</v>
      </c>
      <c r="AR82" s="9">
        <v>18</v>
      </c>
      <c r="AS82" s="9"/>
      <c r="AT82" s="9"/>
      <c r="AU82" s="9"/>
      <c r="AV82" s="9"/>
      <c r="AW82" s="9"/>
      <c r="AX82" s="9" t="s">
        <v>247</v>
      </c>
      <c r="AY82" s="9"/>
      <c r="AZ82" s="132">
        <v>0</v>
      </c>
      <c r="BA82" s="133"/>
      <c r="BB82" s="13">
        <v>45758</v>
      </c>
      <c r="BC82" s="13" t="s">
        <v>248</v>
      </c>
      <c r="BD82" s="8" t="s">
        <v>249</v>
      </c>
      <c r="BE82" s="8" t="s">
        <v>272</v>
      </c>
      <c r="BF82" s="14" t="s">
        <v>273</v>
      </c>
      <c r="BG82" s="19"/>
      <c r="BH82" s="19"/>
      <c r="BI82" s="8" t="s">
        <v>274</v>
      </c>
      <c r="BJ82" s="8" t="s">
        <v>274</v>
      </c>
      <c r="BK82" s="17" t="s">
        <v>274</v>
      </c>
      <c r="BL82" s="2" t="s">
        <v>275</v>
      </c>
    </row>
    <row r="83" spans="1:64" ht="25" customHeight="1">
      <c r="A83" s="8">
        <v>78</v>
      </c>
      <c r="B83" s="9" t="s">
        <v>38</v>
      </c>
      <c r="C83" s="9" t="s">
        <v>236</v>
      </c>
      <c r="D83" s="9" t="s">
        <v>237</v>
      </c>
      <c r="E83" s="9" t="s">
        <v>36</v>
      </c>
      <c r="F83" s="9" t="s">
        <v>36</v>
      </c>
      <c r="G83" s="9" t="s">
        <v>35</v>
      </c>
      <c r="H83" s="9" t="s">
        <v>36</v>
      </c>
      <c r="I83" s="9">
        <v>211377</v>
      </c>
      <c r="J83" s="9" t="s">
        <v>396</v>
      </c>
      <c r="K83" s="9">
        <v>211377</v>
      </c>
      <c r="L83" s="9" t="s">
        <v>43</v>
      </c>
      <c r="M83" s="9" t="s">
        <v>147</v>
      </c>
      <c r="N83" s="9">
        <v>479331</v>
      </c>
      <c r="O83" s="9" t="s">
        <v>397</v>
      </c>
      <c r="P83" s="9">
        <v>752329</v>
      </c>
      <c r="Q83" s="9" t="s">
        <v>398</v>
      </c>
      <c r="R83" s="9" t="s">
        <v>240</v>
      </c>
      <c r="S83" s="9" t="s">
        <v>565</v>
      </c>
      <c r="T83" s="9" t="s">
        <v>393</v>
      </c>
      <c r="U83" s="9" t="s">
        <v>242</v>
      </c>
      <c r="V83" s="9">
        <v>0</v>
      </c>
      <c r="W83" s="9" t="s">
        <v>243</v>
      </c>
      <c r="X83" s="9">
        <v>358883404</v>
      </c>
      <c r="Y83" s="10" t="s">
        <v>566</v>
      </c>
      <c r="Z83" s="9" t="s">
        <v>520</v>
      </c>
      <c r="AA83" s="11">
        <v>34000</v>
      </c>
      <c r="AB83" s="9"/>
      <c r="AC83" s="9">
        <v>75</v>
      </c>
      <c r="AD83" s="9" t="s">
        <v>466</v>
      </c>
      <c r="AE83" s="9" t="s">
        <v>567</v>
      </c>
      <c r="AF83" s="11">
        <v>540</v>
      </c>
      <c r="AG83" s="11">
        <v>540</v>
      </c>
      <c r="AH83" s="9" t="s">
        <v>330</v>
      </c>
      <c r="AI83" s="11">
        <v>7923.72</v>
      </c>
      <c r="AJ83" s="11">
        <v>2876.28</v>
      </c>
      <c r="AK83" s="11">
        <v>10800</v>
      </c>
      <c r="AL83" s="11">
        <v>26076.28</v>
      </c>
      <c r="AM83" s="11">
        <v>3611.72</v>
      </c>
      <c r="AN83" s="11">
        <v>29688</v>
      </c>
      <c r="AO83" s="11">
        <v>0</v>
      </c>
      <c r="AP83" s="11">
        <v>0</v>
      </c>
      <c r="AQ83" s="11">
        <v>0</v>
      </c>
      <c r="AR83" s="9">
        <v>20</v>
      </c>
      <c r="AS83" s="9"/>
      <c r="AT83" s="9"/>
      <c r="AU83" s="9"/>
      <c r="AV83" s="9"/>
      <c r="AW83" s="9"/>
      <c r="AX83" s="9" t="s">
        <v>247</v>
      </c>
      <c r="AY83" s="9"/>
      <c r="AZ83" s="132">
        <v>0</v>
      </c>
      <c r="BA83" s="133"/>
      <c r="BB83" s="13">
        <v>45758</v>
      </c>
      <c r="BC83" s="13" t="s">
        <v>248</v>
      </c>
      <c r="BD83" s="8" t="s">
        <v>249</v>
      </c>
      <c r="BE83" s="8" t="s">
        <v>250</v>
      </c>
      <c r="BF83" s="14" t="s">
        <v>273</v>
      </c>
      <c r="BG83" s="19"/>
      <c r="BH83" s="19"/>
      <c r="BI83" s="8" t="s">
        <v>274</v>
      </c>
      <c r="BJ83" s="8" t="s">
        <v>274</v>
      </c>
      <c r="BK83" s="17" t="s">
        <v>274</v>
      </c>
      <c r="BL83" s="2" t="s">
        <v>281</v>
      </c>
    </row>
    <row r="84" spans="1:64" ht="25" customHeight="1">
      <c r="A84" s="8">
        <v>79</v>
      </c>
      <c r="B84" s="9" t="s">
        <v>38</v>
      </c>
      <c r="C84" s="9" t="s">
        <v>236</v>
      </c>
      <c r="D84" s="9" t="s">
        <v>237</v>
      </c>
      <c r="E84" s="9" t="s">
        <v>36</v>
      </c>
      <c r="F84" s="9" t="s">
        <v>36</v>
      </c>
      <c r="G84" s="9" t="s">
        <v>35</v>
      </c>
      <c r="H84" s="9" t="s">
        <v>36</v>
      </c>
      <c r="I84" s="9">
        <v>211377</v>
      </c>
      <c r="J84" s="9" t="s">
        <v>396</v>
      </c>
      <c r="K84" s="9">
        <v>211377</v>
      </c>
      <c r="L84" s="9" t="s">
        <v>43</v>
      </c>
      <c r="M84" s="9" t="s">
        <v>147</v>
      </c>
      <c r="N84" s="9">
        <v>479331</v>
      </c>
      <c r="O84" s="9" t="s">
        <v>397</v>
      </c>
      <c r="P84" s="9">
        <v>752329</v>
      </c>
      <c r="Q84" s="9" t="s">
        <v>398</v>
      </c>
      <c r="R84" s="9" t="s">
        <v>240</v>
      </c>
      <c r="S84" s="9" t="s">
        <v>568</v>
      </c>
      <c r="T84" s="9" t="s">
        <v>393</v>
      </c>
      <c r="U84" s="9" t="s">
        <v>242</v>
      </c>
      <c r="V84" s="9">
        <v>0</v>
      </c>
      <c r="W84" s="9" t="s">
        <v>243</v>
      </c>
      <c r="X84" s="9">
        <v>358883405</v>
      </c>
      <c r="Y84" s="10" t="s">
        <v>569</v>
      </c>
      <c r="Z84" s="9" t="s">
        <v>534</v>
      </c>
      <c r="AA84" s="11">
        <v>36000</v>
      </c>
      <c r="AB84" s="9"/>
      <c r="AC84" s="9">
        <v>75</v>
      </c>
      <c r="AD84" s="9" t="s">
        <v>466</v>
      </c>
      <c r="AE84" s="9" t="s">
        <v>567</v>
      </c>
      <c r="AF84" s="11">
        <v>570</v>
      </c>
      <c r="AG84" s="11">
        <v>570</v>
      </c>
      <c r="AH84" s="9" t="s">
        <v>570</v>
      </c>
      <c r="AI84" s="11">
        <v>2423.34</v>
      </c>
      <c r="AJ84" s="11">
        <v>996.66</v>
      </c>
      <c r="AK84" s="11">
        <v>3420</v>
      </c>
      <c r="AL84" s="11">
        <v>33576.660000000003</v>
      </c>
      <c r="AM84" s="11">
        <v>5899.34</v>
      </c>
      <c r="AN84" s="11">
        <v>39476</v>
      </c>
      <c r="AO84" s="11">
        <v>5492.83</v>
      </c>
      <c r="AP84" s="11">
        <v>1917.17</v>
      </c>
      <c r="AQ84" s="11">
        <v>7410</v>
      </c>
      <c r="AR84" s="9">
        <v>19</v>
      </c>
      <c r="AS84" s="9"/>
      <c r="AT84" s="9"/>
      <c r="AU84" s="9"/>
      <c r="AV84" s="9"/>
      <c r="AW84" s="9"/>
      <c r="AX84" s="9" t="s">
        <v>247</v>
      </c>
      <c r="AY84" s="9"/>
      <c r="AZ84" s="132">
        <v>0</v>
      </c>
      <c r="BA84" s="133"/>
      <c r="BB84" s="13">
        <v>45758</v>
      </c>
      <c r="BC84" s="13" t="s">
        <v>248</v>
      </c>
      <c r="BD84" s="8" t="s">
        <v>249</v>
      </c>
      <c r="BE84" s="8" t="s">
        <v>272</v>
      </c>
      <c r="BF84" s="14" t="s">
        <v>273</v>
      </c>
      <c r="BG84" s="19"/>
      <c r="BH84" s="19"/>
      <c r="BI84" s="8" t="s">
        <v>274</v>
      </c>
      <c r="BJ84" s="8" t="s">
        <v>274</v>
      </c>
      <c r="BK84" s="17" t="s">
        <v>274</v>
      </c>
      <c r="BL84" s="2" t="s">
        <v>275</v>
      </c>
    </row>
    <row r="85" spans="1:64" ht="78">
      <c r="A85" s="8">
        <v>80</v>
      </c>
      <c r="B85" s="9" t="s">
        <v>38</v>
      </c>
      <c r="C85" s="9" t="s">
        <v>236</v>
      </c>
      <c r="D85" s="9" t="s">
        <v>237</v>
      </c>
      <c r="E85" s="9" t="s">
        <v>36</v>
      </c>
      <c r="F85" s="9" t="s">
        <v>36</v>
      </c>
      <c r="G85" s="9" t="s">
        <v>35</v>
      </c>
      <c r="H85" s="9" t="s">
        <v>36</v>
      </c>
      <c r="I85" s="9">
        <v>198342</v>
      </c>
      <c r="J85" s="9" t="s">
        <v>256</v>
      </c>
      <c r="K85" s="9">
        <v>198342</v>
      </c>
      <c r="L85" s="9" t="s">
        <v>571</v>
      </c>
      <c r="M85" s="9" t="s">
        <v>572</v>
      </c>
      <c r="N85" s="9">
        <v>429119</v>
      </c>
      <c r="O85" s="9" t="s">
        <v>155</v>
      </c>
      <c r="P85" s="9">
        <v>680175</v>
      </c>
      <c r="Q85" s="9" t="s">
        <v>367</v>
      </c>
      <c r="R85" s="9" t="s">
        <v>240</v>
      </c>
      <c r="S85" s="9" t="s">
        <v>160</v>
      </c>
      <c r="T85" s="9" t="s">
        <v>258</v>
      </c>
      <c r="U85" s="9" t="s">
        <v>259</v>
      </c>
      <c r="V85" s="9">
        <v>541</v>
      </c>
      <c r="W85" s="9" t="s">
        <v>243</v>
      </c>
      <c r="X85" s="9">
        <v>352963249</v>
      </c>
      <c r="Y85" s="10" t="s">
        <v>161</v>
      </c>
      <c r="Z85" s="9" t="s">
        <v>162</v>
      </c>
      <c r="AA85" s="11">
        <v>42000</v>
      </c>
      <c r="AB85" s="9"/>
      <c r="AC85" s="9">
        <v>75</v>
      </c>
      <c r="AD85" s="9" t="s">
        <v>244</v>
      </c>
      <c r="AE85" s="9" t="s">
        <v>567</v>
      </c>
      <c r="AF85" s="11">
        <v>670</v>
      </c>
      <c r="AG85" s="11">
        <v>670</v>
      </c>
      <c r="AH85" s="9" t="s">
        <v>573</v>
      </c>
      <c r="AI85" s="11">
        <v>32910.699999999997</v>
      </c>
      <c r="AJ85" s="11">
        <v>8029.3</v>
      </c>
      <c r="AK85" s="11">
        <v>40940</v>
      </c>
      <c r="AL85" s="11">
        <v>9089.2999999999993</v>
      </c>
      <c r="AM85" s="11">
        <v>289.7</v>
      </c>
      <c r="AN85" s="11">
        <v>9379</v>
      </c>
      <c r="AO85" s="11">
        <v>9089.2999999999993</v>
      </c>
      <c r="AP85" s="11">
        <v>289.7</v>
      </c>
      <c r="AQ85" s="11">
        <v>9379</v>
      </c>
      <c r="AR85" s="9">
        <v>80</v>
      </c>
      <c r="AS85" s="9"/>
      <c r="AT85" s="9"/>
      <c r="AU85" s="9"/>
      <c r="AV85" s="9"/>
      <c r="AW85" s="9"/>
      <c r="AX85" s="9" t="s">
        <v>247</v>
      </c>
      <c r="AY85" s="9"/>
      <c r="AZ85" s="132">
        <v>0</v>
      </c>
      <c r="BA85" s="133"/>
      <c r="BB85" s="13">
        <v>45756</v>
      </c>
      <c r="BC85" s="13" t="s">
        <v>248</v>
      </c>
      <c r="BD85" s="8" t="s">
        <v>249</v>
      </c>
      <c r="BE85" s="8" t="s">
        <v>250</v>
      </c>
      <c r="BF85" s="14" t="s">
        <v>251</v>
      </c>
      <c r="BG85" s="15" t="s">
        <v>252</v>
      </c>
      <c r="BH85" s="16" t="s">
        <v>574</v>
      </c>
      <c r="BI85" s="8" t="s">
        <v>254</v>
      </c>
      <c r="BJ85" s="8" t="s">
        <v>255</v>
      </c>
      <c r="BK85" s="17">
        <v>10119</v>
      </c>
      <c r="BL85" s="18" t="s">
        <v>166</v>
      </c>
    </row>
    <row r="86" spans="1:64" ht="65">
      <c r="A86" s="8">
        <v>81</v>
      </c>
      <c r="B86" s="9" t="s">
        <v>38</v>
      </c>
      <c r="C86" s="9" t="s">
        <v>236</v>
      </c>
      <c r="D86" s="9" t="s">
        <v>237</v>
      </c>
      <c r="E86" s="9" t="s">
        <v>36</v>
      </c>
      <c r="F86" s="9" t="s">
        <v>36</v>
      </c>
      <c r="G86" s="9" t="s">
        <v>35</v>
      </c>
      <c r="H86" s="9" t="s">
        <v>36</v>
      </c>
      <c r="I86" s="9">
        <v>203680</v>
      </c>
      <c r="J86" s="9" t="s">
        <v>288</v>
      </c>
      <c r="K86" s="9">
        <v>203680</v>
      </c>
      <c r="L86" s="9" t="s">
        <v>571</v>
      </c>
      <c r="M86" s="9" t="s">
        <v>572</v>
      </c>
      <c r="N86" s="9">
        <v>468161</v>
      </c>
      <c r="O86" s="9" t="s">
        <v>167</v>
      </c>
      <c r="P86" s="9">
        <v>723438</v>
      </c>
      <c r="Q86" s="9" t="s">
        <v>487</v>
      </c>
      <c r="R86" s="9" t="s">
        <v>240</v>
      </c>
      <c r="S86" s="9" t="s">
        <v>168</v>
      </c>
      <c r="T86" s="9" t="s">
        <v>258</v>
      </c>
      <c r="U86" s="9" t="s">
        <v>242</v>
      </c>
      <c r="V86" s="9">
        <v>541</v>
      </c>
      <c r="W86" s="9" t="s">
        <v>243</v>
      </c>
      <c r="X86" s="9">
        <v>353871752</v>
      </c>
      <c r="Y86" s="10" t="s">
        <v>169</v>
      </c>
      <c r="Z86" s="9" t="s">
        <v>170</v>
      </c>
      <c r="AA86" s="11">
        <v>42000</v>
      </c>
      <c r="AB86" s="9"/>
      <c r="AC86" s="9">
        <v>75</v>
      </c>
      <c r="AD86" s="9" t="s">
        <v>244</v>
      </c>
      <c r="AE86" s="9" t="s">
        <v>561</v>
      </c>
      <c r="AF86" s="11">
        <v>670</v>
      </c>
      <c r="AG86" s="11">
        <v>670</v>
      </c>
      <c r="AH86" s="9" t="s">
        <v>575</v>
      </c>
      <c r="AI86" s="11">
        <v>25225.5</v>
      </c>
      <c r="AJ86" s="11">
        <v>6934.5</v>
      </c>
      <c r="AK86" s="11">
        <v>32160</v>
      </c>
      <c r="AL86" s="11">
        <v>16774.5</v>
      </c>
      <c r="AM86" s="11">
        <v>1138.5</v>
      </c>
      <c r="AN86" s="11">
        <v>17913</v>
      </c>
      <c r="AO86" s="11">
        <v>13644.96</v>
      </c>
      <c r="AP86" s="11">
        <v>1095.04</v>
      </c>
      <c r="AQ86" s="11">
        <v>14740</v>
      </c>
      <c r="AR86" s="9">
        <v>70</v>
      </c>
      <c r="AS86" s="9"/>
      <c r="AT86" s="9"/>
      <c r="AU86" s="9"/>
      <c r="AV86" s="9"/>
      <c r="AW86" s="9"/>
      <c r="AX86" s="9" t="s">
        <v>247</v>
      </c>
      <c r="AY86" s="9"/>
      <c r="AZ86" s="132">
        <v>0</v>
      </c>
      <c r="BA86" s="133"/>
      <c r="BB86" s="13">
        <v>45754</v>
      </c>
      <c r="BC86" s="13" t="s">
        <v>248</v>
      </c>
      <c r="BD86" s="8" t="s">
        <v>249</v>
      </c>
      <c r="BE86" s="8" t="s">
        <v>250</v>
      </c>
      <c r="BF86" s="14" t="s">
        <v>251</v>
      </c>
      <c r="BG86" s="15" t="s">
        <v>252</v>
      </c>
      <c r="BH86" s="16" t="s">
        <v>574</v>
      </c>
      <c r="BI86" s="8" t="s">
        <v>254</v>
      </c>
      <c r="BJ86" s="8" t="s">
        <v>255</v>
      </c>
      <c r="BK86" s="17">
        <v>14000</v>
      </c>
      <c r="BL86" s="18" t="s">
        <v>171</v>
      </c>
    </row>
    <row r="87" spans="1:64" ht="65">
      <c r="A87" s="8">
        <v>82</v>
      </c>
      <c r="B87" s="9" t="s">
        <v>38</v>
      </c>
      <c r="C87" s="9" t="s">
        <v>236</v>
      </c>
      <c r="D87" s="9" t="s">
        <v>237</v>
      </c>
      <c r="E87" s="9" t="s">
        <v>36</v>
      </c>
      <c r="F87" s="9" t="s">
        <v>36</v>
      </c>
      <c r="G87" s="9" t="s">
        <v>35</v>
      </c>
      <c r="H87" s="9" t="s">
        <v>36</v>
      </c>
      <c r="I87" s="9">
        <v>203680</v>
      </c>
      <c r="J87" s="9" t="s">
        <v>288</v>
      </c>
      <c r="K87" s="9">
        <v>203680</v>
      </c>
      <c r="L87" s="9" t="s">
        <v>571</v>
      </c>
      <c r="M87" s="9" t="s">
        <v>572</v>
      </c>
      <c r="N87" s="9">
        <v>468161</v>
      </c>
      <c r="O87" s="9" t="s">
        <v>167</v>
      </c>
      <c r="P87" s="9">
        <v>723438</v>
      </c>
      <c r="Q87" s="9" t="s">
        <v>487</v>
      </c>
      <c r="R87" s="9" t="s">
        <v>240</v>
      </c>
      <c r="S87" s="9" t="s">
        <v>172</v>
      </c>
      <c r="T87" s="9" t="s">
        <v>241</v>
      </c>
      <c r="U87" s="9" t="s">
        <v>242</v>
      </c>
      <c r="V87" s="9">
        <v>541</v>
      </c>
      <c r="W87" s="9" t="s">
        <v>243</v>
      </c>
      <c r="X87" s="9">
        <v>353871764</v>
      </c>
      <c r="Y87" s="10" t="s">
        <v>173</v>
      </c>
      <c r="Z87" s="9" t="s">
        <v>170</v>
      </c>
      <c r="AA87" s="11">
        <v>42000</v>
      </c>
      <c r="AB87" s="9"/>
      <c r="AC87" s="9">
        <v>75</v>
      </c>
      <c r="AD87" s="9" t="s">
        <v>244</v>
      </c>
      <c r="AE87" s="9" t="s">
        <v>534</v>
      </c>
      <c r="AF87" s="11">
        <v>670</v>
      </c>
      <c r="AG87" s="11">
        <v>670</v>
      </c>
      <c r="AH87" s="9" t="s">
        <v>576</v>
      </c>
      <c r="AI87" s="11">
        <v>26407.47</v>
      </c>
      <c r="AJ87" s="11">
        <v>7092.53</v>
      </c>
      <c r="AK87" s="11">
        <v>33500</v>
      </c>
      <c r="AL87" s="11">
        <v>15592.53</v>
      </c>
      <c r="AM87" s="11">
        <v>980.47</v>
      </c>
      <c r="AN87" s="11">
        <v>16573</v>
      </c>
      <c r="AO87" s="11">
        <v>12462.99</v>
      </c>
      <c r="AP87" s="11">
        <v>937.01</v>
      </c>
      <c r="AQ87" s="11">
        <v>13400</v>
      </c>
      <c r="AR87" s="9">
        <v>70</v>
      </c>
      <c r="AS87" s="9"/>
      <c r="AT87" s="9"/>
      <c r="AU87" s="9"/>
      <c r="AV87" s="9"/>
      <c r="AW87" s="9"/>
      <c r="AX87" s="9" t="s">
        <v>247</v>
      </c>
      <c r="AY87" s="9"/>
      <c r="AZ87" s="132">
        <v>0</v>
      </c>
      <c r="BA87" s="133"/>
      <c r="BB87" s="13">
        <v>45754</v>
      </c>
      <c r="BC87" s="13" t="s">
        <v>248</v>
      </c>
      <c r="BD87" s="8" t="s">
        <v>249</v>
      </c>
      <c r="BE87" s="8" t="s">
        <v>250</v>
      </c>
      <c r="BF87" s="14" t="s">
        <v>251</v>
      </c>
      <c r="BG87" s="15" t="s">
        <v>252</v>
      </c>
      <c r="BH87" s="16" t="s">
        <v>262</v>
      </c>
      <c r="BI87" s="8" t="s">
        <v>254</v>
      </c>
      <c r="BJ87" s="8" t="s">
        <v>255</v>
      </c>
      <c r="BK87" s="17">
        <v>13798</v>
      </c>
      <c r="BL87" s="18" t="s">
        <v>174</v>
      </c>
    </row>
    <row r="88" spans="1:64" ht="78">
      <c r="A88" s="8">
        <v>83</v>
      </c>
      <c r="B88" s="9" t="s">
        <v>38</v>
      </c>
      <c r="C88" s="9" t="s">
        <v>236</v>
      </c>
      <c r="D88" s="9" t="s">
        <v>237</v>
      </c>
      <c r="E88" s="9" t="s">
        <v>36</v>
      </c>
      <c r="F88" s="9" t="s">
        <v>36</v>
      </c>
      <c r="G88" s="9" t="s">
        <v>35</v>
      </c>
      <c r="H88" s="9" t="s">
        <v>36</v>
      </c>
      <c r="I88" s="9">
        <v>198396</v>
      </c>
      <c r="J88" s="9" t="s">
        <v>238</v>
      </c>
      <c r="K88" s="9">
        <v>198396</v>
      </c>
      <c r="L88" s="9" t="s">
        <v>571</v>
      </c>
      <c r="M88" s="9" t="s">
        <v>572</v>
      </c>
      <c r="N88" s="9">
        <v>428983</v>
      </c>
      <c r="O88" s="9" t="s">
        <v>148</v>
      </c>
      <c r="P88" s="9">
        <v>699091</v>
      </c>
      <c r="Q88" s="9" t="s">
        <v>311</v>
      </c>
      <c r="R88" s="9" t="s">
        <v>240</v>
      </c>
      <c r="S88" s="9" t="s">
        <v>175</v>
      </c>
      <c r="T88" s="9" t="s">
        <v>241</v>
      </c>
      <c r="U88" s="9" t="s">
        <v>242</v>
      </c>
      <c r="V88" s="9">
        <v>541</v>
      </c>
      <c r="W88" s="9" t="s">
        <v>243</v>
      </c>
      <c r="X88" s="9">
        <v>354535506</v>
      </c>
      <c r="Y88" s="10" t="s">
        <v>176</v>
      </c>
      <c r="Z88" s="9" t="s">
        <v>177</v>
      </c>
      <c r="AA88" s="11">
        <v>42000</v>
      </c>
      <c r="AB88" s="9"/>
      <c r="AC88" s="9">
        <v>75</v>
      </c>
      <c r="AD88" s="9" t="s">
        <v>244</v>
      </c>
      <c r="AE88" s="9" t="s">
        <v>577</v>
      </c>
      <c r="AF88" s="11">
        <v>670</v>
      </c>
      <c r="AG88" s="11">
        <v>670</v>
      </c>
      <c r="AH88" s="9" t="s">
        <v>578</v>
      </c>
      <c r="AI88" s="11">
        <v>19940.810000000001</v>
      </c>
      <c r="AJ88" s="11">
        <v>6189.19</v>
      </c>
      <c r="AK88" s="11">
        <v>26130</v>
      </c>
      <c r="AL88" s="11">
        <v>22059.19</v>
      </c>
      <c r="AM88" s="11">
        <v>2006.81</v>
      </c>
      <c r="AN88" s="11">
        <v>24066</v>
      </c>
      <c r="AO88" s="11">
        <v>14948.14</v>
      </c>
      <c r="AP88" s="11">
        <v>1801.86</v>
      </c>
      <c r="AQ88" s="11">
        <v>16750</v>
      </c>
      <c r="AR88" s="9">
        <v>64</v>
      </c>
      <c r="AS88" s="9"/>
      <c r="AT88" s="9"/>
      <c r="AU88" s="9"/>
      <c r="AV88" s="9"/>
      <c r="AW88" s="9"/>
      <c r="AX88" s="9" t="s">
        <v>247</v>
      </c>
      <c r="AY88" s="9"/>
      <c r="AZ88" s="132">
        <v>0</v>
      </c>
      <c r="BA88" s="133"/>
      <c r="BB88" s="13">
        <v>45754</v>
      </c>
      <c r="BC88" s="13" t="s">
        <v>248</v>
      </c>
      <c r="BD88" s="8" t="s">
        <v>249</v>
      </c>
      <c r="BE88" s="8" t="s">
        <v>250</v>
      </c>
      <c r="BF88" s="14" t="s">
        <v>251</v>
      </c>
      <c r="BG88" s="15" t="s">
        <v>252</v>
      </c>
      <c r="BH88" s="16" t="s">
        <v>253</v>
      </c>
      <c r="BI88" s="8" t="s">
        <v>254</v>
      </c>
      <c r="BJ88" s="8" t="s">
        <v>255</v>
      </c>
      <c r="BK88" s="17">
        <v>26586</v>
      </c>
      <c r="BL88" s="18" t="s">
        <v>178</v>
      </c>
    </row>
  </sheetData>
  <autoFilter ref="A5:BL88" xr:uid="{00000000-0009-0000-0000-000004000000}"/>
  <mergeCells count="83">
    <mergeCell ref="AZ86:BA86"/>
    <mergeCell ref="AZ87:BA87"/>
    <mergeCell ref="AZ88:BA88"/>
    <mergeCell ref="AZ81:BA81"/>
    <mergeCell ref="AZ82:BA82"/>
    <mergeCell ref="AZ83:BA83"/>
    <mergeCell ref="AZ84:BA84"/>
    <mergeCell ref="AZ85:BA85"/>
    <mergeCell ref="AZ76:BA76"/>
    <mergeCell ref="AZ77:BA77"/>
    <mergeCell ref="AZ78:BA78"/>
    <mergeCell ref="AZ79:BA79"/>
    <mergeCell ref="AZ80:BA80"/>
    <mergeCell ref="AZ71:BA71"/>
    <mergeCell ref="AZ72:BA72"/>
    <mergeCell ref="AZ73:BA73"/>
    <mergeCell ref="AZ74:BA74"/>
    <mergeCell ref="AZ75:BA75"/>
    <mergeCell ref="AZ66:BA66"/>
    <mergeCell ref="AZ67:BA67"/>
    <mergeCell ref="AZ68:BA68"/>
    <mergeCell ref="AZ69:BA69"/>
    <mergeCell ref="AZ70:BA70"/>
    <mergeCell ref="AZ61:BA61"/>
    <mergeCell ref="AZ62:BA62"/>
    <mergeCell ref="AZ63:BA63"/>
    <mergeCell ref="AZ64:BA64"/>
    <mergeCell ref="AZ65:BA65"/>
    <mergeCell ref="AZ56:BA56"/>
    <mergeCell ref="AZ57:BA57"/>
    <mergeCell ref="AZ58:BA58"/>
    <mergeCell ref="AZ59:BA59"/>
    <mergeCell ref="AZ60:BA60"/>
    <mergeCell ref="AZ51:BA51"/>
    <mergeCell ref="AZ52:BA52"/>
    <mergeCell ref="AZ53:BA53"/>
    <mergeCell ref="AZ54:BA54"/>
    <mergeCell ref="AZ55:BA55"/>
    <mergeCell ref="AZ46:BA46"/>
    <mergeCell ref="AZ47:BA47"/>
    <mergeCell ref="AZ48:BA48"/>
    <mergeCell ref="AZ49:BA49"/>
    <mergeCell ref="AZ50:BA50"/>
    <mergeCell ref="AZ41:BA41"/>
    <mergeCell ref="AZ42:BA42"/>
    <mergeCell ref="AZ43:BA43"/>
    <mergeCell ref="AZ44:BA44"/>
    <mergeCell ref="AZ45:BA45"/>
    <mergeCell ref="AZ36:BA36"/>
    <mergeCell ref="AZ37:BA37"/>
    <mergeCell ref="AZ38:BA38"/>
    <mergeCell ref="AZ39:BA39"/>
    <mergeCell ref="AZ40:BA40"/>
    <mergeCell ref="AZ31:BA31"/>
    <mergeCell ref="AZ32:BA32"/>
    <mergeCell ref="AZ33:BA33"/>
    <mergeCell ref="AZ34:BA34"/>
    <mergeCell ref="AZ35:BA35"/>
    <mergeCell ref="AZ26:BA26"/>
    <mergeCell ref="AZ27:BA27"/>
    <mergeCell ref="AZ28:BA28"/>
    <mergeCell ref="AZ29:BA29"/>
    <mergeCell ref="AZ30:BA30"/>
    <mergeCell ref="AZ21:BA21"/>
    <mergeCell ref="AZ22:BA22"/>
    <mergeCell ref="AZ23:BA23"/>
    <mergeCell ref="AZ24:BA24"/>
    <mergeCell ref="AZ25:BA25"/>
    <mergeCell ref="AZ16:BA16"/>
    <mergeCell ref="AZ17:BA17"/>
    <mergeCell ref="AZ18:BA18"/>
    <mergeCell ref="AZ19:BA19"/>
    <mergeCell ref="AZ20:BA20"/>
    <mergeCell ref="AZ11:BA11"/>
    <mergeCell ref="AZ12:BA12"/>
    <mergeCell ref="AZ13:BA13"/>
    <mergeCell ref="AZ14:BA14"/>
    <mergeCell ref="AZ15:BA15"/>
    <mergeCell ref="AZ6:BA6"/>
    <mergeCell ref="AZ7:BA7"/>
    <mergeCell ref="AZ8:BA8"/>
    <mergeCell ref="AZ9:BA9"/>
    <mergeCell ref="AZ10:BA10"/>
  </mergeCells>
  <dataValidations count="5">
    <dataValidation type="list" allowBlank="1" showInputMessage="1" showErrorMessage="1" sqref="BD6:BD88" xr:uid="{00000000-0002-0000-0400-000000000000}">
      <formula1>"Visited,Not Visited"</formula1>
    </dataValidation>
    <dataValidation type="list" allowBlank="1" showInputMessage="1" showErrorMessage="1" sqref="BE6:BE88" xr:uid="{00000000-0002-0000-0400-000001000000}">
      <formula1>"Borrower,Borrower Not Available,Borrower Migrated,Borrower Family Member"</formula1>
    </dataValidation>
    <dataValidation type="list" allowBlank="1" showInputMessage="1" showErrorMessage="1" sqref="BF6:BF88" xr:uid="{00000000-0002-0000-0400-000002000000}">
      <formula1>"Available,Not Available"</formula1>
    </dataValidation>
    <dataValidation type="list" allowBlank="1" showInputMessage="1" showErrorMessage="1" sqref="BG6:BG12 BG85:BG88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88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5"/>
  <cols>
    <col min="1" max="1" width="40.453125" customWidth="1"/>
  </cols>
  <sheetData>
    <row r="1" spans="1:1" ht="26">
      <c r="A1" s="1" t="s">
        <v>579</v>
      </c>
    </row>
    <row r="2" spans="1:1">
      <c r="A2" s="2" t="s">
        <v>580</v>
      </c>
    </row>
    <row r="3" spans="1:1">
      <c r="A3" s="2" t="s">
        <v>581</v>
      </c>
    </row>
    <row r="4" spans="1:1">
      <c r="A4" s="2" t="s">
        <v>582</v>
      </c>
    </row>
    <row r="5" spans="1:1">
      <c r="A5" s="2" t="s">
        <v>583</v>
      </c>
    </row>
    <row r="6" spans="1:1">
      <c r="A6" s="2" t="s">
        <v>584</v>
      </c>
    </row>
    <row r="7" spans="1:1">
      <c r="A7" s="2" t="s">
        <v>585</v>
      </c>
    </row>
    <row r="8" spans="1:1">
      <c r="A8" s="2" t="s">
        <v>586</v>
      </c>
    </row>
    <row r="9" spans="1:1">
      <c r="A9" s="2" t="s">
        <v>587</v>
      </c>
    </row>
    <row r="10" spans="1:1">
      <c r="A10" s="2" t="s">
        <v>588</v>
      </c>
    </row>
    <row r="11" spans="1:1">
      <c r="A11" s="2" t="s">
        <v>589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2023-06-09T13:28:00Z</cp:lastPrinted>
  <dcterms:created xsi:type="dcterms:W3CDTF">2023-04-07T11:05:00Z</dcterms:created>
  <dcterms:modified xsi:type="dcterms:W3CDTF">2025-07-15T05:38:22Z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7D02C13E5DF04D8FB43E217E2019A94D_12</vt:lpwstr>
  </property>
</Properties>
</file>