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9-8-26/FN26-27-01152/"/>
    </mc:Choice>
  </mc:AlternateContent>
  <xr:revisionPtr revIDLastSave="177" documentId="13_ncr:1_{E7BA77E3-0037-4D2F-9144-89D86576AA08}" xr6:coauthVersionLast="47" xr6:coauthVersionMax="47" xr10:uidLastSave="{31B74B08-C2B3-409A-8693-D53E59804C7B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<sst xmlns="http://schemas.openxmlformats.org/spreadsheetml/2006/main" count="2060" uniqueCount="772">
  <si>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</si>
  <si>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</si>
  <si>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</si>
  <si>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</si>
  <si>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</si>
  <si>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</si>
  <si>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</si>
  <si>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</si>
  <si>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</si>
  <si>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</si>
  <si>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</si>
  <si>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</si>
  <si>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</si>
  <si>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</si>
  <si>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</si>
  <si>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</si>
  <si>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</si>
  <si>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</si>
  <si>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</si>
  <si>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</si>
  <si>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</si>
  <si>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</si>
  <si>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</si>
  <si>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</si>
  <si>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</si>
  <si>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</si>
  <si>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</si>
  <si>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</si>
  <si>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</si>
  <si>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</si>
  <si>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</si>
  <si>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</si>
  <si>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</si>
  <si>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</si>
  <si>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</si>
  <si>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</si>
  <si>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</si>
  <si>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</si>
  <si>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</si>
  <si>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</si>
  <si>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</si>
  <si>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</si>
  <si>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</si>
  <si>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</si>
  <si>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</si>
  <si>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</si>
  <si>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</si>
  <si>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</si>
  <si>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</si>
  <si>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</si>
  <si>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</si>
  <si>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</si>
  <si>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</si>
  <si>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</si>
  <si>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</si>
  <si>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</si>
  <si>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</si>
  <si>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</si>
  <si>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</si>
  <si>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</si>
  <si>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</si>
  <si>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</si>
  <si>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</si>
  <si>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</si>
  <si>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</si>
  <si>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</si>
  <si>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</si>
  <si>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</si>
  <si>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</si>
  <si>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</si>
  <si>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</si>
  <si>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</si>
  <si>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</si>
  <si>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</si>
  <si>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</si>
  <si>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</si>
  <si>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</si>
  <si>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</si>
  <si>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</si>
  <si>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</si>
  <si>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</si>
  <si>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</si>
  <si>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</si>
  <si>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</si>
  <si>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</si>
  <si>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</si>
  <si>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</si>
  <si>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</si>
  <si>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</si>
  <si>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</si>
  <si>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</si>
  <si>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</si>
  <si>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</si>
  <si>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</si>
  <si>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</si>
  <si>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</si>
  <si>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</si>
  <si>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</si>
  <si>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</si>
  <si>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</si>
  <si>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</si>
  <si>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</si>
  <si>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</si>
  <si>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</si>
  <si>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</si>
  <si>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</si>
  <si>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</si>
  <si>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</si>
  <si>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</si>
  <si>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</si>
  <si>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</si>
  <si>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</si>
  <si>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</si>
  <si>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</si>
  <si>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</si>
  <si>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</si>
  <si>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</si>
  <si>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</si>
  <si>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</si>
  <si>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</si>
  <si>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</si>
  <si>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</si>
  <si>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</si>
  <si>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</si>
  <si>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</si>
  <si>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</si>
  <si>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</si>
  <si>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</si>
  <si>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</si>
  <si>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</si>
  <si>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</si>
  <si>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</si>
  <si>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</si>
  <si>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</si>
  <si>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</si>
  <si>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</si>
  <si>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</si>
  <si>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</si>
  <si>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</si>
  <si>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</si>
  <si>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</si>
  <si>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</si>
  <si>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</si>
  <si>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</si>
  <si>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</si>
  <si>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</si>
  <si>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</si>
  <si>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</si>
  <si>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</si>
  <si>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</si>
  <si>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</si>
  <si>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</si>
  <si>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</si>
  <si>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</si>
  <si>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</si>
  <si>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</si>
  <si>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</si>
  <si>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</si>
  <si>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</si>
  <si>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</si>
  <si>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</si>
  <si>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</si>
  <si>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</si>
  <si>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</si>
  <si>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</si>
  <si>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</si>
  <si>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</si>
  <si>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</si>
  <si>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</si>
  <si>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</si>
  <si>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</si>
  <si>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</si>
  <si>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</si>
  <si>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</si>
  <si>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</si>
  <si>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</si>
  <si>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</si>
  <si>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</si>
  <si>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</si>
  <si>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</si>
  <si>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</si>
  <si>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</si>
  <si>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</si>
  <si>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</si>
  <si>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</si>
  <si>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</si>
  <si>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</si>
  <si>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</si>
  <si>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</si>
  <si>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</si>
  <si>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</si>
  <si>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</si>
  <si>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</si>
  <si>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</si>
  <si>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</si>
  <si>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</si>
  <si>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</si>
  <si>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</si>
  <si>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</si>
  <si>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</si>
  <si>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</si>
  <si>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</si>
  <si>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</si>
  <si>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</si>
  <si>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</si>
  <si>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</si>
  <si>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</si>
  <si>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</si>
  <si>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</si>
  <si>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</si>
  <si>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</si>
  <si>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</si>
  <si>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</si>
  <si>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</si>
  <si>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</si>
  <si>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</si>
  <si>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</si>
  <si>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</si>
  <si>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</si>
  <si>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</si>
  <si>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</si>
  <si>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</si>
  <si>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</si>
  <si>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</si>
  <si>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</si>
  <si>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</si>
  <si>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</si>
  <si>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</si>
  <si>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</si>
  <si>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</si>
  <si>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</si>
  <si>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</si>
  <si>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</si>
  <si>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</si>
  <si>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</si>
  <si>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</si>
  <si>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</si>
  <si>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</si>
  <si>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</si>
  <si>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</si>
  <si>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</si>
  <si>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</si>
  <si>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</si>
  <si>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</si>
  <si>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</si>
  <si>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</si>
  <si>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</si>
  <si>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</si>
  <si>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</si>
  <si>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</si>
  <si>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</si>
  <si>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</si>
  <si>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</si>
  <si>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</si>
  <si>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</si>
  <si>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Motihari</t>
  </si>
  <si>
    <t>Dhaka</t>
  </si>
  <si>
    <t>BH3237</t>
  </si>
  <si>
    <t>Pakridayal</t>
  </si>
  <si>
    <t>Narhar Pakri</t>
  </si>
  <si>
    <t>SF0083560</t>
  </si>
  <si>
    <t>Rahul Kumar</t>
  </si>
  <si>
    <t>563553</t>
  </si>
  <si>
    <t>paro</t>
  </si>
  <si>
    <t>Chetana</t>
  </si>
  <si>
    <t>SID951374672663</t>
  </si>
  <si>
    <t>OBC</t>
  </si>
  <si>
    <t>HINDU</t>
  </si>
  <si>
    <t>Barber Shop</t>
  </si>
  <si>
    <t>KIRAN DEVI</t>
  </si>
  <si>
    <t>16-Jan-2023</t>
  </si>
  <si>
    <t>07</t>
  </si>
  <si>
    <t>2</t>
  </si>
  <si>
    <t>3.54 Yrs</t>
  </si>
  <si>
    <t>21 Dec 2019</t>
  </si>
  <si>
    <t>&gt; 2 to 4 Years</t>
  </si>
  <si>
    <t>07-Mar-2023</t>
  </si>
  <si>
    <t>07-Mar-2025</t>
  </si>
  <si>
    <t>Open</t>
  </si>
  <si>
    <t>8097710719</t>
  </si>
  <si>
    <t>Vishal Kumar Poddar/SF0055593</t>
  </si>
  <si>
    <t>SF0096339</t>
  </si>
  <si>
    <t>Ravi Ranjan Kumar</t>
  </si>
  <si>
    <t>609207</t>
  </si>
  <si>
    <t>paro 3</t>
  </si>
  <si>
    <t>SID951374964373</t>
  </si>
  <si>
    <t>EBC</t>
  </si>
  <si>
    <t>Basket Making</t>
  </si>
  <si>
    <t>RINKU DEVI</t>
  </si>
  <si>
    <t>19-Mar-2023</t>
  </si>
  <si>
    <t>3</t>
  </si>
  <si>
    <t>6.95 Yrs</t>
  </si>
  <si>
    <t>15 Mar 2021</t>
  </si>
  <si>
    <t>&gt; 6 to 10 Years</t>
  </si>
  <si>
    <t>07-May-2023</t>
  </si>
  <si>
    <t>07-Aug-2024</t>
  </si>
  <si>
    <t>31-Dec-2024</t>
  </si>
  <si>
    <t>9661629706</t>
  </si>
  <si>
    <t>Barka Ganw</t>
  </si>
  <si>
    <t>BARA HARAKH PAKARIDAYAL  C8</t>
  </si>
  <si>
    <t>BARA HARAKH PAKARIDAYAL  C8 Ajgari Mandir1</t>
  </si>
  <si>
    <t>SSF3749464</t>
  </si>
  <si>
    <t>Animal Husbandry &amp; Poultry</t>
  </si>
  <si>
    <t>GAYATRI DEVI</t>
  </si>
  <si>
    <t>13-Apr-2023</t>
  </si>
  <si>
    <t>03</t>
  </si>
  <si>
    <t>1</t>
  </si>
  <si>
    <t>3.30 Yrs</t>
  </si>
  <si>
    <t>13 Apr 2023</t>
  </si>
  <si>
    <t>03-Jun-2023</t>
  </si>
  <si>
    <t>03-Aug-2024</t>
  </si>
  <si>
    <t>31-Mar-2025</t>
  </si>
  <si>
    <t>8578956183</t>
  </si>
  <si>
    <t>SF0082493</t>
  </si>
  <si>
    <t>Anil  Kumar</t>
  </si>
  <si>
    <t>BARA HARAKH PAKARIDAYAL  C5</t>
  </si>
  <si>
    <t>BARA HARAKH PAKARIDAYAL  C5 Rani1</t>
  </si>
  <si>
    <t>SSF3873341</t>
  </si>
  <si>
    <t>ST</t>
  </si>
  <si>
    <t>Catering Business</t>
  </si>
  <si>
    <t>RANI DEVI</t>
  </si>
  <si>
    <t>26-Jul-2023</t>
  </si>
  <si>
    <t>3.01 Yrs</t>
  </si>
  <si>
    <t>26 Jul 2023</t>
  </si>
  <si>
    <t>03-Sep-2023</t>
  </si>
  <si>
    <t>03-Jun-2024</t>
  </si>
  <si>
    <t>30-Sep-2025</t>
  </si>
  <si>
    <t>9708978542</t>
  </si>
  <si>
    <t>BARA HARAKH PAKARIDAYAL  C7</t>
  </si>
  <si>
    <t>FULKUMARI devi. 2 C7 G2</t>
  </si>
  <si>
    <t>SSF4223573</t>
  </si>
  <si>
    <t>Cement Business</t>
  </si>
  <si>
    <t>ANITA DEVI</t>
  </si>
  <si>
    <t>28-Jul-2023</t>
  </si>
  <si>
    <t>28 Jul 2023</t>
  </si>
  <si>
    <t>30-Jan-2025</t>
  </si>
  <si>
    <t>30-Jun-2025</t>
  </si>
  <si>
    <t>7654680263</t>
  </si>
  <si>
    <t>BARA HARAKH PAKARIDAYAL  C6</t>
  </si>
  <si>
    <t>BARA HARAKH PAKARIDAYAL  C6 Fulkumari1</t>
  </si>
  <si>
    <t>SSF2446619</t>
  </si>
  <si>
    <t>Agriculture &amp; Farming</t>
  </si>
  <si>
    <t>GURIYA KUMARI</t>
  </si>
  <si>
    <t>19-Sep-2023</t>
  </si>
  <si>
    <t>2.86 Yrs</t>
  </si>
  <si>
    <t>19 Sep 2023</t>
  </si>
  <si>
    <t>03-Nov-2023</t>
  </si>
  <si>
    <t>27-Jun-2025</t>
  </si>
  <si>
    <t>9771211258</t>
  </si>
  <si>
    <t>BARA HARAKH PAKARIDAYAL  C4</t>
  </si>
  <si>
    <t>BARA HARAKH PAKARIDAYAL  C4 B21</t>
  </si>
  <si>
    <t>SSF3746773</t>
  </si>
  <si>
    <t>BABITA DEVI</t>
  </si>
  <si>
    <t>25-Jan-2024</t>
  </si>
  <si>
    <t>03-Mar-2024</t>
  </si>
  <si>
    <t>17-Mar-2024</t>
  </si>
  <si>
    <t>9199389584</t>
  </si>
  <si>
    <t>DUBARVANA</t>
  </si>
  <si>
    <t>DUBARVANA C4</t>
  </si>
  <si>
    <t>Afrida sirha C4 G2</t>
  </si>
  <si>
    <t>SSF5343060</t>
  </si>
  <si>
    <t>MUSLIM</t>
  </si>
  <si>
    <t>RUKSHAR BEGAM</t>
  </si>
  <si>
    <t>23-Jan-2024</t>
  </si>
  <si>
    <t>06</t>
  </si>
  <si>
    <t>2.52 Yrs</t>
  </si>
  <si>
    <t>23 Jan 2024</t>
  </si>
  <si>
    <t>06-Mar-2024</t>
  </si>
  <si>
    <t>25-Apr-2026</t>
  </si>
  <si>
    <t>9693178561</t>
  </si>
  <si>
    <t xml:space="preserve">Nankar patahi </t>
  </si>
  <si>
    <t>SF0096364</t>
  </si>
  <si>
    <t>Rajan Kumar</t>
  </si>
  <si>
    <t>Nankar patahi  C1</t>
  </si>
  <si>
    <t>Nankar patahi  C1 Rohit1</t>
  </si>
  <si>
    <t>SSF5586300</t>
  </si>
  <si>
    <t>GENERAL</t>
  </si>
  <si>
    <t>Cashew Business</t>
  </si>
  <si>
    <t>20-Feb-2024</t>
  </si>
  <si>
    <t>05</t>
  </si>
  <si>
    <t>2.44 Yrs</t>
  </si>
  <si>
    <t>20 Feb 2024</t>
  </si>
  <si>
    <t>05-Apr-2024</t>
  </si>
  <si>
    <t>06-Mar-2026</t>
  </si>
  <si>
    <t>8178857791</t>
  </si>
  <si>
    <t>As per Digital Payment Borrower paid her EMI amount  Rs.2240/- on date 05-Jun-25-Total amount Rs.2240/- to Nanki Kumar Paswan/SF0047244/Branch Manager ,But Employee collected amount not posted in FIMO.</t>
  </si>
  <si>
    <t>DHEKAHA BAZAR</t>
  </si>
  <si>
    <t>SF0076611</t>
  </si>
  <si>
    <t>Firoj</t>
  </si>
  <si>
    <t>DHEKHAN BAZAR KARNKUIYA C2</t>
  </si>
  <si>
    <t>DHEKHAN BAZAR KARNKUIYA C2 Nisha 31</t>
  </si>
  <si>
    <t>SSF2377023</t>
  </si>
  <si>
    <t>TARA DEVI</t>
  </si>
  <si>
    <t>01-Mar-2024</t>
  </si>
  <si>
    <t>09</t>
  </si>
  <si>
    <t>4.43 Yrs</t>
  </si>
  <si>
    <t>25 Feb 2022</t>
  </si>
  <si>
    <t>&gt; 4 to 6 Years</t>
  </si>
  <si>
    <t>09-Apr-2024</t>
  </si>
  <si>
    <t>11-Mar-2026</t>
  </si>
  <si>
    <t>6287113331</t>
  </si>
  <si>
    <t>jOGAULIYA</t>
  </si>
  <si>
    <t>652923 C1</t>
  </si>
  <si>
    <t>652923 C1 Jogauliya Tola1</t>
  </si>
  <si>
    <t>SSF5827743</t>
  </si>
  <si>
    <t>Fisheries</t>
  </si>
  <si>
    <t>AFSANA BEGAM</t>
  </si>
  <si>
    <t>19-Mar-2024</t>
  </si>
  <si>
    <t>02</t>
  </si>
  <si>
    <t>2.36 Yrs</t>
  </si>
  <si>
    <t>19 Mar 2024</t>
  </si>
  <si>
    <t>02-May-2024</t>
  </si>
  <si>
    <t>27-May-2026</t>
  </si>
  <si>
    <t>9871610574</t>
  </si>
  <si>
    <t>Chorma Chaita</t>
  </si>
  <si>
    <t>Chorma Chaita C27</t>
  </si>
  <si>
    <t>Chorma Chaita C27 Firoj Alam1</t>
  </si>
  <si>
    <t>SSF5845380</t>
  </si>
  <si>
    <t>VIRAN DEVI</t>
  </si>
  <si>
    <t>21-Mar-2024</t>
  </si>
  <si>
    <t>21 Mar 2024</t>
  </si>
  <si>
    <t>05-May-2024</t>
  </si>
  <si>
    <t>27-Feb-2026</t>
  </si>
  <si>
    <t>8921857615</t>
  </si>
  <si>
    <t>Sugia Karesri</t>
  </si>
  <si>
    <t>Sugiya Katasari C19</t>
  </si>
  <si>
    <t>Sugiya Katasari C19 Munna And Pk 31</t>
  </si>
  <si>
    <t>SSF5862827</t>
  </si>
  <si>
    <t>Tent House</t>
  </si>
  <si>
    <t>AJAMA PRAVEEN</t>
  </si>
  <si>
    <t>20-Mar-2024</t>
  </si>
  <si>
    <t>20 Mar 2024</t>
  </si>
  <si>
    <t>07-May-2024</t>
  </si>
  <si>
    <t>29-Apr-2026</t>
  </si>
  <si>
    <t>7492011285</t>
  </si>
  <si>
    <t>Rupahra</t>
  </si>
  <si>
    <t>Hathiaul  C8</t>
  </si>
  <si>
    <t>Hathiaul  C8 Rupa11</t>
  </si>
  <si>
    <t>SID951375674059</t>
  </si>
  <si>
    <t>24-Apr-2024</t>
  </si>
  <si>
    <t>6.40 Yrs</t>
  </si>
  <si>
    <t>18 Feb 2020</t>
  </si>
  <si>
    <t>05-Jun-2024</t>
  </si>
  <si>
    <t>05-Jul-2026</t>
  </si>
  <si>
    <t>9934101134</t>
  </si>
  <si>
    <t>DUBARVANA C3</t>
  </si>
  <si>
    <t>DUBARVANA C3 Ranjha21</t>
  </si>
  <si>
    <t>SSF2602656</t>
  </si>
  <si>
    <t>JUNESHA KHATOON</t>
  </si>
  <si>
    <t>4.11 Yrs</t>
  </si>
  <si>
    <t>21 Jun 2022</t>
  </si>
  <si>
    <t>07-Apr-2026</t>
  </si>
  <si>
    <t>6383445957</t>
  </si>
  <si>
    <t>MADHUBANI GHAT C25</t>
  </si>
  <si>
    <t>basmanpur suresh ram ward n07 C25 G2</t>
  </si>
  <si>
    <t>SSF6155378</t>
  </si>
  <si>
    <t>DHANI DEVI</t>
  </si>
  <si>
    <t>06-May-2024</t>
  </si>
  <si>
    <t>GL-1</t>
  </si>
  <si>
    <t>2.23 Yrs</t>
  </si>
  <si>
    <t>06 May 2024</t>
  </si>
  <si>
    <t>09-Jun-2024</t>
  </si>
  <si>
    <t>7070052448</t>
  </si>
  <si>
    <t>SARAIYA</t>
  </si>
  <si>
    <t>SARAIYA C2</t>
  </si>
  <si>
    <t>SARAIYA C2 Bhakurayhiya W111</t>
  </si>
  <si>
    <t>SSF5140693</t>
  </si>
  <si>
    <t>Kirana shop</t>
  </si>
  <si>
    <t>SAMUNDAR DEVI</t>
  </si>
  <si>
    <t>01-Jun-2024</t>
  </si>
  <si>
    <t>08</t>
  </si>
  <si>
    <t>2.61 Yrs</t>
  </si>
  <si>
    <t>22 Dec 2023</t>
  </si>
  <si>
    <t>08-Jul-2024</t>
  </si>
  <si>
    <t>24-Mar-2026</t>
  </si>
  <si>
    <t>8950642516</t>
  </si>
  <si>
    <t>Bara Shankar</t>
  </si>
  <si>
    <t>Kodariya C8</t>
  </si>
  <si>
    <t>Kodariya C8 Munna And Pk1</t>
  </si>
  <si>
    <t>SSF5427823</t>
  </si>
  <si>
    <t>SANGITA DEVI</t>
  </si>
  <si>
    <t>01-Jul-2024</t>
  </si>
  <si>
    <t>2.50 Yrs</t>
  </si>
  <si>
    <t>31 Jan 2024</t>
  </si>
  <si>
    <t>09-Aug-2024</t>
  </si>
  <si>
    <t>09-Jan-2026</t>
  </si>
  <si>
    <t>7545958498</t>
  </si>
  <si>
    <t>Sugiya Katasari C10</t>
  </si>
  <si>
    <t>Sugiya Katasari C10 Mujiya2 Sugapipar1</t>
  </si>
  <si>
    <t>SSF5275468</t>
  </si>
  <si>
    <t>SC</t>
  </si>
  <si>
    <t>PHULKUMARI DEVI</t>
  </si>
  <si>
    <t>2.55 Yrs</t>
  </si>
  <si>
    <t>10 Jan 2024</t>
  </si>
  <si>
    <t>12-Jan-2026</t>
  </si>
  <si>
    <t>9122974792</t>
  </si>
  <si>
    <t>SSF5393157</t>
  </si>
  <si>
    <t>NEELAM DEVI</t>
  </si>
  <si>
    <t>2.51 Yrs</t>
  </si>
  <si>
    <t>26 Jan 2024</t>
  </si>
  <si>
    <t>28-Mar-2026</t>
  </si>
  <si>
    <t>7281990518</t>
  </si>
  <si>
    <t>Marapa Mohan</t>
  </si>
  <si>
    <t>662083</t>
  </si>
  <si>
    <t>662083 Mohan 21</t>
  </si>
  <si>
    <t>SSF2640823</t>
  </si>
  <si>
    <t>JAMILA KHATUN</t>
  </si>
  <si>
    <t>GL-2</t>
  </si>
  <si>
    <t>22 Jun 2022</t>
  </si>
  <si>
    <t>05-Aug-2024</t>
  </si>
  <si>
    <t>05-Jun-2026</t>
  </si>
  <si>
    <t>7701861470</t>
  </si>
  <si>
    <t>Mirzapur</t>
  </si>
  <si>
    <t>sf0075447</t>
  </si>
  <si>
    <t>Mithlesh Kumar Singh</t>
  </si>
  <si>
    <t>Sugiya Katasari C4</t>
  </si>
  <si>
    <t>ROHIT 222 C4 G2</t>
  </si>
  <si>
    <t>SSF5080326</t>
  </si>
  <si>
    <t>YOSDHA DEVI</t>
  </si>
  <si>
    <t>02-Sep-2024</t>
  </si>
  <si>
    <t>2.63 Yrs</t>
  </si>
  <si>
    <t>13 Dec 2023</t>
  </si>
  <si>
    <t>09-Oct-2024</t>
  </si>
  <si>
    <t>15-Jan-2026</t>
  </si>
  <si>
    <t>7256865912</t>
  </si>
  <si>
    <t>Sugiya Katasari C10 Chain Pur Mujiya1</t>
  </si>
  <si>
    <t>SSF3346579</t>
  </si>
  <si>
    <t>01-Sep-2024</t>
  </si>
  <si>
    <t>3.47 Yrs</t>
  </si>
  <si>
    <t>08 Feb 2023</t>
  </si>
  <si>
    <t>16-Apr-2026</t>
  </si>
  <si>
    <t>9297998032</t>
  </si>
  <si>
    <t>677642</t>
  </si>
  <si>
    <t>677642 Market Group1</t>
  </si>
  <si>
    <t>SSF2830484</t>
  </si>
  <si>
    <t>URMILA DEVI</t>
  </si>
  <si>
    <t>01-Oct-2024</t>
  </si>
  <si>
    <t>3.84 Yrs</t>
  </si>
  <si>
    <t>29 Sep 2022</t>
  </si>
  <si>
    <t>08-Nov-2024</t>
  </si>
  <si>
    <t>17-Jul-2026</t>
  </si>
  <si>
    <t>7209798686</t>
  </si>
  <si>
    <t>632690</t>
  </si>
  <si>
    <t>sonu</t>
  </si>
  <si>
    <t>SID951375152108</t>
  </si>
  <si>
    <t>CHAND TARA</t>
  </si>
  <si>
    <t>GL-4</t>
  </si>
  <si>
    <t>7.03 Yrs</t>
  </si>
  <si>
    <t>28 Dec 2020</t>
  </si>
  <si>
    <t>06-Nov-2024</t>
  </si>
  <si>
    <t>06-Jul-2026</t>
  </si>
  <si>
    <t>8674862953</t>
  </si>
  <si>
    <t>SID951375127780</t>
  </si>
  <si>
    <t>AJAMAT ARA</t>
  </si>
  <si>
    <t>9967402207</t>
  </si>
  <si>
    <t xml:space="preserve">THIKAHA BANKAT </t>
  </si>
  <si>
    <t>563553 C3</t>
  </si>
  <si>
    <t>563553 C3 Dewanti Devi1</t>
  </si>
  <si>
    <t>Unnati</t>
  </si>
  <si>
    <t>SSF6129936</t>
  </si>
  <si>
    <t>MUNNI DEVI</t>
  </si>
  <si>
    <t>15-Nov-2024</t>
  </si>
  <si>
    <t>IL-1</t>
  </si>
  <si>
    <t>2.24 Yrs</t>
  </si>
  <si>
    <t>05 May 2024</t>
  </si>
  <si>
    <t>03-Dec-2024</t>
  </si>
  <si>
    <t>28-Apr-2026</t>
  </si>
  <si>
    <t>6204162140</t>
  </si>
  <si>
    <t>Hathiaul  C1</t>
  </si>
  <si>
    <t>Hathiaul  C1 DhanojiN1</t>
  </si>
  <si>
    <t>SSF5395841</t>
  </si>
  <si>
    <t xml:space="preserve">URMILA KUMARI </t>
  </si>
  <si>
    <t>18-Nov-2024</t>
  </si>
  <si>
    <t>03-Jan-2025</t>
  </si>
  <si>
    <t>13-May-2026</t>
  </si>
  <si>
    <t>9123257588</t>
  </si>
  <si>
    <t>Tajwa Koirgawa</t>
  </si>
  <si>
    <t>557691</t>
  </si>
  <si>
    <t>ram</t>
  </si>
  <si>
    <t>SSF2440983</t>
  </si>
  <si>
    <t>MIRA DEVI</t>
  </si>
  <si>
    <t>16-Jan-2025</t>
  </si>
  <si>
    <t>16 Jan 2023</t>
  </si>
  <si>
    <t>06-Mar-2025</t>
  </si>
  <si>
    <t>02-Jul-2026</t>
  </si>
  <si>
    <t>8084033169</t>
  </si>
  <si>
    <t>PATAHI</t>
  </si>
  <si>
    <t>PATAHI C5</t>
  </si>
  <si>
    <t>PATAHI C5 Nikki C1</t>
  </si>
  <si>
    <t>SSF5126489</t>
  </si>
  <si>
    <t>KHUSHABU KUMARI</t>
  </si>
  <si>
    <t>13-Jan-2025</t>
  </si>
  <si>
    <t>21 Dec 2023</t>
  </si>
  <si>
    <t>02-Feb-2025</t>
  </si>
  <si>
    <t>28-May-2026</t>
  </si>
  <si>
    <t>7631760982</t>
  </si>
  <si>
    <t>13-Jun-2025</t>
  </si>
  <si>
    <t>03-Jul-2025</t>
  </si>
  <si>
    <t>31-May-2026</t>
  </si>
  <si>
    <t>Chorma Chaita C24</t>
  </si>
  <si>
    <t>Dulma C24 G2</t>
  </si>
  <si>
    <t>SSF5848980</t>
  </si>
  <si>
    <t>REKHA DEVI</t>
  </si>
  <si>
    <t>04-Jul-2025</t>
  </si>
  <si>
    <t>03-Aug-2025</t>
  </si>
  <si>
    <t>25-Jun-2026</t>
  </si>
  <si>
    <t>9060022611</t>
  </si>
  <si>
    <t>Dulma</t>
  </si>
  <si>
    <t>Dulma C3</t>
  </si>
  <si>
    <t>Dulma C3 Midil School1</t>
  </si>
  <si>
    <t>SSF4731573</t>
  </si>
  <si>
    <t>PRIYANKA KUMARI</t>
  </si>
  <si>
    <t>07-Aug-2025</t>
  </si>
  <si>
    <t>2.79 Yrs</t>
  </si>
  <si>
    <t>17 Oct 2023</t>
  </si>
  <si>
    <t>05-Sep-2025</t>
  </si>
  <si>
    <t>29-Jun-2026</t>
  </si>
  <si>
    <t>9073707959</t>
  </si>
  <si>
    <t>Bara Harakh</t>
  </si>
  <si>
    <t>BARAHARAKH PHULWAR C2</t>
  </si>
  <si>
    <t>BARAHARAKH PHULWAR C2 Rima 21</t>
  </si>
  <si>
    <t>SSF2449934</t>
  </si>
  <si>
    <t>KHUSHBOO KUMARI</t>
  </si>
  <si>
    <t>14-Oct-2025</t>
  </si>
  <si>
    <t>GL-3</t>
  </si>
  <si>
    <t>4.37 Yrs</t>
  </si>
  <si>
    <t>14 Mar 2022</t>
  </si>
  <si>
    <t>02-Nov-2025</t>
  </si>
  <si>
    <t>09-Jun-2026</t>
  </si>
  <si>
    <t>6287757133</t>
  </si>
  <si>
    <t>Siraha</t>
  </si>
  <si>
    <t>Siraha C18</t>
  </si>
  <si>
    <t>Siraha C18 Abada Khatun3</t>
  </si>
  <si>
    <t>SSF5495398</t>
  </si>
  <si>
    <t>AJMERI KHATOON</t>
  </si>
  <si>
    <t>16-Oct-2025</t>
  </si>
  <si>
    <t>04</t>
  </si>
  <si>
    <t>2.47 Yrs</t>
  </si>
  <si>
    <t>08 Feb 2024</t>
  </si>
  <si>
    <t>04-Nov-2025</t>
  </si>
  <si>
    <t>06-Feb-2026</t>
  </si>
  <si>
    <t>9709869020</t>
  </si>
  <si>
    <t>CHAINPUR</t>
  </si>
  <si>
    <t>644827</t>
  </si>
  <si>
    <t>chiku</t>
  </si>
  <si>
    <t>SBR0000006785416</t>
  </si>
  <si>
    <t>RAGNI DEVI</t>
  </si>
  <si>
    <t>28-Nov-2025</t>
  </si>
  <si>
    <t>10</t>
  </si>
  <si>
    <t>0.67 Yrs</t>
  </si>
  <si>
    <t>28 Nov 2025</t>
  </si>
  <si>
    <t>&lt;= 2 Years</t>
  </si>
  <si>
    <t>10-Dec-2025</t>
  </si>
  <si>
    <t>10-May-2026</t>
  </si>
  <si>
    <t>6352867691</t>
  </si>
  <si>
    <t>Sisahni</t>
  </si>
  <si>
    <t>621829</t>
  </si>
  <si>
    <t>621829 Riyaz 11</t>
  </si>
  <si>
    <t>SSF2820203</t>
  </si>
  <si>
    <t>NITU DEVI</t>
  </si>
  <si>
    <t>02-Dec-2025</t>
  </si>
  <si>
    <t>3.62 Yrs</t>
  </si>
  <si>
    <t>27 Sep 2022</t>
  </si>
  <si>
    <t>07-Jan-2026</t>
  </si>
  <si>
    <t>15-May-2026</t>
  </si>
  <si>
    <t>7250806843</t>
  </si>
  <si>
    <t>SSF5962981</t>
  </si>
  <si>
    <t>RINA DEVI</t>
  </si>
  <si>
    <t>07-Mar-2026</t>
  </si>
  <si>
    <t>2.33 Yrs</t>
  </si>
  <si>
    <t>02 Apr 2024</t>
  </si>
  <si>
    <t>05-Apr-2026</t>
  </si>
  <si>
    <t>8235220679</t>
  </si>
  <si>
    <t>650226</t>
  </si>
  <si>
    <t>650226 Taj 11</t>
  </si>
  <si>
    <t>SBR0000006965101</t>
  </si>
  <si>
    <t>RAUSHAN KHATUN</t>
  </si>
  <si>
    <t>08-Apr-2026</t>
  </si>
  <si>
    <t>0.31 Yrs</t>
  </si>
  <si>
    <t>08 Apr 2026</t>
  </si>
  <si>
    <t>07-May-2026</t>
  </si>
  <si>
    <t>07-Jun-2026</t>
  </si>
  <si>
    <t>8792704476</t>
  </si>
  <si>
    <t>Loan Card available but not updated.</t>
  </si>
  <si>
    <t>Loan Card tailied with FIMO,No Issue.</t>
  </si>
  <si>
    <t>Borrower available but loan  card not available with borrower</t>
  </si>
  <si>
    <t>Borrower and loan card not available during visit.</t>
  </si>
  <si>
    <t>Vishwas Loan done so not paid by Borrower.</t>
  </si>
  <si>
    <t>As per Borrower Fraud but no Evidence available with borrower.</t>
  </si>
  <si>
    <t>Borrower available but loan card not available with borrower.</t>
  </si>
  <si>
    <t>Willfull Defaulter</t>
  </si>
  <si>
    <t>Loan Outstanding Report Detailed Recon as on 29-Jul-2026</t>
  </si>
  <si>
    <t>Report generation date &amp; time: Thursday, July 30, 2026 10:45 PM</t>
  </si>
  <si>
    <t>FN26-27-01152</t>
  </si>
  <si>
    <t>Nanki Kumar Paswan</t>
  </si>
  <si>
    <t>SF0047244</t>
  </si>
  <si>
    <t>Branch Manager</t>
  </si>
  <si>
    <t>As per Digital Payment Borrower paid her EMI amount  Rs.2240/- on date 05-Jun-25  to Nanki Kumar Paswan/SF0047244/Branch Manager ,But Employee collected amount not posted in FIMO.</t>
  </si>
  <si>
    <t>No Action Taken</t>
  </si>
  <si>
    <t>CSS</t>
  </si>
  <si>
    <t>Sunil Kumar Yadav/SF0097094</t>
  </si>
  <si>
    <t>Rakesh Kumar Singh/SF0007606</t>
  </si>
  <si>
    <t>Saket Nath Thakur/SF0062081</t>
  </si>
  <si>
    <t>Deepak Kujur/SF0101649</t>
  </si>
  <si>
    <t>Resigned-Exited</t>
  </si>
  <si>
    <t>Completed-Report Submitted</t>
  </si>
  <si>
    <t>Sunil Kumar Yadav</t>
  </si>
  <si>
    <t>SF0097094</t>
  </si>
  <si>
    <t>Vishal Kumar Poddar</t>
  </si>
  <si>
    <t>SF0055593</t>
  </si>
  <si>
    <t>DHEKHAN BAZAR KARNKUIYA C24</t>
  </si>
  <si>
    <t>DHEKHAN BAZAR KARNKUIYA C24 DEKHA BAZAR GUNGAN TOLA PK21</t>
  </si>
  <si>
    <t>SSF6161982</t>
  </si>
  <si>
    <t>16-May-2024</t>
  </si>
  <si>
    <t>2.05 Yrs</t>
  </si>
  <si>
    <t>16 May 2024</t>
  </si>
  <si>
    <t>03-Jul-2024</t>
  </si>
  <si>
    <t>03-Jun-2026</t>
  </si>
  <si>
    <t>Close</t>
  </si>
  <si>
    <t>8409539516</t>
  </si>
  <si>
    <t>SSF6161984</t>
  </si>
  <si>
    <t>MURTI DEVI</t>
  </si>
  <si>
    <t>7325089903</t>
  </si>
  <si>
    <t>dihutola</t>
  </si>
  <si>
    <t>dihutola C11</t>
  </si>
  <si>
    <t>dihutola C11 MADHOPUR SHIVANSH 121</t>
  </si>
  <si>
    <t>SSF6169897</t>
  </si>
  <si>
    <t>ALKA KUMARI</t>
  </si>
  <si>
    <t>17-May-2024</t>
  </si>
  <si>
    <t>2.06 Yrs</t>
  </si>
  <si>
    <t>17 May 2024</t>
  </si>
  <si>
    <t>07-Jul-2024</t>
  </si>
  <si>
    <t>9955001084</t>
  </si>
  <si>
    <t>SSF6170552</t>
  </si>
  <si>
    <t>9325464745</t>
  </si>
  <si>
    <t>DHEKHAN BAZAR KARNKUIYA C18</t>
  </si>
  <si>
    <t>VISHUNPUR 2 C18 G2</t>
  </si>
  <si>
    <t>SSF6192890</t>
  </si>
  <si>
    <t>LILA DEVI</t>
  </si>
  <si>
    <t>2.02 Yrs</t>
  </si>
  <si>
    <t>01 Jun 2024</t>
  </si>
  <si>
    <t>09-Jul-2024</t>
  </si>
  <si>
    <t>7545885153</t>
  </si>
  <si>
    <t>Kodariya</t>
  </si>
  <si>
    <t>SF0061255</t>
  </si>
  <si>
    <t>Manu Kumar Ram</t>
  </si>
  <si>
    <t>646714</t>
  </si>
  <si>
    <t>nur</t>
  </si>
  <si>
    <t>SSF2991304</t>
  </si>
  <si>
    <t>RAMDULARI DEVI</t>
  </si>
  <si>
    <t>01-Aug-2024</t>
  </si>
  <si>
    <t>3.70 Yrs</t>
  </si>
  <si>
    <t>24 Nov 2022</t>
  </si>
  <si>
    <t>06-Sep-2024</t>
  </si>
  <si>
    <t>7492013832</t>
  </si>
  <si>
    <t>SSF6334295</t>
  </si>
  <si>
    <t>GUDDI DEVI</t>
  </si>
  <si>
    <t>2.01 Yrs</t>
  </si>
  <si>
    <t>01 Jul 2024</t>
  </si>
  <si>
    <t>06-Aug-2024</t>
  </si>
  <si>
    <t>7250544142</t>
  </si>
  <si>
    <t>Shekhpurva</t>
  </si>
  <si>
    <t>KOHABARWA BATAUWA</t>
  </si>
  <si>
    <t>Kajal</t>
  </si>
  <si>
    <t>SID951375825629</t>
  </si>
  <si>
    <t>3.92 Yrs</t>
  </si>
  <si>
    <t>17 Mar 2020</t>
  </si>
  <si>
    <t>05-Nov-2024</t>
  </si>
  <si>
    <t>9065599094</t>
  </si>
  <si>
    <t>Loan Closed.</t>
  </si>
  <si>
    <t>No Issue</t>
  </si>
  <si>
    <t>1.Fraud has been identified by CSS team on 13-Aug-2026 against BM Nanki Kumar Paswan/SF0047244.
2.Complain team raised complain on 13-Aug-2026 vide complain number FN26-27-01152 respectively.
3.At the time of Complain raised 01 borrower was affected of Rs.2240/-.
4.Branch Manager Nanki Kumar Paswan last working day from the SSFL was 26-Aug-2025 and status is Resigned-Exited.
5.After verification done by FRM team and AH out of 46 borrowers physical verified 01 borrower were affected of Rs.2240/- and same amount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</si>
</sst>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dd/mmm/yyyy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 applyProtection="1">
      <alignment vertical="top" wrapText="1" readingOrder="1"/>
      <protection locked="0"/>
    </xf>
    <xf numFmtId="172" fontId="36" fillId="0" borderId="15" xfId="0" applyNumberFormat="1" applyFont="1" applyBorder="1" applyAlignment="1" applyProtection="1">
      <alignment vertical="top" wrapText="1" readingOrder="1"/>
      <protection locked="0"/>
    </xf>
    <xf numFmtId="169" fontId="38" fillId="0" borderId="1" xfId="0" applyNumberFormat="1" applyFont="1" applyBorder="1" applyAlignment="1" applyProtection="1">
      <alignment horizontal="center" vertical="center"/>
      <protection locked="0"/>
    </xf>
    <xf numFmtId="0" fontId="38" fillId="8" borderId="1" xfId="0" applyFont="1" applyFill="1" applyBorder="1" applyAlignment="1" applyProtection="1">
      <alignment horizontal="center" vertical="top"/>
      <protection locked="0"/>
    </xf>
    <xf numFmtId="173" fontId="38" fillId="8" borderId="1" xfId="0" applyNumberFormat="1" applyFont="1" applyFill="1" applyBorder="1" applyAlignment="1" applyProtection="1">
      <alignment horizontal="center" vertical="top"/>
      <protection locked="0"/>
    </xf>
    <xf numFmtId="0" fontId="38" fillId="0" borderId="1" xfId="0" applyFont="1" applyBorder="1" applyAlignment="1" applyProtection="1">
      <alignment horizontal="center" vertical="top"/>
      <protection locked="0"/>
    </xf>
    <xf numFmtId="0" fontId="32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419529</xdr:colOff>
      <xdr:row>0</xdr:row>
      <xdr:rowOff>368157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14CDC7-2A46-41C2-B66A-CC6BDD4F1F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419528" cy="36815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B5" sqref="B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BH3237</v>
      </c>
      <c r="D5" s="64" t="str">
        <f>IF('Physical Cash at Safe'!D28="Yes", 'Physical Cash at Safe'!A4, 'Borrower Wise Details'!C5)</f>
        <v>Pakridayal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46247</v>
      </c>
      <c r="H5" s="62" t="s">
        <v>699</v>
      </c>
      <c r="I5" s="61">
        <v>46247</v>
      </c>
      <c r="J5" s="79" t="str">
        <f>IF('Physical Cash at Safe'!D28="Yes",'Physical Cash at Safe'!E28,IF('Borrower Wise Details'!D5&lt;&gt;"",'Borrower Wise Details'!D5,""))</f>
        <v>FN26-27-01152</v>
      </c>
      <c r="K5" s="89">
        <v>1</v>
      </c>
      <c r="L5" s="90">
        <v>2240</v>
      </c>
      <c r="M5" s="90">
        <v>0</v>
      </c>
      <c r="N5" s="90" t="s">
        <v>700</v>
      </c>
      <c r="O5" s="90" t="s">
        <v>701</v>
      </c>
      <c r="P5" s="90" t="s">
        <v>702</v>
      </c>
      <c r="Q5" s="90" t="s">
        <v>703</v>
      </c>
      <c r="R5" s="80" t="str">
        <f>IF('Physical Cash at Safe'!$D$28="Yes", 'Physical Cash at Safe'!$A$28, IF('Borrower Wise Details'!F5&lt;&gt;"", 'Borrower Wise Details'!F5, ""))</f>
        <v>Nanki Kumar Paswan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SF0047244</v>
      </c>
      <c r="U5" s="83" t="s">
        <v>704</v>
      </c>
      <c r="V5" s="61">
        <v>45895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705</v>
      </c>
      <c r="Z5" s="61">
        <v>46214</v>
      </c>
      <c r="AA5" s="61">
        <v>46248</v>
      </c>
      <c r="AB5" s="61" t="s">
        <v>706</v>
      </c>
      <c r="AC5" s="61" t="s">
        <v>707</v>
      </c>
      <c r="AD5" s="61">
        <v>8</v>
      </c>
      <c r="AE5" s="61" t="s">
        <v>708</v>
      </c>
      <c r="AF5" s="61" t="s">
        <v>709</v>
      </c>
      <c r="AG5" s="141">
        <v>38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46263</v>
      </c>
      <c r="AO5" s="75" t="s">
        <v>771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BH3237</v>
      </c>
      <c r="C5" s="50" t="str">
        <f>IF('Fraud Investigation Report'!D5="", "", 'Fraud Investigation Report'!D5)</f>
        <v>Pakridayal</v>
      </c>
      <c r="D5" s="73" t="str">
        <f>IF(OR('Fraud Investigation Report'!R5="", 'Fraud Investigation Report'!R5=0), "", 'Fraud Investigation Report'!R5)</f>
        <v>Nanki Kumar Paswan</v>
      </c>
      <c r="E5" s="73" t="str">
        <f>IF(OR('Fraud Investigation Report'!T5="", 'Fraud Investigation Report'!T5=0), "", 'Fraud Investigation Report'!T5)</f>
        <v>SF0047244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FN26-27-01152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2240</v>
      </c>
      <c r="Q5" s="49"/>
      <c r="R5" s="94" t="s">
        <v>698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8" t="s">
        <v>91</v>
      </c>
      <c r="B20" s="169"/>
      <c r="C20" s="32">
        <v>0</v>
      </c>
      <c r="D20" s="33" t="s">
        <v>85</v>
      </c>
      <c r="E20" s="34"/>
    </row>
    <row r="21" spans="1:5" ht="30" customHeight="1" x14ac:dyDescent="0.35">
      <c r="A21" s="170" t="s">
        <v>82</v>
      </c>
      <c r="B21" s="171"/>
      <c r="C21" s="34"/>
      <c r="D21" s="33" t="s">
        <v>83</v>
      </c>
      <c r="E21" s="34"/>
    </row>
    <row r="22" spans="1:5" ht="30" customHeight="1" x14ac:dyDescent="0.35">
      <c r="A22" s="170" t="s">
        <v>72</v>
      </c>
      <c r="B22" s="171"/>
      <c r="C22" s="34"/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78"/>
      <c r="C25" s="178"/>
      <c r="D25" s="178"/>
      <c r="E25" s="178"/>
    </row>
    <row r="26" spans="1:5" ht="20.149999999999999" customHeight="1" x14ac:dyDescent="0.35">
      <c r="A26" s="183" t="s">
        <v>170</v>
      </c>
      <c r="B26" s="183"/>
      <c r="C26" s="183"/>
      <c r="D26" s="183"/>
      <c r="E26" s="18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" customHeight="1" x14ac:dyDescent="0.35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5">
      <c r="A31" s="186"/>
      <c r="B31" s="187"/>
      <c r="C31" s="187"/>
      <c r="D31" s="187"/>
      <c r="E31" s="188"/>
    </row>
    <row r="32" spans="1:5" ht="24.75" customHeight="1" x14ac:dyDescent="0.35">
      <c r="A32" s="37" t="s">
        <v>197</v>
      </c>
      <c r="B32" s="38"/>
      <c r="C32" s="37" t="s">
        <v>76</v>
      </c>
      <c r="D32" s="179"/>
      <c r="E32" s="180"/>
    </row>
    <row r="33" spans="1:5" ht="18" customHeight="1" x14ac:dyDescent="0.35">
      <c r="A33" s="37" t="s">
        <v>77</v>
      </c>
      <c r="B33" s="124"/>
      <c r="C33" s="39" t="s">
        <v>78</v>
      </c>
      <c r="D33" s="172"/>
      <c r="E33" s="173"/>
    </row>
    <row r="34" spans="1:5" ht="26" x14ac:dyDescent="0.35">
      <c r="A34" s="39" t="s">
        <v>198</v>
      </c>
      <c r="B34" s="124"/>
      <c r="C34" s="39" t="s">
        <v>199</v>
      </c>
      <c r="D34" s="174"/>
      <c r="E34" s="175"/>
    </row>
    <row r="35" spans="1:5" ht="26" x14ac:dyDescent="0.35">
      <c r="A35" s="39" t="s">
        <v>200</v>
      </c>
      <c r="B35" s="124"/>
      <c r="C35" s="39" t="s">
        <v>202</v>
      </c>
      <c r="D35" s="174"/>
      <c r="E35" s="175"/>
    </row>
    <row r="36" spans="1:5" ht="25.5" customHeight="1" x14ac:dyDescent="0.35">
      <c r="A36" s="39" t="s">
        <v>201</v>
      </c>
      <c r="B36" s="125"/>
      <c r="C36" s="39" t="s">
        <v>203</v>
      </c>
      <c r="D36" s="176"/>
      <c r="E36" s="17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K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BH3237</v>
      </c>
      <c r="C5" s="60" t="str">
        <f>IF('Loan Outstanding Report'!$H$5="", "", 'Loan Outstanding Report'!$H$5)</f>
        <v>Pakridayal</v>
      </c>
      <c r="D5" s="126" t="s">
        <v>693</v>
      </c>
      <c r="E5" s="66">
        <v>46247</v>
      </c>
      <c r="F5" s="92" t="s">
        <v>694</v>
      </c>
      <c r="G5" s="49" t="s">
        <v>695</v>
      </c>
      <c r="H5" s="49" t="s">
        <v>696</v>
      </c>
      <c r="I5" s="49" t="s">
        <v>373</v>
      </c>
      <c r="J5" s="49" t="s">
        <v>375</v>
      </c>
      <c r="K5" s="49" t="s">
        <v>320</v>
      </c>
      <c r="L5" s="11">
        <v>355330027</v>
      </c>
      <c r="M5" s="67">
        <v>45342</v>
      </c>
      <c r="N5" s="49">
        <v>42000</v>
      </c>
      <c r="O5" s="49">
        <v>2240</v>
      </c>
      <c r="P5" s="67" t="s">
        <v>127</v>
      </c>
      <c r="Q5" s="88">
        <v>45815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183</v>
      </c>
      <c r="W5" s="69" t="s">
        <v>697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>
        <v>46227</v>
      </c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>
        <v>46227</v>
      </c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>
        <v>46227</v>
      </c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>
        <v>46225</v>
      </c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>
        <v>46227</v>
      </c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13" activePane="bottomLeft" state="frozen"/>
      <selection pane="bottomLeft" activeCell="BH13" sqref="BH1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ht="30.65" customHeight="1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691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ht="14.4" customHeight="1" x14ac:dyDescent="0.35">
      <c r="A3" s="102" t="s">
        <v>692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5.2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44" t="s">
        <v>253</v>
      </c>
      <c r="C5" s="144" t="s">
        <v>254</v>
      </c>
      <c r="D5" s="144" t="s">
        <v>255</v>
      </c>
      <c r="E5" s="144" t="s">
        <v>256</v>
      </c>
      <c r="F5" s="144" t="s">
        <v>256</v>
      </c>
      <c r="G5" s="144" t="s">
        <v>257</v>
      </c>
      <c r="H5" s="144" t="s">
        <v>258</v>
      </c>
      <c r="I5" s="144">
        <v>19078</v>
      </c>
      <c r="J5" s="144" t="s">
        <v>259</v>
      </c>
      <c r="K5" s="144">
        <v>19078</v>
      </c>
      <c r="L5" s="144" t="s">
        <v>260</v>
      </c>
      <c r="M5" s="144" t="s">
        <v>261</v>
      </c>
      <c r="N5" s="144">
        <v>27317</v>
      </c>
      <c r="O5" s="144" t="s">
        <v>262</v>
      </c>
      <c r="P5" s="144">
        <v>43273</v>
      </c>
      <c r="Q5" s="144" t="s">
        <v>263</v>
      </c>
      <c r="R5" s="144" t="s">
        <v>264</v>
      </c>
      <c r="S5" s="144" t="s">
        <v>265</v>
      </c>
      <c r="T5" s="144" t="s">
        <v>265</v>
      </c>
      <c r="U5" s="144" t="s">
        <v>266</v>
      </c>
      <c r="V5" s="144" t="s">
        <v>267</v>
      </c>
      <c r="W5" s="144">
        <v>541</v>
      </c>
      <c r="X5" s="144" t="s">
        <v>268</v>
      </c>
      <c r="Y5" s="144">
        <v>350246956</v>
      </c>
      <c r="Z5" s="144" t="s">
        <v>269</v>
      </c>
      <c r="AA5" s="145" t="s">
        <v>270</v>
      </c>
      <c r="AB5" s="144">
        <v>53434</v>
      </c>
      <c r="AC5" s="144" t="s">
        <v>271</v>
      </c>
      <c r="AD5" s="144">
        <v>24</v>
      </c>
      <c r="AE5" s="144" t="s">
        <v>272</v>
      </c>
      <c r="AF5" s="144" t="s">
        <v>273</v>
      </c>
      <c r="AG5" s="144" t="s">
        <v>274</v>
      </c>
      <c r="AH5" s="144" t="s">
        <v>275</v>
      </c>
      <c r="AI5" s="145" t="s">
        <v>276</v>
      </c>
      <c r="AJ5" s="145">
        <v>2749</v>
      </c>
      <c r="AK5" s="144">
        <v>2900</v>
      </c>
      <c r="AL5" s="145" t="s">
        <v>277</v>
      </c>
      <c r="AM5" s="145">
        <v>47813.64</v>
      </c>
      <c r="AN5" s="145">
        <v>15835.36</v>
      </c>
      <c r="AO5" s="145">
        <v>63649</v>
      </c>
      <c r="AP5" s="145">
        <v>5620.36</v>
      </c>
      <c r="AQ5" s="145">
        <v>179.64</v>
      </c>
      <c r="AR5" s="145">
        <v>5800</v>
      </c>
      <c r="AS5" s="145">
        <v>5620.36</v>
      </c>
      <c r="AT5" s="145">
        <v>179.64</v>
      </c>
      <c r="AU5" s="144">
        <v>5800</v>
      </c>
      <c r="AV5" s="94">
        <v>41</v>
      </c>
      <c r="AW5" s="94">
        <v>584</v>
      </c>
      <c r="AX5" s="136"/>
      <c r="AY5" s="94"/>
      <c r="AZ5" s="94"/>
      <c r="BA5" s="144"/>
      <c r="BB5" s="94" t="s">
        <v>278</v>
      </c>
      <c r="BC5" s="94"/>
      <c r="BD5" s="145"/>
      <c r="BE5" s="144">
        <v>0</v>
      </c>
      <c r="BF5" s="144" t="s">
        <v>265</v>
      </c>
      <c r="BG5" s="144" t="s">
        <v>279</v>
      </c>
      <c r="BH5" s="137" t="s">
        <v>280</v>
      </c>
      <c r="BI5" s="128" t="s">
        <v>100</v>
      </c>
      <c r="BJ5" s="129">
        <v>46245</v>
      </c>
      <c r="BK5" s="130" t="s">
        <v>103</v>
      </c>
      <c r="BL5" s="128" t="s">
        <v>108</v>
      </c>
      <c r="BM5" s="96" t="s">
        <v>180</v>
      </c>
      <c r="BN5" s="94" t="s">
        <v>223</v>
      </c>
      <c r="BO5" s="138"/>
      <c r="BP5" s="42"/>
      <c r="BQ5" s="139" t="s">
        <v>683</v>
      </c>
    </row>
    <row r="6" spans="1:69" hidden="1" x14ac:dyDescent="0.35">
      <c r="A6" s="133">
        <v>2</v>
      </c>
      <c r="B6" s="144" t="s">
        <v>253</v>
      </c>
      <c r="C6" s="144" t="s">
        <v>254</v>
      </c>
      <c r="D6" s="144" t="s">
        <v>255</v>
      </c>
      <c r="E6" s="144" t="s">
        <v>256</v>
      </c>
      <c r="F6" s="144" t="s">
        <v>256</v>
      </c>
      <c r="G6" s="144" t="s">
        <v>257</v>
      </c>
      <c r="H6" s="144" t="s">
        <v>258</v>
      </c>
      <c r="I6" s="144">
        <v>19084</v>
      </c>
      <c r="J6" s="144" t="s">
        <v>259</v>
      </c>
      <c r="K6" s="144">
        <v>19084</v>
      </c>
      <c r="L6" s="144" t="s">
        <v>281</v>
      </c>
      <c r="M6" s="144" t="s">
        <v>282</v>
      </c>
      <c r="N6" s="144">
        <v>27507</v>
      </c>
      <c r="O6" s="144" t="s">
        <v>283</v>
      </c>
      <c r="P6" s="144">
        <v>43505</v>
      </c>
      <c r="Q6" s="144" t="s">
        <v>284</v>
      </c>
      <c r="R6" s="144" t="s">
        <v>264</v>
      </c>
      <c r="S6" s="144" t="s">
        <v>285</v>
      </c>
      <c r="T6" s="144" t="s">
        <v>285</v>
      </c>
      <c r="U6" s="144" t="s">
        <v>286</v>
      </c>
      <c r="V6" s="144" t="s">
        <v>267</v>
      </c>
      <c r="W6" s="144">
        <v>541</v>
      </c>
      <c r="X6" s="144" t="s">
        <v>287</v>
      </c>
      <c r="Y6" s="144">
        <v>351046101</v>
      </c>
      <c r="Z6" s="144" t="s">
        <v>288</v>
      </c>
      <c r="AA6" s="145" t="s">
        <v>289</v>
      </c>
      <c r="AB6" s="144">
        <v>65959</v>
      </c>
      <c r="AC6" s="144" t="s">
        <v>271</v>
      </c>
      <c r="AD6" s="144">
        <v>24</v>
      </c>
      <c r="AE6" s="144" t="s">
        <v>290</v>
      </c>
      <c r="AF6" s="144" t="s">
        <v>291</v>
      </c>
      <c r="AG6" s="144" t="s">
        <v>292</v>
      </c>
      <c r="AH6" s="144" t="s">
        <v>293</v>
      </c>
      <c r="AI6" s="145" t="s">
        <v>294</v>
      </c>
      <c r="AJ6" s="145">
        <v>3885</v>
      </c>
      <c r="AK6" s="144">
        <v>3550</v>
      </c>
      <c r="AL6" s="145" t="s">
        <v>295</v>
      </c>
      <c r="AM6" s="145">
        <v>31401.77</v>
      </c>
      <c r="AN6" s="145">
        <v>15167.74</v>
      </c>
      <c r="AO6" s="145">
        <v>46569.51</v>
      </c>
      <c r="AP6" s="145">
        <v>34557.230000000003</v>
      </c>
      <c r="AQ6" s="145">
        <v>4408.26</v>
      </c>
      <c r="AR6" s="145">
        <v>38965.49</v>
      </c>
      <c r="AS6" s="145">
        <v>34557.230000000003</v>
      </c>
      <c r="AT6" s="145">
        <v>4408.26</v>
      </c>
      <c r="AU6" s="144">
        <v>38965.49</v>
      </c>
      <c r="AV6" s="94">
        <v>39</v>
      </c>
      <c r="AW6" s="94">
        <v>798</v>
      </c>
      <c r="AX6" s="94"/>
      <c r="AY6" s="94"/>
      <c r="AZ6" s="94"/>
      <c r="BA6" s="144"/>
      <c r="BB6" s="94" t="s">
        <v>278</v>
      </c>
      <c r="BC6" s="94"/>
      <c r="BD6" s="145" t="s">
        <v>296</v>
      </c>
      <c r="BE6" s="144">
        <v>65959</v>
      </c>
      <c r="BF6" s="144" t="s">
        <v>285</v>
      </c>
      <c r="BG6" s="144" t="s">
        <v>297</v>
      </c>
      <c r="BH6" s="137" t="s">
        <v>280</v>
      </c>
      <c r="BI6" s="128" t="s">
        <v>100</v>
      </c>
      <c r="BJ6" s="129">
        <v>46245</v>
      </c>
      <c r="BK6" s="130" t="s">
        <v>103</v>
      </c>
      <c r="BL6" s="128" t="s">
        <v>108</v>
      </c>
      <c r="BM6" s="96" t="s">
        <v>180</v>
      </c>
      <c r="BN6" s="94" t="s">
        <v>223</v>
      </c>
      <c r="BO6" s="140"/>
      <c r="BP6" s="42"/>
      <c r="BQ6" s="139" t="s">
        <v>683</v>
      </c>
    </row>
    <row r="7" spans="1:69" hidden="1" x14ac:dyDescent="0.35">
      <c r="A7" s="133">
        <v>3</v>
      </c>
      <c r="B7" s="94" t="s">
        <v>253</v>
      </c>
      <c r="C7" s="94" t="s">
        <v>254</v>
      </c>
      <c r="D7" s="94" t="s">
        <v>255</v>
      </c>
      <c r="E7" s="94" t="s">
        <v>256</v>
      </c>
      <c r="F7" s="94" t="s">
        <v>256</v>
      </c>
      <c r="G7" s="94" t="s">
        <v>257</v>
      </c>
      <c r="H7" s="94" t="s">
        <v>258</v>
      </c>
      <c r="I7" s="94">
        <v>185754</v>
      </c>
      <c r="J7" s="94" t="s">
        <v>298</v>
      </c>
      <c r="K7" s="94">
        <v>185754</v>
      </c>
      <c r="L7" s="94" t="s">
        <v>281</v>
      </c>
      <c r="M7" s="94" t="s">
        <v>282</v>
      </c>
      <c r="N7" s="94">
        <v>415592</v>
      </c>
      <c r="O7" s="94" t="s">
        <v>299</v>
      </c>
      <c r="P7" s="94">
        <v>635673</v>
      </c>
      <c r="Q7" s="94" t="s">
        <v>300</v>
      </c>
      <c r="R7" s="94" t="s">
        <v>264</v>
      </c>
      <c r="S7" s="94" t="s">
        <v>301</v>
      </c>
      <c r="T7" s="94" t="s">
        <v>301</v>
      </c>
      <c r="U7" s="94" t="s">
        <v>266</v>
      </c>
      <c r="V7" s="94" t="s">
        <v>267</v>
      </c>
      <c r="W7" s="94">
        <v>541</v>
      </c>
      <c r="X7" s="94" t="s">
        <v>302</v>
      </c>
      <c r="Y7" s="94">
        <v>351379055</v>
      </c>
      <c r="Z7" s="94" t="s">
        <v>303</v>
      </c>
      <c r="AA7" s="94" t="s">
        <v>304</v>
      </c>
      <c r="AB7" s="94">
        <v>42000</v>
      </c>
      <c r="AC7" s="94" t="s">
        <v>305</v>
      </c>
      <c r="AD7" s="94">
        <v>24</v>
      </c>
      <c r="AE7" s="94" t="s">
        <v>306</v>
      </c>
      <c r="AF7" s="94" t="s">
        <v>307</v>
      </c>
      <c r="AG7" s="94" t="s">
        <v>308</v>
      </c>
      <c r="AH7" s="94" t="s">
        <v>275</v>
      </c>
      <c r="AI7" s="94" t="s">
        <v>309</v>
      </c>
      <c r="AJ7" s="94">
        <v>2250</v>
      </c>
      <c r="AK7" s="94">
        <v>2250</v>
      </c>
      <c r="AL7" s="94" t="s">
        <v>310</v>
      </c>
      <c r="AM7" s="94">
        <v>21851.59</v>
      </c>
      <c r="AN7" s="94">
        <v>10648.41</v>
      </c>
      <c r="AO7" s="94">
        <v>32500</v>
      </c>
      <c r="AP7" s="94">
        <v>20148.41</v>
      </c>
      <c r="AQ7" s="94">
        <v>2085.59</v>
      </c>
      <c r="AR7" s="94">
        <v>22234</v>
      </c>
      <c r="AS7" s="94">
        <v>20148.41</v>
      </c>
      <c r="AT7" s="94">
        <v>2085.59</v>
      </c>
      <c r="AU7" s="94">
        <v>22234</v>
      </c>
      <c r="AV7" s="94">
        <v>38</v>
      </c>
      <c r="AW7" s="94">
        <v>741</v>
      </c>
      <c r="AX7" s="94"/>
      <c r="AY7" s="94"/>
      <c r="AZ7" s="94"/>
      <c r="BA7" s="94"/>
      <c r="BB7" s="94" t="s">
        <v>278</v>
      </c>
      <c r="BC7" s="94"/>
      <c r="BD7" s="94" t="s">
        <v>311</v>
      </c>
      <c r="BE7" s="94">
        <v>42000</v>
      </c>
      <c r="BF7" s="142" t="s">
        <v>301</v>
      </c>
      <c r="BG7" s="142" t="s">
        <v>312</v>
      </c>
      <c r="BH7" s="137" t="s">
        <v>280</v>
      </c>
      <c r="BI7" s="128" t="s">
        <v>100</v>
      </c>
      <c r="BJ7" s="129">
        <v>46233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31" t="s">
        <v>684</v>
      </c>
    </row>
    <row r="8" spans="1:69" ht="23" hidden="1" x14ac:dyDescent="0.35">
      <c r="A8" s="133">
        <v>4</v>
      </c>
      <c r="B8" s="94" t="s">
        <v>253</v>
      </c>
      <c r="C8" s="134" t="s">
        <v>254</v>
      </c>
      <c r="D8" s="134" t="s">
        <v>255</v>
      </c>
      <c r="E8" s="134" t="s">
        <v>256</v>
      </c>
      <c r="F8" s="134" t="s">
        <v>256</v>
      </c>
      <c r="G8" s="134" t="s">
        <v>257</v>
      </c>
      <c r="H8" s="134" t="s">
        <v>258</v>
      </c>
      <c r="I8" s="134">
        <v>185754</v>
      </c>
      <c r="J8" s="134" t="s">
        <v>298</v>
      </c>
      <c r="K8" s="134">
        <v>185754</v>
      </c>
      <c r="L8" s="134" t="s">
        <v>313</v>
      </c>
      <c r="M8" s="134" t="s">
        <v>314</v>
      </c>
      <c r="N8" s="134">
        <v>408115</v>
      </c>
      <c r="O8" s="134" t="s">
        <v>315</v>
      </c>
      <c r="P8" s="134">
        <v>617906</v>
      </c>
      <c r="Q8" s="134" t="s">
        <v>316</v>
      </c>
      <c r="R8" s="134" t="s">
        <v>264</v>
      </c>
      <c r="S8" s="94" t="s">
        <v>317</v>
      </c>
      <c r="T8" s="134" t="s">
        <v>317</v>
      </c>
      <c r="U8" s="134" t="s">
        <v>318</v>
      </c>
      <c r="V8" s="134" t="s">
        <v>267</v>
      </c>
      <c r="W8" s="134">
        <v>541</v>
      </c>
      <c r="X8" s="134" t="s">
        <v>319</v>
      </c>
      <c r="Y8" s="134">
        <v>352306551</v>
      </c>
      <c r="Z8" s="134" t="s">
        <v>320</v>
      </c>
      <c r="AA8" s="134" t="s">
        <v>321</v>
      </c>
      <c r="AB8" s="134">
        <v>42000</v>
      </c>
      <c r="AC8" s="134" t="s">
        <v>305</v>
      </c>
      <c r="AD8" s="134">
        <v>24</v>
      </c>
      <c r="AE8" s="135" t="s">
        <v>306</v>
      </c>
      <c r="AF8" s="135" t="s">
        <v>322</v>
      </c>
      <c r="AG8" s="134" t="s">
        <v>323</v>
      </c>
      <c r="AH8" s="135" t="s">
        <v>275</v>
      </c>
      <c r="AI8" s="135" t="s">
        <v>324</v>
      </c>
      <c r="AJ8" s="135">
        <v>2240</v>
      </c>
      <c r="AK8" s="135">
        <v>2240</v>
      </c>
      <c r="AL8" s="135" t="s">
        <v>325</v>
      </c>
      <c r="AM8" s="135">
        <v>14701.24</v>
      </c>
      <c r="AN8" s="135">
        <v>7698.76</v>
      </c>
      <c r="AO8" s="135">
        <v>22400</v>
      </c>
      <c r="AP8" s="135">
        <v>27298.76</v>
      </c>
      <c r="AQ8" s="134">
        <v>4520.24</v>
      </c>
      <c r="AR8" s="134">
        <v>31819</v>
      </c>
      <c r="AS8" s="134">
        <v>27298.76</v>
      </c>
      <c r="AT8" s="134">
        <v>4520.24</v>
      </c>
      <c r="AU8" s="134">
        <v>31819</v>
      </c>
      <c r="AV8" s="134">
        <v>35</v>
      </c>
      <c r="AW8" s="134">
        <v>772</v>
      </c>
      <c r="AX8" s="134"/>
      <c r="AY8" s="134"/>
      <c r="AZ8" s="135"/>
      <c r="BA8" s="135"/>
      <c r="BB8" s="135" t="s">
        <v>278</v>
      </c>
      <c r="BC8" s="135"/>
      <c r="BD8" s="135" t="s">
        <v>326</v>
      </c>
      <c r="BE8" s="135">
        <v>42000</v>
      </c>
      <c r="BF8" s="142" t="s">
        <v>317</v>
      </c>
      <c r="BG8" s="142" t="s">
        <v>327</v>
      </c>
      <c r="BH8" s="137" t="s">
        <v>280</v>
      </c>
      <c r="BI8" s="128" t="s">
        <v>100</v>
      </c>
      <c r="BJ8" s="129">
        <v>46233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31" t="s">
        <v>684</v>
      </c>
    </row>
    <row r="9" spans="1:69" ht="23" hidden="1" x14ac:dyDescent="0.35">
      <c r="A9" s="133">
        <v>5</v>
      </c>
      <c r="B9" s="142" t="s">
        <v>253</v>
      </c>
      <c r="C9" s="142" t="s">
        <v>254</v>
      </c>
      <c r="D9" s="142" t="s">
        <v>255</v>
      </c>
      <c r="E9" s="142" t="s">
        <v>256</v>
      </c>
      <c r="F9" s="142" t="s">
        <v>256</v>
      </c>
      <c r="G9" s="142" t="s">
        <v>257</v>
      </c>
      <c r="H9" s="142" t="s">
        <v>258</v>
      </c>
      <c r="I9" s="142">
        <v>185754</v>
      </c>
      <c r="J9" s="142" t="s">
        <v>298</v>
      </c>
      <c r="K9" s="142">
        <v>185754</v>
      </c>
      <c r="L9" s="142" t="s">
        <v>281</v>
      </c>
      <c r="M9" s="142" t="s">
        <v>282</v>
      </c>
      <c r="N9" s="142">
        <v>412501</v>
      </c>
      <c r="O9" s="142" t="s">
        <v>328</v>
      </c>
      <c r="P9" s="142">
        <v>773597</v>
      </c>
      <c r="Q9" s="142" t="s">
        <v>329</v>
      </c>
      <c r="R9" s="142" t="s">
        <v>264</v>
      </c>
      <c r="S9" s="142" t="s">
        <v>330</v>
      </c>
      <c r="T9" s="142" t="s">
        <v>330</v>
      </c>
      <c r="U9" s="142" t="s">
        <v>318</v>
      </c>
      <c r="V9" s="142" t="s">
        <v>267</v>
      </c>
      <c r="W9" s="142">
        <v>541</v>
      </c>
      <c r="X9" s="142" t="s">
        <v>331</v>
      </c>
      <c r="Y9" s="142">
        <v>352322601</v>
      </c>
      <c r="Z9" s="142" t="s">
        <v>332</v>
      </c>
      <c r="AA9" s="143" t="s">
        <v>333</v>
      </c>
      <c r="AB9" s="142">
        <v>42000</v>
      </c>
      <c r="AC9" s="142" t="s">
        <v>305</v>
      </c>
      <c r="AD9" s="142">
        <v>24</v>
      </c>
      <c r="AE9" s="142" t="s">
        <v>306</v>
      </c>
      <c r="AF9" s="142" t="s">
        <v>322</v>
      </c>
      <c r="AG9" s="142" t="s">
        <v>334</v>
      </c>
      <c r="AH9" s="142" t="s">
        <v>275</v>
      </c>
      <c r="AI9" s="143" t="s">
        <v>324</v>
      </c>
      <c r="AJ9" s="143">
        <v>2240</v>
      </c>
      <c r="AK9" s="142">
        <v>2240</v>
      </c>
      <c r="AL9" s="143" t="s">
        <v>335</v>
      </c>
      <c r="AM9" s="143">
        <v>23475.91</v>
      </c>
      <c r="AN9" s="143">
        <v>10124.09</v>
      </c>
      <c r="AO9" s="143">
        <v>33600</v>
      </c>
      <c r="AP9" s="143">
        <v>18524.09</v>
      </c>
      <c r="AQ9" s="143">
        <v>2002.91</v>
      </c>
      <c r="AR9" s="143">
        <v>20527</v>
      </c>
      <c r="AS9" s="143">
        <v>18524.09</v>
      </c>
      <c r="AT9" s="143">
        <v>2002.91</v>
      </c>
      <c r="AU9" s="142">
        <v>20527</v>
      </c>
      <c r="AV9" s="142">
        <v>35</v>
      </c>
      <c r="AW9" s="142">
        <v>619</v>
      </c>
      <c r="AX9" s="142"/>
      <c r="AY9" s="142"/>
      <c r="AZ9" s="142"/>
      <c r="BA9" s="142"/>
      <c r="BB9" s="142" t="s">
        <v>278</v>
      </c>
      <c r="BC9" s="142"/>
      <c r="BD9" s="143" t="s">
        <v>336</v>
      </c>
      <c r="BE9" s="142">
        <v>42000</v>
      </c>
      <c r="BF9" s="142" t="s">
        <v>330</v>
      </c>
      <c r="BG9" s="142" t="s">
        <v>337</v>
      </c>
      <c r="BH9" s="137" t="s">
        <v>280</v>
      </c>
      <c r="BI9" s="128" t="s">
        <v>100</v>
      </c>
      <c r="BJ9" s="129">
        <v>46233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31" t="s">
        <v>684</v>
      </c>
    </row>
    <row r="10" spans="1:69" ht="23" hidden="1" x14ac:dyDescent="0.35">
      <c r="A10" s="133">
        <v>6</v>
      </c>
      <c r="B10" s="142" t="s">
        <v>253</v>
      </c>
      <c r="C10" s="142" t="s">
        <v>254</v>
      </c>
      <c r="D10" s="142" t="s">
        <v>255</v>
      </c>
      <c r="E10" s="142" t="s">
        <v>256</v>
      </c>
      <c r="F10" s="142" t="s">
        <v>256</v>
      </c>
      <c r="G10" s="142" t="s">
        <v>257</v>
      </c>
      <c r="H10" s="142" t="s">
        <v>258</v>
      </c>
      <c r="I10" s="142">
        <v>185754</v>
      </c>
      <c r="J10" s="142" t="s">
        <v>298</v>
      </c>
      <c r="K10" s="142">
        <v>185754</v>
      </c>
      <c r="L10" s="142" t="s">
        <v>281</v>
      </c>
      <c r="M10" s="142" t="s">
        <v>282</v>
      </c>
      <c r="N10" s="142">
        <v>409270</v>
      </c>
      <c r="O10" s="142" t="s">
        <v>338</v>
      </c>
      <c r="P10" s="142">
        <v>621438</v>
      </c>
      <c r="Q10" s="142" t="s">
        <v>339</v>
      </c>
      <c r="R10" s="142" t="s">
        <v>264</v>
      </c>
      <c r="S10" s="142" t="s">
        <v>340</v>
      </c>
      <c r="T10" s="142" t="s">
        <v>340</v>
      </c>
      <c r="U10" s="142" t="s">
        <v>318</v>
      </c>
      <c r="V10" s="142" t="s">
        <v>267</v>
      </c>
      <c r="W10" s="142">
        <v>541</v>
      </c>
      <c r="X10" s="142" t="s">
        <v>341</v>
      </c>
      <c r="Y10" s="142">
        <v>353015936</v>
      </c>
      <c r="Z10" s="142" t="s">
        <v>342</v>
      </c>
      <c r="AA10" s="143" t="s">
        <v>343</v>
      </c>
      <c r="AB10" s="142">
        <v>42000</v>
      </c>
      <c r="AC10" s="142" t="s">
        <v>305</v>
      </c>
      <c r="AD10" s="142">
        <v>24</v>
      </c>
      <c r="AE10" s="142" t="s">
        <v>306</v>
      </c>
      <c r="AF10" s="142" t="s">
        <v>344</v>
      </c>
      <c r="AG10" s="142" t="s">
        <v>345</v>
      </c>
      <c r="AH10" s="142" t="s">
        <v>275</v>
      </c>
      <c r="AI10" s="143" t="s">
        <v>346</v>
      </c>
      <c r="AJ10" s="143">
        <v>2240</v>
      </c>
      <c r="AK10" s="142">
        <v>2240</v>
      </c>
      <c r="AL10" s="143" t="s">
        <v>347</v>
      </c>
      <c r="AM10" s="143">
        <v>19587.310000000001</v>
      </c>
      <c r="AN10" s="143">
        <v>9532.69</v>
      </c>
      <c r="AO10" s="143">
        <v>29120</v>
      </c>
      <c r="AP10" s="143">
        <v>22412.69</v>
      </c>
      <c r="AQ10" s="143">
        <v>1551.31</v>
      </c>
      <c r="AR10" s="143">
        <v>23964</v>
      </c>
      <c r="AS10" s="143">
        <v>22412.69</v>
      </c>
      <c r="AT10" s="143">
        <v>1551.31</v>
      </c>
      <c r="AU10" s="142">
        <v>23964</v>
      </c>
      <c r="AV10" s="142">
        <v>33</v>
      </c>
      <c r="AW10" s="142">
        <v>619</v>
      </c>
      <c r="AX10" s="142"/>
      <c r="AY10" s="142"/>
      <c r="AZ10" s="142"/>
      <c r="BA10" s="142"/>
      <c r="BB10" s="142" t="s">
        <v>278</v>
      </c>
      <c r="BC10" s="142"/>
      <c r="BD10" s="143"/>
      <c r="BE10" s="142">
        <v>0</v>
      </c>
      <c r="BF10" s="142" t="s">
        <v>340</v>
      </c>
      <c r="BG10" s="142" t="s">
        <v>348</v>
      </c>
      <c r="BH10" s="137" t="s">
        <v>280</v>
      </c>
      <c r="BI10" s="128" t="s">
        <v>100</v>
      </c>
      <c r="BJ10" s="129">
        <v>46233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31" t="s">
        <v>684</v>
      </c>
    </row>
    <row r="11" spans="1:69" ht="23" hidden="1" x14ac:dyDescent="0.35">
      <c r="A11" s="133">
        <v>7</v>
      </c>
      <c r="B11" s="142" t="s">
        <v>253</v>
      </c>
      <c r="C11" s="142" t="s">
        <v>254</v>
      </c>
      <c r="D11" s="142" t="s">
        <v>255</v>
      </c>
      <c r="E11" s="142" t="s">
        <v>256</v>
      </c>
      <c r="F11" s="142" t="s">
        <v>256</v>
      </c>
      <c r="G11" s="142" t="s">
        <v>257</v>
      </c>
      <c r="H11" s="142" t="s">
        <v>258</v>
      </c>
      <c r="I11" s="142">
        <v>185754</v>
      </c>
      <c r="J11" s="142" t="s">
        <v>298</v>
      </c>
      <c r="K11" s="142">
        <v>185754</v>
      </c>
      <c r="L11" s="142" t="s">
        <v>281</v>
      </c>
      <c r="M11" s="142" t="s">
        <v>282</v>
      </c>
      <c r="N11" s="142">
        <v>403429</v>
      </c>
      <c r="O11" s="142" t="s">
        <v>349</v>
      </c>
      <c r="P11" s="142">
        <v>606396</v>
      </c>
      <c r="Q11" s="142" t="s">
        <v>350</v>
      </c>
      <c r="R11" s="142" t="s">
        <v>264</v>
      </c>
      <c r="S11" s="142" t="s">
        <v>351</v>
      </c>
      <c r="T11" s="142" t="s">
        <v>351</v>
      </c>
      <c r="U11" s="142" t="s">
        <v>318</v>
      </c>
      <c r="V11" s="142" t="s">
        <v>267</v>
      </c>
      <c r="W11" s="142">
        <v>0</v>
      </c>
      <c r="X11" s="142" t="s">
        <v>319</v>
      </c>
      <c r="Y11" s="142">
        <v>354196822</v>
      </c>
      <c r="Z11" s="144" t="s">
        <v>352</v>
      </c>
      <c r="AA11" s="143" t="s">
        <v>353</v>
      </c>
      <c r="AB11" s="142">
        <v>45000</v>
      </c>
      <c r="AC11" s="142" t="s">
        <v>305</v>
      </c>
      <c r="AD11" s="142">
        <v>24</v>
      </c>
      <c r="AE11" s="142" t="s">
        <v>272</v>
      </c>
      <c r="AF11" s="142" t="s">
        <v>322</v>
      </c>
      <c r="AG11" s="142" t="s">
        <v>323</v>
      </c>
      <c r="AH11" s="142" t="s">
        <v>275</v>
      </c>
      <c r="AI11" s="143" t="s">
        <v>354</v>
      </c>
      <c r="AJ11" s="143">
        <v>2400</v>
      </c>
      <c r="AK11" s="142">
        <v>2400</v>
      </c>
      <c r="AL11" s="143" t="s">
        <v>355</v>
      </c>
      <c r="AM11" s="143">
        <v>1228.77</v>
      </c>
      <c r="AN11" s="143">
        <v>1171.23</v>
      </c>
      <c r="AO11" s="143">
        <v>2400</v>
      </c>
      <c r="AP11" s="143">
        <v>43771.23</v>
      </c>
      <c r="AQ11" s="143">
        <v>11907.77</v>
      </c>
      <c r="AR11" s="143">
        <v>55679</v>
      </c>
      <c r="AS11" s="143">
        <v>43771.23</v>
      </c>
      <c r="AT11" s="143">
        <v>11907.77</v>
      </c>
      <c r="AU11" s="142">
        <v>55679</v>
      </c>
      <c r="AV11" s="142">
        <v>29</v>
      </c>
      <c r="AW11" s="142">
        <v>863</v>
      </c>
      <c r="AX11" s="142"/>
      <c r="AY11" s="142"/>
      <c r="AZ11" s="142"/>
      <c r="BA11" s="142"/>
      <c r="BB11" s="142" t="s">
        <v>278</v>
      </c>
      <c r="BC11" s="142"/>
      <c r="BD11" s="143"/>
      <c r="BE11" s="142">
        <v>0</v>
      </c>
      <c r="BF11" s="142" t="s">
        <v>351</v>
      </c>
      <c r="BG11" s="142" t="s">
        <v>356</v>
      </c>
      <c r="BH11" s="137" t="s">
        <v>280</v>
      </c>
      <c r="BI11" s="128" t="s">
        <v>100</v>
      </c>
      <c r="BJ11" s="129">
        <v>46233</v>
      </c>
      <c r="BK11" s="130" t="s">
        <v>103</v>
      </c>
      <c r="BL11" s="128" t="s">
        <v>108</v>
      </c>
      <c r="BM11" s="96" t="s">
        <v>181</v>
      </c>
      <c r="BN11" s="94" t="s">
        <v>223</v>
      </c>
      <c r="BO11" s="130"/>
      <c r="BP11" s="42"/>
      <c r="BQ11" s="131" t="s">
        <v>685</v>
      </c>
    </row>
    <row r="12" spans="1:69" hidden="1" x14ac:dyDescent="0.35">
      <c r="A12" s="133">
        <v>8</v>
      </c>
      <c r="B12" s="142" t="s">
        <v>253</v>
      </c>
      <c r="C12" s="142" t="s">
        <v>254</v>
      </c>
      <c r="D12" s="142" t="s">
        <v>255</v>
      </c>
      <c r="E12" s="142" t="s">
        <v>256</v>
      </c>
      <c r="F12" s="142" t="s">
        <v>256</v>
      </c>
      <c r="G12" s="142" t="s">
        <v>257</v>
      </c>
      <c r="H12" s="142" t="s">
        <v>258</v>
      </c>
      <c r="I12" s="142">
        <v>185382</v>
      </c>
      <c r="J12" s="142" t="s">
        <v>357</v>
      </c>
      <c r="K12" s="142">
        <v>185382</v>
      </c>
      <c r="L12" s="142" t="s">
        <v>313</v>
      </c>
      <c r="M12" s="142" t="s">
        <v>314</v>
      </c>
      <c r="N12" s="142">
        <v>354133</v>
      </c>
      <c r="O12" s="142" t="s">
        <v>358</v>
      </c>
      <c r="P12" s="142">
        <v>695711</v>
      </c>
      <c r="Q12" s="142" t="s">
        <v>359</v>
      </c>
      <c r="R12" s="142" t="s">
        <v>264</v>
      </c>
      <c r="S12" s="142" t="s">
        <v>360</v>
      </c>
      <c r="T12" s="142" t="s">
        <v>360</v>
      </c>
      <c r="U12" s="142" t="s">
        <v>286</v>
      </c>
      <c r="V12" s="142" t="s">
        <v>361</v>
      </c>
      <c r="W12" s="142">
        <v>541</v>
      </c>
      <c r="X12" s="142" t="s">
        <v>341</v>
      </c>
      <c r="Y12" s="142">
        <v>354741215</v>
      </c>
      <c r="Z12" s="142" t="s">
        <v>362</v>
      </c>
      <c r="AA12" s="143" t="s">
        <v>363</v>
      </c>
      <c r="AB12" s="142">
        <v>42000</v>
      </c>
      <c r="AC12" s="142" t="s">
        <v>364</v>
      </c>
      <c r="AD12" s="142">
        <v>24</v>
      </c>
      <c r="AE12" s="142" t="s">
        <v>306</v>
      </c>
      <c r="AF12" s="142" t="s">
        <v>365</v>
      </c>
      <c r="AG12" s="142" t="s">
        <v>366</v>
      </c>
      <c r="AH12" s="142" t="s">
        <v>275</v>
      </c>
      <c r="AI12" s="143" t="s">
        <v>367</v>
      </c>
      <c r="AJ12" s="143">
        <v>2240</v>
      </c>
      <c r="AK12" s="142">
        <v>2240</v>
      </c>
      <c r="AL12" s="143" t="s">
        <v>368</v>
      </c>
      <c r="AM12" s="143">
        <v>39142.720000000001</v>
      </c>
      <c r="AN12" s="143">
        <v>12387.28</v>
      </c>
      <c r="AO12" s="143">
        <v>51530</v>
      </c>
      <c r="AP12" s="143">
        <v>2857.28</v>
      </c>
      <c r="AQ12" s="143">
        <v>50.72</v>
      </c>
      <c r="AR12" s="143">
        <v>2908</v>
      </c>
      <c r="AS12" s="143">
        <v>2857.28</v>
      </c>
      <c r="AT12" s="143">
        <v>50.72</v>
      </c>
      <c r="AU12" s="142">
        <v>2908</v>
      </c>
      <c r="AV12" s="142">
        <v>29</v>
      </c>
      <c r="AW12" s="142">
        <v>189</v>
      </c>
      <c r="AX12" s="142"/>
      <c r="AY12" s="142"/>
      <c r="AZ12" s="142"/>
      <c r="BA12" s="142"/>
      <c r="BB12" s="142" t="s">
        <v>278</v>
      </c>
      <c r="BC12" s="142"/>
      <c r="BD12" s="143"/>
      <c r="BE12" s="142">
        <v>0</v>
      </c>
      <c r="BF12" s="142" t="s">
        <v>360</v>
      </c>
      <c r="BG12" s="142" t="s">
        <v>369</v>
      </c>
      <c r="BH12" s="137" t="s">
        <v>280</v>
      </c>
      <c r="BI12" s="128" t="s">
        <v>100</v>
      </c>
      <c r="BJ12" s="129">
        <v>46234</v>
      </c>
      <c r="BK12" s="130" t="s">
        <v>104</v>
      </c>
      <c r="BL12" s="128" t="s">
        <v>109</v>
      </c>
      <c r="BM12" s="96" t="s">
        <v>181</v>
      </c>
      <c r="BN12" s="94" t="s">
        <v>223</v>
      </c>
      <c r="BO12" s="130"/>
      <c r="BP12" s="42"/>
      <c r="BQ12" s="69" t="s">
        <v>686</v>
      </c>
    </row>
    <row r="13" spans="1:69" ht="39" x14ac:dyDescent="0.35">
      <c r="A13" s="133">
        <v>9</v>
      </c>
      <c r="B13" s="142" t="s">
        <v>253</v>
      </c>
      <c r="C13" s="142" t="s">
        <v>254</v>
      </c>
      <c r="D13" s="142" t="s">
        <v>255</v>
      </c>
      <c r="E13" s="142" t="s">
        <v>256</v>
      </c>
      <c r="F13" s="142" t="s">
        <v>256</v>
      </c>
      <c r="G13" s="142" t="s">
        <v>257</v>
      </c>
      <c r="H13" s="142" t="s">
        <v>258</v>
      </c>
      <c r="I13" s="142">
        <v>197357</v>
      </c>
      <c r="J13" s="142" t="s">
        <v>370</v>
      </c>
      <c r="K13" s="142">
        <v>197357</v>
      </c>
      <c r="L13" s="142" t="s">
        <v>371</v>
      </c>
      <c r="M13" s="142" t="s">
        <v>372</v>
      </c>
      <c r="N13" s="142">
        <v>492170</v>
      </c>
      <c r="O13" s="142" t="s">
        <v>373</v>
      </c>
      <c r="P13" s="142">
        <v>785808</v>
      </c>
      <c r="Q13" s="142" t="s">
        <v>374</v>
      </c>
      <c r="R13" s="142" t="s">
        <v>264</v>
      </c>
      <c r="S13" s="142" t="s">
        <v>375</v>
      </c>
      <c r="T13" s="142" t="s">
        <v>375</v>
      </c>
      <c r="U13" s="142" t="s">
        <v>376</v>
      </c>
      <c r="V13" s="142" t="s">
        <v>267</v>
      </c>
      <c r="W13" s="142">
        <v>541</v>
      </c>
      <c r="X13" s="142" t="s">
        <v>377</v>
      </c>
      <c r="Y13" s="142">
        <v>355330027</v>
      </c>
      <c r="Z13" s="142" t="s">
        <v>320</v>
      </c>
      <c r="AA13" s="143" t="s">
        <v>378</v>
      </c>
      <c r="AB13" s="142">
        <v>42000</v>
      </c>
      <c r="AC13" s="142" t="s">
        <v>379</v>
      </c>
      <c r="AD13" s="142">
        <v>24</v>
      </c>
      <c r="AE13" s="142" t="s">
        <v>306</v>
      </c>
      <c r="AF13" s="142" t="s">
        <v>380</v>
      </c>
      <c r="AG13" s="142" t="s">
        <v>381</v>
      </c>
      <c r="AH13" s="142" t="s">
        <v>275</v>
      </c>
      <c r="AI13" s="143" t="s">
        <v>382</v>
      </c>
      <c r="AJ13" s="143">
        <v>2240</v>
      </c>
      <c r="AK13" s="142">
        <v>2240</v>
      </c>
      <c r="AL13" s="143" t="s">
        <v>383</v>
      </c>
      <c r="AM13" s="143">
        <v>35440.519999999997</v>
      </c>
      <c r="AN13" s="143">
        <v>12339.48</v>
      </c>
      <c r="AO13" s="143">
        <v>47780</v>
      </c>
      <c r="AP13" s="143">
        <v>6559.48</v>
      </c>
      <c r="AQ13" s="143">
        <v>164.52</v>
      </c>
      <c r="AR13" s="143">
        <v>6724</v>
      </c>
      <c r="AS13" s="143">
        <v>6559.48</v>
      </c>
      <c r="AT13" s="143">
        <v>164.52</v>
      </c>
      <c r="AU13" s="142">
        <v>6724</v>
      </c>
      <c r="AV13" s="142">
        <v>28</v>
      </c>
      <c r="AW13" s="142">
        <v>0</v>
      </c>
      <c r="AX13" s="142"/>
      <c r="AY13" s="142"/>
      <c r="AZ13" s="142"/>
      <c r="BA13" s="142"/>
      <c r="BB13" s="142" t="s">
        <v>278</v>
      </c>
      <c r="BC13" s="142"/>
      <c r="BD13" s="143"/>
      <c r="BE13" s="142">
        <v>0</v>
      </c>
      <c r="BF13" s="142" t="s">
        <v>375</v>
      </c>
      <c r="BG13" s="142" t="s">
        <v>384</v>
      </c>
      <c r="BH13" s="137" t="s">
        <v>280</v>
      </c>
      <c r="BI13" s="128" t="s">
        <v>100</v>
      </c>
      <c r="BJ13" s="129">
        <v>46247</v>
      </c>
      <c r="BK13" s="130" t="s">
        <v>103</v>
      </c>
      <c r="BL13" s="128" t="s">
        <v>108</v>
      </c>
      <c r="BM13" s="96" t="s">
        <v>180</v>
      </c>
      <c r="BN13" s="94" t="s">
        <v>221</v>
      </c>
      <c r="BO13" s="94">
        <v>2240</v>
      </c>
      <c r="BP13" s="42" t="s">
        <v>183</v>
      </c>
      <c r="BQ13" s="69" t="s">
        <v>385</v>
      </c>
    </row>
    <row r="14" spans="1:69" ht="23" hidden="1" x14ac:dyDescent="0.35">
      <c r="A14" s="133">
        <v>10</v>
      </c>
      <c r="B14" s="142" t="s">
        <v>253</v>
      </c>
      <c r="C14" s="142" t="s">
        <v>254</v>
      </c>
      <c r="D14" s="142" t="s">
        <v>255</v>
      </c>
      <c r="E14" s="142" t="s">
        <v>256</v>
      </c>
      <c r="F14" s="142" t="s">
        <v>256</v>
      </c>
      <c r="G14" s="142" t="s">
        <v>257</v>
      </c>
      <c r="H14" s="142" t="s">
        <v>258</v>
      </c>
      <c r="I14" s="142">
        <v>185098</v>
      </c>
      <c r="J14" s="142" t="s">
        <v>386</v>
      </c>
      <c r="K14" s="142">
        <v>185098</v>
      </c>
      <c r="L14" s="142" t="s">
        <v>387</v>
      </c>
      <c r="M14" s="142" t="s">
        <v>388</v>
      </c>
      <c r="N14" s="142">
        <v>312461</v>
      </c>
      <c r="O14" s="142" t="s">
        <v>389</v>
      </c>
      <c r="P14" s="142">
        <v>435481</v>
      </c>
      <c r="Q14" s="142" t="s">
        <v>390</v>
      </c>
      <c r="R14" s="142" t="s">
        <v>264</v>
      </c>
      <c r="S14" s="142" t="s">
        <v>391</v>
      </c>
      <c r="T14" s="142" t="s">
        <v>391</v>
      </c>
      <c r="U14" s="142" t="s">
        <v>318</v>
      </c>
      <c r="V14" s="142" t="s">
        <v>267</v>
      </c>
      <c r="W14" s="142">
        <v>0</v>
      </c>
      <c r="X14" s="142" t="s">
        <v>341</v>
      </c>
      <c r="Y14" s="142">
        <v>355467650</v>
      </c>
      <c r="Z14" s="142" t="s">
        <v>392</v>
      </c>
      <c r="AA14" s="143" t="s">
        <v>393</v>
      </c>
      <c r="AB14" s="142">
        <v>65000</v>
      </c>
      <c r="AC14" s="142" t="s">
        <v>394</v>
      </c>
      <c r="AD14" s="142">
        <v>24</v>
      </c>
      <c r="AE14" s="142" t="s">
        <v>272</v>
      </c>
      <c r="AF14" s="142" t="s">
        <v>395</v>
      </c>
      <c r="AG14" s="142" t="s">
        <v>396</v>
      </c>
      <c r="AH14" s="142" t="s">
        <v>397</v>
      </c>
      <c r="AI14" s="143" t="s">
        <v>398</v>
      </c>
      <c r="AJ14" s="143">
        <v>3470</v>
      </c>
      <c r="AK14" s="142">
        <v>3470</v>
      </c>
      <c r="AL14" s="143" t="s">
        <v>399</v>
      </c>
      <c r="AM14" s="143">
        <v>53368.45</v>
      </c>
      <c r="AN14" s="143">
        <v>18441.55</v>
      </c>
      <c r="AO14" s="143">
        <v>71810</v>
      </c>
      <c r="AP14" s="143">
        <v>11631.55</v>
      </c>
      <c r="AQ14" s="143">
        <v>457.45</v>
      </c>
      <c r="AR14" s="143">
        <v>12089</v>
      </c>
      <c r="AS14" s="143">
        <v>11631.55</v>
      </c>
      <c r="AT14" s="143">
        <v>457.45</v>
      </c>
      <c r="AU14" s="142">
        <v>12089</v>
      </c>
      <c r="AV14" s="142">
        <v>28</v>
      </c>
      <c r="AW14" s="142">
        <v>158</v>
      </c>
      <c r="AX14" s="142"/>
      <c r="AY14" s="142"/>
      <c r="AZ14" s="142"/>
      <c r="BA14" s="142"/>
      <c r="BB14" s="142" t="s">
        <v>278</v>
      </c>
      <c r="BC14" s="142"/>
      <c r="BD14" s="143" t="s">
        <v>336</v>
      </c>
      <c r="BE14" s="142">
        <v>65000</v>
      </c>
      <c r="BF14" s="142" t="s">
        <v>391</v>
      </c>
      <c r="BG14" s="142" t="s">
        <v>400</v>
      </c>
      <c r="BH14" s="137" t="s">
        <v>280</v>
      </c>
      <c r="BI14" s="128" t="s">
        <v>100</v>
      </c>
      <c r="BJ14" s="129">
        <v>46233</v>
      </c>
      <c r="BK14" s="130" t="s">
        <v>107</v>
      </c>
      <c r="BL14" s="128" t="s">
        <v>119</v>
      </c>
      <c r="BM14" s="96" t="s">
        <v>181</v>
      </c>
      <c r="BN14" s="94" t="s">
        <v>223</v>
      </c>
      <c r="BO14" s="130"/>
      <c r="BP14" s="42"/>
      <c r="BQ14" s="69" t="s">
        <v>107</v>
      </c>
    </row>
    <row r="15" spans="1:69" hidden="1" x14ac:dyDescent="0.35">
      <c r="A15" s="133">
        <v>11</v>
      </c>
      <c r="B15" s="142" t="s">
        <v>253</v>
      </c>
      <c r="C15" s="142" t="s">
        <v>254</v>
      </c>
      <c r="D15" s="142" t="s">
        <v>255</v>
      </c>
      <c r="E15" s="142" t="s">
        <v>256</v>
      </c>
      <c r="F15" s="142" t="s">
        <v>256</v>
      </c>
      <c r="G15" s="142" t="s">
        <v>257</v>
      </c>
      <c r="H15" s="142" t="s">
        <v>258</v>
      </c>
      <c r="I15" s="142">
        <v>235942</v>
      </c>
      <c r="J15" s="142" t="s">
        <v>401</v>
      </c>
      <c r="K15" s="142">
        <v>235942</v>
      </c>
      <c r="L15" s="142" t="s">
        <v>260</v>
      </c>
      <c r="M15" s="142" t="s">
        <v>261</v>
      </c>
      <c r="N15" s="142">
        <v>329061</v>
      </c>
      <c r="O15" s="142" t="s">
        <v>402</v>
      </c>
      <c r="P15" s="142">
        <v>512861</v>
      </c>
      <c r="Q15" s="142" t="s">
        <v>403</v>
      </c>
      <c r="R15" s="142" t="s">
        <v>264</v>
      </c>
      <c r="S15" s="142" t="s">
        <v>404</v>
      </c>
      <c r="T15" s="142" t="s">
        <v>404</v>
      </c>
      <c r="U15" s="142" t="s">
        <v>376</v>
      </c>
      <c r="V15" s="142" t="s">
        <v>361</v>
      </c>
      <c r="W15" s="142">
        <v>541</v>
      </c>
      <c r="X15" s="142" t="s">
        <v>405</v>
      </c>
      <c r="Y15" s="142">
        <v>355940866</v>
      </c>
      <c r="Z15" s="142" t="s">
        <v>406</v>
      </c>
      <c r="AA15" s="143" t="s">
        <v>407</v>
      </c>
      <c r="AB15" s="142">
        <v>42000</v>
      </c>
      <c r="AC15" s="142" t="s">
        <v>408</v>
      </c>
      <c r="AD15" s="142">
        <v>24</v>
      </c>
      <c r="AE15" s="142" t="s">
        <v>306</v>
      </c>
      <c r="AF15" s="142" t="s">
        <v>409</v>
      </c>
      <c r="AG15" s="142" t="s">
        <v>410</v>
      </c>
      <c r="AH15" s="142" t="s">
        <v>275</v>
      </c>
      <c r="AI15" s="143" t="s">
        <v>411</v>
      </c>
      <c r="AJ15" s="143">
        <v>2240</v>
      </c>
      <c r="AK15" s="142">
        <v>2240</v>
      </c>
      <c r="AL15" s="143" t="s">
        <v>412</v>
      </c>
      <c r="AM15" s="143">
        <v>37581.57</v>
      </c>
      <c r="AN15" s="143">
        <v>12415.43</v>
      </c>
      <c r="AO15" s="143">
        <v>49997</v>
      </c>
      <c r="AP15" s="143">
        <v>4418.43</v>
      </c>
      <c r="AQ15" s="143">
        <v>61.57</v>
      </c>
      <c r="AR15" s="143">
        <v>4480</v>
      </c>
      <c r="AS15" s="143">
        <v>4418.43</v>
      </c>
      <c r="AT15" s="143">
        <v>61.57</v>
      </c>
      <c r="AU15" s="142">
        <v>4480</v>
      </c>
      <c r="AV15" s="142">
        <v>27</v>
      </c>
      <c r="AW15" s="142">
        <v>165</v>
      </c>
      <c r="AX15" s="142"/>
      <c r="AY15" s="142"/>
      <c r="AZ15" s="142"/>
      <c r="BA15" s="142"/>
      <c r="BB15" s="142" t="s">
        <v>278</v>
      </c>
      <c r="BC15" s="142"/>
      <c r="BD15" s="143"/>
      <c r="BE15" s="142">
        <v>0</v>
      </c>
      <c r="BF15" s="142" t="s">
        <v>404</v>
      </c>
      <c r="BG15" s="142" t="s">
        <v>413</v>
      </c>
      <c r="BH15" s="137" t="s">
        <v>280</v>
      </c>
      <c r="BI15" s="128" t="s">
        <v>100</v>
      </c>
      <c r="BJ15" s="129">
        <v>46234</v>
      </c>
      <c r="BK15" s="130" t="s">
        <v>104</v>
      </c>
      <c r="BL15" s="128" t="s">
        <v>109</v>
      </c>
      <c r="BM15" s="96" t="s">
        <v>181</v>
      </c>
      <c r="BN15" s="94" t="s">
        <v>223</v>
      </c>
      <c r="BO15" s="130"/>
      <c r="BP15" s="42"/>
      <c r="BQ15" s="131" t="s">
        <v>686</v>
      </c>
    </row>
    <row r="16" spans="1:69" hidden="1" x14ac:dyDescent="0.35">
      <c r="A16" s="133">
        <v>12</v>
      </c>
      <c r="B16" s="142" t="s">
        <v>253</v>
      </c>
      <c r="C16" s="142" t="s">
        <v>254</v>
      </c>
      <c r="D16" s="142" t="s">
        <v>255</v>
      </c>
      <c r="E16" s="142" t="s">
        <v>256</v>
      </c>
      <c r="F16" s="142" t="s">
        <v>256</v>
      </c>
      <c r="G16" s="142" t="s">
        <v>257</v>
      </c>
      <c r="H16" s="142" t="s">
        <v>258</v>
      </c>
      <c r="I16" s="142">
        <v>19027</v>
      </c>
      <c r="J16" s="142" t="s">
        <v>414</v>
      </c>
      <c r="K16" s="142">
        <v>19027</v>
      </c>
      <c r="L16" s="142" t="s">
        <v>281</v>
      </c>
      <c r="M16" s="142" t="s">
        <v>282</v>
      </c>
      <c r="N16" s="142">
        <v>475060</v>
      </c>
      <c r="O16" s="142" t="s">
        <v>415</v>
      </c>
      <c r="P16" s="142">
        <v>819300</v>
      </c>
      <c r="Q16" s="142" t="s">
        <v>416</v>
      </c>
      <c r="R16" s="142" t="s">
        <v>264</v>
      </c>
      <c r="S16" s="142" t="s">
        <v>417</v>
      </c>
      <c r="T16" s="142" t="s">
        <v>417</v>
      </c>
      <c r="U16" s="142" t="s">
        <v>266</v>
      </c>
      <c r="V16" s="142" t="s">
        <v>267</v>
      </c>
      <c r="W16" s="142">
        <v>541</v>
      </c>
      <c r="X16" s="142" t="s">
        <v>302</v>
      </c>
      <c r="Y16" s="142">
        <v>355983982</v>
      </c>
      <c r="Z16" s="142" t="s">
        <v>418</v>
      </c>
      <c r="AA16" s="143" t="s">
        <v>419</v>
      </c>
      <c r="AB16" s="142">
        <v>42000</v>
      </c>
      <c r="AC16" s="142" t="s">
        <v>379</v>
      </c>
      <c r="AD16" s="142">
        <v>24</v>
      </c>
      <c r="AE16" s="142" t="s">
        <v>306</v>
      </c>
      <c r="AF16" s="142" t="s">
        <v>409</v>
      </c>
      <c r="AG16" s="142" t="s">
        <v>420</v>
      </c>
      <c r="AH16" s="142" t="s">
        <v>275</v>
      </c>
      <c r="AI16" s="143" t="s">
        <v>421</v>
      </c>
      <c r="AJ16" s="143">
        <v>2240</v>
      </c>
      <c r="AK16" s="142">
        <v>2240</v>
      </c>
      <c r="AL16" s="143" t="s">
        <v>422</v>
      </c>
      <c r="AM16" s="143">
        <v>36916.74</v>
      </c>
      <c r="AN16" s="143">
        <v>12363.26</v>
      </c>
      <c r="AO16" s="143">
        <v>49280</v>
      </c>
      <c r="AP16" s="143">
        <v>5083.26</v>
      </c>
      <c r="AQ16" s="143">
        <v>160.74</v>
      </c>
      <c r="AR16" s="143">
        <v>5244</v>
      </c>
      <c r="AS16" s="143">
        <v>5083.26</v>
      </c>
      <c r="AT16" s="143">
        <v>160.74</v>
      </c>
      <c r="AU16" s="142">
        <v>5244</v>
      </c>
      <c r="AV16" s="142">
        <v>27</v>
      </c>
      <c r="AW16" s="142">
        <v>162</v>
      </c>
      <c r="AX16" s="142"/>
      <c r="AY16" s="142"/>
      <c r="AZ16" s="142"/>
      <c r="BA16" s="142"/>
      <c r="BB16" s="142" t="s">
        <v>278</v>
      </c>
      <c r="BC16" s="142"/>
      <c r="BD16" s="143"/>
      <c r="BE16" s="142">
        <v>0</v>
      </c>
      <c r="BF16" s="142" t="s">
        <v>417</v>
      </c>
      <c r="BG16" s="142" t="s">
        <v>423</v>
      </c>
      <c r="BH16" s="137" t="s">
        <v>280</v>
      </c>
      <c r="BI16" s="128" t="s">
        <v>100</v>
      </c>
      <c r="BJ16" s="129">
        <v>46234</v>
      </c>
      <c r="BK16" s="130" t="s">
        <v>104</v>
      </c>
      <c r="BL16" s="128" t="s">
        <v>109</v>
      </c>
      <c r="BM16" s="96" t="s">
        <v>181</v>
      </c>
      <c r="BN16" s="94" t="s">
        <v>223</v>
      </c>
      <c r="BO16" s="130"/>
      <c r="BP16" s="42"/>
      <c r="BQ16" s="131" t="s">
        <v>686</v>
      </c>
    </row>
    <row r="17" spans="1:69" hidden="1" x14ac:dyDescent="0.35">
      <c r="A17" s="133">
        <v>13</v>
      </c>
      <c r="B17" s="142" t="s">
        <v>253</v>
      </c>
      <c r="C17" s="142" t="s">
        <v>254</v>
      </c>
      <c r="D17" s="142" t="s">
        <v>255</v>
      </c>
      <c r="E17" s="142" t="s">
        <v>256</v>
      </c>
      <c r="F17" s="142" t="s">
        <v>256</v>
      </c>
      <c r="G17" s="142" t="s">
        <v>257</v>
      </c>
      <c r="H17" s="142" t="s">
        <v>258</v>
      </c>
      <c r="I17" s="142">
        <v>221424</v>
      </c>
      <c r="J17" s="142" t="s">
        <v>424</v>
      </c>
      <c r="K17" s="142">
        <v>221424</v>
      </c>
      <c r="L17" s="142" t="s">
        <v>260</v>
      </c>
      <c r="M17" s="142" t="s">
        <v>261</v>
      </c>
      <c r="N17" s="142">
        <v>484442</v>
      </c>
      <c r="O17" s="142" t="s">
        <v>425</v>
      </c>
      <c r="P17" s="142">
        <v>765937</v>
      </c>
      <c r="Q17" s="142" t="s">
        <v>426</v>
      </c>
      <c r="R17" s="142" t="s">
        <v>264</v>
      </c>
      <c r="S17" s="142" t="s">
        <v>427</v>
      </c>
      <c r="T17" s="142" t="s">
        <v>427</v>
      </c>
      <c r="U17" s="142" t="s">
        <v>266</v>
      </c>
      <c r="V17" s="142" t="s">
        <v>361</v>
      </c>
      <c r="W17" s="142">
        <v>0</v>
      </c>
      <c r="X17" s="142" t="s">
        <v>428</v>
      </c>
      <c r="Y17" s="142">
        <v>356042700</v>
      </c>
      <c r="Z17" s="142" t="s">
        <v>429</v>
      </c>
      <c r="AA17" s="143" t="s">
        <v>430</v>
      </c>
      <c r="AB17" s="142">
        <v>42000</v>
      </c>
      <c r="AC17" s="142" t="s">
        <v>271</v>
      </c>
      <c r="AD17" s="142">
        <v>24</v>
      </c>
      <c r="AE17" s="142" t="s">
        <v>306</v>
      </c>
      <c r="AF17" s="142" t="s">
        <v>409</v>
      </c>
      <c r="AG17" s="142" t="s">
        <v>431</v>
      </c>
      <c r="AH17" s="142" t="s">
        <v>275</v>
      </c>
      <c r="AI17" s="143" t="s">
        <v>432</v>
      </c>
      <c r="AJ17" s="143">
        <v>2240</v>
      </c>
      <c r="AK17" s="142">
        <v>2240</v>
      </c>
      <c r="AL17" s="143" t="s">
        <v>433</v>
      </c>
      <c r="AM17" s="143">
        <v>38923.46</v>
      </c>
      <c r="AN17" s="143">
        <v>12596.54</v>
      </c>
      <c r="AO17" s="143">
        <v>51520</v>
      </c>
      <c r="AP17" s="143">
        <v>3076.54</v>
      </c>
      <c r="AQ17" s="143">
        <v>65.459999999999994</v>
      </c>
      <c r="AR17" s="143">
        <v>3142</v>
      </c>
      <c r="AS17" s="143">
        <v>3076.54</v>
      </c>
      <c r="AT17" s="143">
        <v>65.459999999999994</v>
      </c>
      <c r="AU17" s="142">
        <v>3142</v>
      </c>
      <c r="AV17" s="142">
        <v>27</v>
      </c>
      <c r="AW17" s="142">
        <v>129</v>
      </c>
      <c r="AX17" s="142"/>
      <c r="AY17" s="142"/>
      <c r="AZ17" s="142"/>
      <c r="BA17" s="142"/>
      <c r="BB17" s="142" t="s">
        <v>278</v>
      </c>
      <c r="BC17" s="142"/>
      <c r="BD17" s="143"/>
      <c r="BE17" s="142">
        <v>0</v>
      </c>
      <c r="BF17" s="142" t="s">
        <v>427</v>
      </c>
      <c r="BG17" s="142" t="s">
        <v>434</v>
      </c>
      <c r="BH17" s="137" t="s">
        <v>280</v>
      </c>
      <c r="BI17" s="128" t="s">
        <v>100</v>
      </c>
      <c r="BJ17" s="129">
        <v>46247</v>
      </c>
      <c r="BK17" s="130" t="s">
        <v>103</v>
      </c>
      <c r="BL17" s="128" t="s">
        <v>108</v>
      </c>
      <c r="BM17" s="96" t="s">
        <v>181</v>
      </c>
      <c r="BN17" s="94" t="s">
        <v>223</v>
      </c>
      <c r="BO17" s="130"/>
      <c r="BP17" s="42"/>
      <c r="BQ17" s="131" t="s">
        <v>687</v>
      </c>
    </row>
    <row r="18" spans="1:69" hidden="1" x14ac:dyDescent="0.35">
      <c r="A18" s="133">
        <v>14</v>
      </c>
      <c r="B18" s="142" t="s">
        <v>253</v>
      </c>
      <c r="C18" s="142" t="s">
        <v>254</v>
      </c>
      <c r="D18" s="142" t="s">
        <v>255</v>
      </c>
      <c r="E18" s="142" t="s">
        <v>256</v>
      </c>
      <c r="F18" s="142" t="s">
        <v>256</v>
      </c>
      <c r="G18" s="142" t="s">
        <v>257</v>
      </c>
      <c r="H18" s="142" t="s">
        <v>258</v>
      </c>
      <c r="I18" s="142">
        <v>20953</v>
      </c>
      <c r="J18" s="142" t="s">
        <v>435</v>
      </c>
      <c r="K18" s="142">
        <v>20953</v>
      </c>
      <c r="L18" s="142" t="s">
        <v>260</v>
      </c>
      <c r="M18" s="142" t="s">
        <v>261</v>
      </c>
      <c r="N18" s="142">
        <v>499695</v>
      </c>
      <c r="O18" s="142" t="s">
        <v>436</v>
      </c>
      <c r="P18" s="142">
        <v>806976</v>
      </c>
      <c r="Q18" s="142" t="s">
        <v>437</v>
      </c>
      <c r="R18" s="142" t="s">
        <v>264</v>
      </c>
      <c r="S18" s="142" t="s">
        <v>438</v>
      </c>
      <c r="T18" s="142" t="s">
        <v>438</v>
      </c>
      <c r="U18" s="142" t="s">
        <v>318</v>
      </c>
      <c r="V18" s="142" t="s">
        <v>267</v>
      </c>
      <c r="W18" s="142">
        <v>541</v>
      </c>
      <c r="X18" s="142" t="s">
        <v>341</v>
      </c>
      <c r="Y18" s="142">
        <v>356305577</v>
      </c>
      <c r="Z18" s="142" t="s">
        <v>332</v>
      </c>
      <c r="AA18" s="143" t="s">
        <v>439</v>
      </c>
      <c r="AB18" s="142">
        <v>72000</v>
      </c>
      <c r="AC18" s="142" t="s">
        <v>379</v>
      </c>
      <c r="AD18" s="142">
        <v>24</v>
      </c>
      <c r="AE18" s="142" t="s">
        <v>290</v>
      </c>
      <c r="AF18" s="142" t="s">
        <v>440</v>
      </c>
      <c r="AG18" s="142" t="s">
        <v>441</v>
      </c>
      <c r="AH18" s="142" t="s">
        <v>293</v>
      </c>
      <c r="AI18" s="143" t="s">
        <v>442</v>
      </c>
      <c r="AJ18" s="143">
        <v>3840</v>
      </c>
      <c r="AK18" s="142">
        <v>3840</v>
      </c>
      <c r="AL18" s="143" t="s">
        <v>443</v>
      </c>
      <c r="AM18" s="143">
        <v>53015.89</v>
      </c>
      <c r="AN18" s="143">
        <v>19944.11</v>
      </c>
      <c r="AO18" s="143">
        <v>72960</v>
      </c>
      <c r="AP18" s="143">
        <v>18984.11</v>
      </c>
      <c r="AQ18" s="143">
        <v>1241.8900000000001</v>
      </c>
      <c r="AR18" s="143">
        <v>20226</v>
      </c>
      <c r="AS18" s="143">
        <v>18984.11</v>
      </c>
      <c r="AT18" s="143">
        <v>1241.8900000000001</v>
      </c>
      <c r="AU18" s="142">
        <v>20226</v>
      </c>
      <c r="AV18" s="142">
        <v>26</v>
      </c>
      <c r="AW18" s="142">
        <v>190</v>
      </c>
      <c r="AX18" s="142"/>
      <c r="AY18" s="142"/>
      <c r="AZ18" s="142"/>
      <c r="BA18" s="142"/>
      <c r="BB18" s="142" t="s">
        <v>278</v>
      </c>
      <c r="BC18" s="142"/>
      <c r="BD18" s="143"/>
      <c r="BE18" s="142">
        <v>0</v>
      </c>
      <c r="BF18" s="142" t="s">
        <v>438</v>
      </c>
      <c r="BG18" s="142" t="s">
        <v>444</v>
      </c>
      <c r="BH18" s="137" t="s">
        <v>280</v>
      </c>
      <c r="BI18" s="128" t="s">
        <v>100</v>
      </c>
      <c r="BJ18" s="129">
        <v>46245</v>
      </c>
      <c r="BK18" s="130" t="s">
        <v>104</v>
      </c>
      <c r="BL18" s="128" t="s">
        <v>109</v>
      </c>
      <c r="BM18" s="96" t="s">
        <v>181</v>
      </c>
      <c r="BN18" s="94" t="s">
        <v>223</v>
      </c>
      <c r="BO18" s="130"/>
      <c r="BP18" s="42"/>
      <c r="BQ18" s="69" t="s">
        <v>686</v>
      </c>
    </row>
    <row r="19" spans="1:69" hidden="1" x14ac:dyDescent="0.35">
      <c r="A19" s="133">
        <v>15</v>
      </c>
      <c r="B19" s="142" t="s">
        <v>253</v>
      </c>
      <c r="C19" s="142" t="s">
        <v>254</v>
      </c>
      <c r="D19" s="142" t="s">
        <v>255</v>
      </c>
      <c r="E19" s="142" t="s">
        <v>256</v>
      </c>
      <c r="F19" s="142" t="s">
        <v>256</v>
      </c>
      <c r="G19" s="142" t="s">
        <v>257</v>
      </c>
      <c r="H19" s="142" t="s">
        <v>258</v>
      </c>
      <c r="I19" s="142">
        <v>185382</v>
      </c>
      <c r="J19" s="142" t="s">
        <v>357</v>
      </c>
      <c r="K19" s="142">
        <v>185382</v>
      </c>
      <c r="L19" s="144" t="s">
        <v>313</v>
      </c>
      <c r="M19" s="142" t="s">
        <v>314</v>
      </c>
      <c r="N19" s="142">
        <v>339043</v>
      </c>
      <c r="O19" s="142" t="s">
        <v>445</v>
      </c>
      <c r="P19" s="142">
        <v>478056</v>
      </c>
      <c r="Q19" s="142" t="s">
        <v>446</v>
      </c>
      <c r="R19" s="142" t="s">
        <v>264</v>
      </c>
      <c r="S19" s="142" t="s">
        <v>447</v>
      </c>
      <c r="T19" s="142" t="s">
        <v>447</v>
      </c>
      <c r="U19" s="142" t="s">
        <v>376</v>
      </c>
      <c r="V19" s="142" t="s">
        <v>361</v>
      </c>
      <c r="W19" s="142">
        <v>0</v>
      </c>
      <c r="X19" s="142" t="s">
        <v>341</v>
      </c>
      <c r="Y19" s="142">
        <v>356425141</v>
      </c>
      <c r="Z19" s="142" t="s">
        <v>448</v>
      </c>
      <c r="AA19" s="143" t="s">
        <v>382</v>
      </c>
      <c r="AB19" s="142">
        <v>65000</v>
      </c>
      <c r="AC19" s="142" t="s">
        <v>271</v>
      </c>
      <c r="AD19" s="142">
        <v>24</v>
      </c>
      <c r="AE19" s="142" t="s">
        <v>272</v>
      </c>
      <c r="AF19" s="142" t="s">
        <v>449</v>
      </c>
      <c r="AG19" s="142" t="s">
        <v>450</v>
      </c>
      <c r="AH19" s="142" t="s">
        <v>397</v>
      </c>
      <c r="AI19" s="143" t="s">
        <v>432</v>
      </c>
      <c r="AJ19" s="143">
        <v>3470</v>
      </c>
      <c r="AK19" s="142">
        <v>3470</v>
      </c>
      <c r="AL19" s="143" t="s">
        <v>451</v>
      </c>
      <c r="AM19" s="143">
        <v>54863.94</v>
      </c>
      <c r="AN19" s="143">
        <v>18155.060000000001</v>
      </c>
      <c r="AO19" s="143">
        <v>73019</v>
      </c>
      <c r="AP19" s="143">
        <v>10136.06</v>
      </c>
      <c r="AQ19" s="143">
        <v>273.94</v>
      </c>
      <c r="AR19" s="143">
        <v>10410</v>
      </c>
      <c r="AS19" s="143">
        <v>10136.06</v>
      </c>
      <c r="AT19" s="143">
        <v>273.94</v>
      </c>
      <c r="AU19" s="142">
        <v>10410</v>
      </c>
      <c r="AV19" s="142">
        <v>27</v>
      </c>
      <c r="AW19" s="142">
        <v>188</v>
      </c>
      <c r="AX19" s="142"/>
      <c r="AY19" s="142"/>
      <c r="AZ19" s="142"/>
      <c r="BA19" s="142"/>
      <c r="BB19" s="142" t="s">
        <v>278</v>
      </c>
      <c r="BC19" s="142"/>
      <c r="BD19" s="143"/>
      <c r="BE19" s="142">
        <v>0</v>
      </c>
      <c r="BF19" s="142" t="s">
        <v>447</v>
      </c>
      <c r="BG19" s="142" t="s">
        <v>452</v>
      </c>
      <c r="BH19" s="137" t="s">
        <v>280</v>
      </c>
      <c r="BI19" s="128" t="s">
        <v>100</v>
      </c>
      <c r="BJ19" s="129">
        <v>46234</v>
      </c>
      <c r="BK19" s="130" t="s">
        <v>107</v>
      </c>
      <c r="BL19" s="128" t="s">
        <v>119</v>
      </c>
      <c r="BM19" s="96" t="s">
        <v>181</v>
      </c>
      <c r="BN19" s="94" t="s">
        <v>223</v>
      </c>
      <c r="BO19" s="130"/>
      <c r="BP19" s="42"/>
      <c r="BQ19" s="132" t="s">
        <v>107</v>
      </c>
    </row>
    <row r="20" spans="1:69" hidden="1" x14ac:dyDescent="0.35">
      <c r="A20" s="133">
        <v>16</v>
      </c>
      <c r="B20" s="142" t="s">
        <v>253</v>
      </c>
      <c r="C20" s="142" t="s">
        <v>254</v>
      </c>
      <c r="D20" s="142" t="s">
        <v>255</v>
      </c>
      <c r="E20" s="142" t="s">
        <v>256</v>
      </c>
      <c r="F20" s="142" t="s">
        <v>256</v>
      </c>
      <c r="G20" s="142" t="s">
        <v>257</v>
      </c>
      <c r="H20" s="142" t="s">
        <v>258</v>
      </c>
      <c r="I20" s="142">
        <v>235972</v>
      </c>
      <c r="J20" s="142" t="s">
        <v>255</v>
      </c>
      <c r="K20" s="142">
        <v>235972</v>
      </c>
      <c r="L20" s="142" t="s">
        <v>371</v>
      </c>
      <c r="M20" s="142" t="s">
        <v>372</v>
      </c>
      <c r="N20" s="142">
        <v>468307</v>
      </c>
      <c r="O20" s="142" t="s">
        <v>453</v>
      </c>
      <c r="P20" s="142">
        <v>845415</v>
      </c>
      <c r="Q20" s="142" t="s">
        <v>454</v>
      </c>
      <c r="R20" s="142" t="s">
        <v>264</v>
      </c>
      <c r="S20" s="142" t="s">
        <v>455</v>
      </c>
      <c r="T20" s="142" t="s">
        <v>455</v>
      </c>
      <c r="U20" s="142" t="s">
        <v>266</v>
      </c>
      <c r="V20" s="142" t="s">
        <v>267</v>
      </c>
      <c r="W20" s="142">
        <v>541</v>
      </c>
      <c r="X20" s="142" t="s">
        <v>341</v>
      </c>
      <c r="Y20" s="142">
        <v>356825582</v>
      </c>
      <c r="Z20" s="142" t="s">
        <v>456</v>
      </c>
      <c r="AA20" s="143" t="s">
        <v>457</v>
      </c>
      <c r="AB20" s="142">
        <v>42000</v>
      </c>
      <c r="AC20" s="142" t="s">
        <v>394</v>
      </c>
      <c r="AD20" s="142">
        <v>24</v>
      </c>
      <c r="AE20" s="142" t="s">
        <v>458</v>
      </c>
      <c r="AF20" s="142" t="s">
        <v>459</v>
      </c>
      <c r="AG20" s="142" t="s">
        <v>460</v>
      </c>
      <c r="AH20" s="142" t="s">
        <v>275</v>
      </c>
      <c r="AI20" s="143" t="s">
        <v>461</v>
      </c>
      <c r="AJ20" s="143">
        <v>2240</v>
      </c>
      <c r="AK20" s="142">
        <v>2240</v>
      </c>
      <c r="AL20" s="143" t="s">
        <v>433</v>
      </c>
      <c r="AM20" s="143">
        <v>33271.57</v>
      </c>
      <c r="AN20" s="143">
        <v>11528.43</v>
      </c>
      <c r="AO20" s="143">
        <v>44800</v>
      </c>
      <c r="AP20" s="143">
        <v>8728.43</v>
      </c>
      <c r="AQ20" s="143">
        <v>460.57</v>
      </c>
      <c r="AR20" s="143">
        <v>9189</v>
      </c>
      <c r="AS20" s="143">
        <v>8728.43</v>
      </c>
      <c r="AT20" s="143">
        <v>460.57</v>
      </c>
      <c r="AU20" s="142">
        <v>9189</v>
      </c>
      <c r="AV20" s="142">
        <v>26</v>
      </c>
      <c r="AW20" s="142">
        <v>186</v>
      </c>
      <c r="AX20" s="142"/>
      <c r="AY20" s="142"/>
      <c r="AZ20" s="142"/>
      <c r="BA20" s="142"/>
      <c r="BB20" s="142" t="s">
        <v>278</v>
      </c>
      <c r="BC20" s="142"/>
      <c r="BD20" s="143"/>
      <c r="BE20" s="142">
        <v>0</v>
      </c>
      <c r="BF20" s="142" t="s">
        <v>455</v>
      </c>
      <c r="BG20" s="142" t="s">
        <v>462</v>
      </c>
      <c r="BH20" s="137" t="s">
        <v>280</v>
      </c>
      <c r="BI20" s="128" t="s">
        <v>100</v>
      </c>
      <c r="BJ20" s="129">
        <v>46247</v>
      </c>
      <c r="BK20" s="130" t="s">
        <v>104</v>
      </c>
      <c r="BL20" s="128" t="s">
        <v>109</v>
      </c>
      <c r="BM20" s="96" t="s">
        <v>181</v>
      </c>
      <c r="BN20" s="94" t="s">
        <v>223</v>
      </c>
      <c r="BO20" s="130"/>
      <c r="BP20" s="42"/>
      <c r="BQ20" s="69" t="s">
        <v>686</v>
      </c>
    </row>
    <row r="21" spans="1:69" hidden="1" x14ac:dyDescent="0.35">
      <c r="A21" s="133">
        <v>17</v>
      </c>
      <c r="B21" s="142" t="s">
        <v>253</v>
      </c>
      <c r="C21" s="142" t="s">
        <v>254</v>
      </c>
      <c r="D21" s="142" t="s">
        <v>255</v>
      </c>
      <c r="E21" s="142" t="s">
        <v>256</v>
      </c>
      <c r="F21" s="142" t="s">
        <v>256</v>
      </c>
      <c r="G21" s="142" t="s">
        <v>257</v>
      </c>
      <c r="H21" s="142" t="s">
        <v>258</v>
      </c>
      <c r="I21" s="142">
        <v>197696</v>
      </c>
      <c r="J21" s="142" t="s">
        <v>463</v>
      </c>
      <c r="K21" s="142">
        <v>197696</v>
      </c>
      <c r="L21" s="142" t="s">
        <v>260</v>
      </c>
      <c r="M21" s="142" t="s">
        <v>261</v>
      </c>
      <c r="N21" s="142">
        <v>470916</v>
      </c>
      <c r="O21" s="142" t="s">
        <v>464</v>
      </c>
      <c r="P21" s="142">
        <v>730990</v>
      </c>
      <c r="Q21" s="142" t="s">
        <v>465</v>
      </c>
      <c r="R21" s="142" t="s">
        <v>264</v>
      </c>
      <c r="S21" s="142" t="s">
        <v>466</v>
      </c>
      <c r="T21" s="142" t="s">
        <v>466</v>
      </c>
      <c r="U21" s="142" t="s">
        <v>286</v>
      </c>
      <c r="V21" s="142" t="s">
        <v>267</v>
      </c>
      <c r="W21" s="142">
        <v>0</v>
      </c>
      <c r="X21" s="142" t="s">
        <v>467</v>
      </c>
      <c r="Y21" s="142">
        <v>357059706</v>
      </c>
      <c r="Z21" s="142" t="s">
        <v>468</v>
      </c>
      <c r="AA21" s="143" t="s">
        <v>469</v>
      </c>
      <c r="AB21" s="142">
        <v>44000</v>
      </c>
      <c r="AC21" s="142" t="s">
        <v>470</v>
      </c>
      <c r="AD21" s="142">
        <v>24</v>
      </c>
      <c r="AE21" s="142" t="s">
        <v>272</v>
      </c>
      <c r="AF21" s="142" t="s">
        <v>471</v>
      </c>
      <c r="AG21" s="142" t="s">
        <v>472</v>
      </c>
      <c r="AH21" s="142" t="s">
        <v>275</v>
      </c>
      <c r="AI21" s="143" t="s">
        <v>473</v>
      </c>
      <c r="AJ21" s="143">
        <v>2350</v>
      </c>
      <c r="AK21" s="142">
        <v>2350</v>
      </c>
      <c r="AL21" s="143" t="s">
        <v>474</v>
      </c>
      <c r="AM21" s="143">
        <v>36951.730000000003</v>
      </c>
      <c r="AN21" s="143">
        <v>12398.27</v>
      </c>
      <c r="AO21" s="143">
        <v>49350</v>
      </c>
      <c r="AP21" s="143">
        <v>7048.27</v>
      </c>
      <c r="AQ21" s="143">
        <v>304.73</v>
      </c>
      <c r="AR21" s="143">
        <v>7353</v>
      </c>
      <c r="AS21" s="143">
        <v>7048.27</v>
      </c>
      <c r="AT21" s="143">
        <v>304.73</v>
      </c>
      <c r="AU21" s="142">
        <v>7353</v>
      </c>
      <c r="AV21" s="142">
        <v>25</v>
      </c>
      <c r="AW21" s="142">
        <v>128</v>
      </c>
      <c r="AX21" s="142"/>
      <c r="AY21" s="142"/>
      <c r="AZ21" s="142"/>
      <c r="BA21" s="142"/>
      <c r="BB21" s="142" t="s">
        <v>278</v>
      </c>
      <c r="BC21" s="142"/>
      <c r="BD21" s="143"/>
      <c r="BE21" s="142">
        <v>0</v>
      </c>
      <c r="BF21" s="142" t="s">
        <v>466</v>
      </c>
      <c r="BG21" s="142" t="s">
        <v>475</v>
      </c>
      <c r="BH21" s="137" t="s">
        <v>280</v>
      </c>
      <c r="BI21" s="128" t="s">
        <v>100</v>
      </c>
      <c r="BJ21" s="129">
        <v>46246</v>
      </c>
      <c r="BK21" s="130" t="s">
        <v>103</v>
      </c>
      <c r="BL21" s="128" t="s">
        <v>108</v>
      </c>
      <c r="BM21" s="96" t="s">
        <v>181</v>
      </c>
      <c r="BN21" s="94" t="s">
        <v>223</v>
      </c>
      <c r="BO21" s="130"/>
      <c r="BP21" s="42"/>
      <c r="BQ21" s="131" t="s">
        <v>687</v>
      </c>
    </row>
    <row r="22" spans="1:69" hidden="1" x14ac:dyDescent="0.35">
      <c r="A22" s="133">
        <v>18</v>
      </c>
      <c r="B22" s="142" t="s">
        <v>253</v>
      </c>
      <c r="C22" s="142" t="s">
        <v>254</v>
      </c>
      <c r="D22" s="142" t="s">
        <v>255</v>
      </c>
      <c r="E22" s="142" t="s">
        <v>256</v>
      </c>
      <c r="F22" s="142" t="s">
        <v>256</v>
      </c>
      <c r="G22" s="142" t="s">
        <v>257</v>
      </c>
      <c r="H22" s="142" t="s">
        <v>258</v>
      </c>
      <c r="I22" s="142">
        <v>20904</v>
      </c>
      <c r="J22" s="142" t="s">
        <v>476</v>
      </c>
      <c r="K22" s="142">
        <v>20904</v>
      </c>
      <c r="L22" s="142" t="s">
        <v>260</v>
      </c>
      <c r="M22" s="142" t="s">
        <v>261</v>
      </c>
      <c r="N22" s="142">
        <v>483232</v>
      </c>
      <c r="O22" s="142" t="s">
        <v>477</v>
      </c>
      <c r="P22" s="142">
        <v>763130</v>
      </c>
      <c r="Q22" s="142" t="s">
        <v>478</v>
      </c>
      <c r="R22" s="142" t="s">
        <v>264</v>
      </c>
      <c r="S22" s="142" t="s">
        <v>479</v>
      </c>
      <c r="T22" s="142" t="s">
        <v>479</v>
      </c>
      <c r="U22" s="142" t="s">
        <v>286</v>
      </c>
      <c r="V22" s="142" t="s">
        <v>267</v>
      </c>
      <c r="W22" s="142">
        <v>0</v>
      </c>
      <c r="X22" s="142" t="s">
        <v>302</v>
      </c>
      <c r="Y22" s="142">
        <v>357059714</v>
      </c>
      <c r="Z22" s="142" t="s">
        <v>480</v>
      </c>
      <c r="AA22" s="143" t="s">
        <v>481</v>
      </c>
      <c r="AB22" s="142">
        <v>47000</v>
      </c>
      <c r="AC22" s="142" t="s">
        <v>394</v>
      </c>
      <c r="AD22" s="142">
        <v>24</v>
      </c>
      <c r="AE22" s="142" t="s">
        <v>272</v>
      </c>
      <c r="AF22" s="142" t="s">
        <v>482</v>
      </c>
      <c r="AG22" s="142" t="s">
        <v>483</v>
      </c>
      <c r="AH22" s="142" t="s">
        <v>275</v>
      </c>
      <c r="AI22" s="143" t="s">
        <v>484</v>
      </c>
      <c r="AJ22" s="143">
        <v>2510</v>
      </c>
      <c r="AK22" s="142">
        <v>2510</v>
      </c>
      <c r="AL22" s="143" t="s">
        <v>485</v>
      </c>
      <c r="AM22" s="143">
        <v>32611.98</v>
      </c>
      <c r="AN22" s="143">
        <v>12568.02</v>
      </c>
      <c r="AO22" s="143">
        <v>45180</v>
      </c>
      <c r="AP22" s="143">
        <v>14388.02</v>
      </c>
      <c r="AQ22" s="143">
        <v>1076.98</v>
      </c>
      <c r="AR22" s="143">
        <v>15465</v>
      </c>
      <c r="AS22" s="143">
        <v>14388.02</v>
      </c>
      <c r="AT22" s="143">
        <v>1076.98</v>
      </c>
      <c r="AU22" s="142">
        <v>15465</v>
      </c>
      <c r="AV22" s="142">
        <v>24</v>
      </c>
      <c r="AW22" s="142">
        <v>186</v>
      </c>
      <c r="AX22" s="142"/>
      <c r="AY22" s="142"/>
      <c r="AZ22" s="142"/>
      <c r="BA22" s="142"/>
      <c r="BB22" s="142" t="s">
        <v>278</v>
      </c>
      <c r="BC22" s="142"/>
      <c r="BD22" s="143"/>
      <c r="BE22" s="142">
        <v>0</v>
      </c>
      <c r="BF22" s="142" t="s">
        <v>479</v>
      </c>
      <c r="BG22" s="142" t="s">
        <v>486</v>
      </c>
      <c r="BH22" s="137" t="s">
        <v>280</v>
      </c>
      <c r="BI22" s="128" t="s">
        <v>100</v>
      </c>
      <c r="BJ22" s="129">
        <v>46246</v>
      </c>
      <c r="BK22" s="130" t="s">
        <v>104</v>
      </c>
      <c r="BL22" s="128" t="s">
        <v>109</v>
      </c>
      <c r="BM22" s="96" t="s">
        <v>181</v>
      </c>
      <c r="BN22" s="94" t="s">
        <v>223</v>
      </c>
      <c r="BO22" s="130"/>
      <c r="BP22" s="42"/>
      <c r="BQ22" s="131" t="s">
        <v>686</v>
      </c>
    </row>
    <row r="23" spans="1:69" hidden="1" x14ac:dyDescent="0.35">
      <c r="A23" s="133">
        <v>19</v>
      </c>
      <c r="B23" s="142" t="s">
        <v>253</v>
      </c>
      <c r="C23" s="142" t="s">
        <v>254</v>
      </c>
      <c r="D23" s="142" t="s">
        <v>255</v>
      </c>
      <c r="E23" s="142" t="s">
        <v>256</v>
      </c>
      <c r="F23" s="142" t="s">
        <v>256</v>
      </c>
      <c r="G23" s="142" t="s">
        <v>257</v>
      </c>
      <c r="H23" s="142" t="s">
        <v>258</v>
      </c>
      <c r="I23" s="142">
        <v>221424</v>
      </c>
      <c r="J23" s="142" t="s">
        <v>424</v>
      </c>
      <c r="K23" s="142">
        <v>221424</v>
      </c>
      <c r="L23" s="142" t="s">
        <v>260</v>
      </c>
      <c r="M23" s="142" t="s">
        <v>261</v>
      </c>
      <c r="N23" s="142">
        <v>385747</v>
      </c>
      <c r="O23" s="142" t="s">
        <v>487</v>
      </c>
      <c r="P23" s="142">
        <v>568468</v>
      </c>
      <c r="Q23" s="142" t="s">
        <v>488</v>
      </c>
      <c r="R23" s="142" t="s">
        <v>264</v>
      </c>
      <c r="S23" s="142" t="s">
        <v>489</v>
      </c>
      <c r="T23" s="142" t="s">
        <v>489</v>
      </c>
      <c r="U23" s="142" t="s">
        <v>490</v>
      </c>
      <c r="V23" s="142" t="s">
        <v>267</v>
      </c>
      <c r="W23" s="142">
        <v>0</v>
      </c>
      <c r="X23" s="142" t="s">
        <v>341</v>
      </c>
      <c r="Y23" s="142">
        <v>357407811</v>
      </c>
      <c r="Z23" s="142" t="s">
        <v>491</v>
      </c>
      <c r="AA23" s="143" t="s">
        <v>481</v>
      </c>
      <c r="AB23" s="142">
        <v>42000</v>
      </c>
      <c r="AC23" s="142" t="s">
        <v>394</v>
      </c>
      <c r="AD23" s="142">
        <v>24</v>
      </c>
      <c r="AE23" s="142" t="s">
        <v>272</v>
      </c>
      <c r="AF23" s="142" t="s">
        <v>492</v>
      </c>
      <c r="AG23" s="142" t="s">
        <v>493</v>
      </c>
      <c r="AH23" s="142" t="s">
        <v>275</v>
      </c>
      <c r="AI23" s="143" t="s">
        <v>484</v>
      </c>
      <c r="AJ23" s="143">
        <v>2240</v>
      </c>
      <c r="AK23" s="142">
        <v>2240</v>
      </c>
      <c r="AL23" s="143" t="s">
        <v>494</v>
      </c>
      <c r="AM23" s="143">
        <v>29078.34</v>
      </c>
      <c r="AN23" s="143">
        <v>11241.66</v>
      </c>
      <c r="AO23" s="143">
        <v>40320</v>
      </c>
      <c r="AP23" s="143">
        <v>12921.66</v>
      </c>
      <c r="AQ23" s="143">
        <v>971.34</v>
      </c>
      <c r="AR23" s="143">
        <v>13893</v>
      </c>
      <c r="AS23" s="143">
        <v>12921.66</v>
      </c>
      <c r="AT23" s="143">
        <v>971.34</v>
      </c>
      <c r="AU23" s="142">
        <v>13893</v>
      </c>
      <c r="AV23" s="142">
        <v>24</v>
      </c>
      <c r="AW23" s="142">
        <v>186</v>
      </c>
      <c r="AX23" s="142"/>
      <c r="AY23" s="142"/>
      <c r="AZ23" s="142"/>
      <c r="BA23" s="142"/>
      <c r="BB23" s="142" t="s">
        <v>278</v>
      </c>
      <c r="BC23" s="142"/>
      <c r="BD23" s="143"/>
      <c r="BE23" s="142">
        <v>0</v>
      </c>
      <c r="BF23" s="142" t="s">
        <v>489</v>
      </c>
      <c r="BG23" s="142" t="s">
        <v>495</v>
      </c>
      <c r="BH23" s="137" t="s">
        <v>280</v>
      </c>
      <c r="BI23" s="128" t="s">
        <v>100</v>
      </c>
      <c r="BJ23" s="129">
        <v>46247</v>
      </c>
      <c r="BK23" s="130" t="s">
        <v>104</v>
      </c>
      <c r="BL23" s="128" t="s">
        <v>109</v>
      </c>
      <c r="BM23" s="96" t="s">
        <v>181</v>
      </c>
      <c r="BN23" s="94" t="s">
        <v>223</v>
      </c>
      <c r="BO23" s="130"/>
      <c r="BP23" s="42"/>
      <c r="BQ23" s="131" t="s">
        <v>686</v>
      </c>
    </row>
    <row r="24" spans="1:69" hidden="1" x14ac:dyDescent="0.35">
      <c r="A24" s="133">
        <v>20</v>
      </c>
      <c r="B24" s="142" t="s">
        <v>253</v>
      </c>
      <c r="C24" s="142" t="s">
        <v>254</v>
      </c>
      <c r="D24" s="142" t="s">
        <v>255</v>
      </c>
      <c r="E24" s="142" t="s">
        <v>256</v>
      </c>
      <c r="F24" s="142" t="s">
        <v>256</v>
      </c>
      <c r="G24" s="142" t="s">
        <v>257</v>
      </c>
      <c r="H24" s="142" t="s">
        <v>258</v>
      </c>
      <c r="I24" s="142">
        <v>197696</v>
      </c>
      <c r="J24" s="142" t="s">
        <v>463</v>
      </c>
      <c r="K24" s="142">
        <v>197696</v>
      </c>
      <c r="L24" s="142" t="s">
        <v>260</v>
      </c>
      <c r="M24" s="142" t="s">
        <v>261</v>
      </c>
      <c r="N24" s="142">
        <v>470916</v>
      </c>
      <c r="O24" s="142" t="s">
        <v>464</v>
      </c>
      <c r="P24" s="142">
        <v>730990</v>
      </c>
      <c r="Q24" s="142" t="s">
        <v>465</v>
      </c>
      <c r="R24" s="142" t="s">
        <v>264</v>
      </c>
      <c r="S24" s="142" t="s">
        <v>496</v>
      </c>
      <c r="T24" s="142" t="s">
        <v>496</v>
      </c>
      <c r="U24" s="142" t="s">
        <v>286</v>
      </c>
      <c r="V24" s="142" t="s">
        <v>267</v>
      </c>
      <c r="W24" s="142">
        <v>0</v>
      </c>
      <c r="X24" s="142" t="s">
        <v>302</v>
      </c>
      <c r="Y24" s="142">
        <v>357407839</v>
      </c>
      <c r="Z24" s="142" t="s">
        <v>497</v>
      </c>
      <c r="AA24" s="143" t="s">
        <v>442</v>
      </c>
      <c r="AB24" s="142">
        <v>42000</v>
      </c>
      <c r="AC24" s="142" t="s">
        <v>470</v>
      </c>
      <c r="AD24" s="142">
        <v>24</v>
      </c>
      <c r="AE24" s="142" t="s">
        <v>272</v>
      </c>
      <c r="AF24" s="142" t="s">
        <v>498</v>
      </c>
      <c r="AG24" s="142" t="s">
        <v>499</v>
      </c>
      <c r="AH24" s="142" t="s">
        <v>275</v>
      </c>
      <c r="AI24" s="143" t="s">
        <v>473</v>
      </c>
      <c r="AJ24" s="143">
        <v>2240</v>
      </c>
      <c r="AK24" s="142">
        <v>2240</v>
      </c>
      <c r="AL24" s="143" t="s">
        <v>500</v>
      </c>
      <c r="AM24" s="143">
        <v>31277.87</v>
      </c>
      <c r="AN24" s="143">
        <v>11282.13</v>
      </c>
      <c r="AO24" s="143">
        <v>42560</v>
      </c>
      <c r="AP24" s="143">
        <v>10722.13</v>
      </c>
      <c r="AQ24" s="143">
        <v>679.87</v>
      </c>
      <c r="AR24" s="143">
        <v>11402</v>
      </c>
      <c r="AS24" s="143">
        <v>10722.13</v>
      </c>
      <c r="AT24" s="143">
        <v>679.87</v>
      </c>
      <c r="AU24" s="142">
        <v>11402</v>
      </c>
      <c r="AV24" s="142">
        <v>25</v>
      </c>
      <c r="AW24" s="142">
        <v>187</v>
      </c>
      <c r="AX24" s="142"/>
      <c r="AY24" s="142"/>
      <c r="AZ24" s="142"/>
      <c r="BA24" s="142"/>
      <c r="BB24" s="142" t="s">
        <v>278</v>
      </c>
      <c r="BC24" s="142"/>
      <c r="BD24" s="143"/>
      <c r="BE24" s="142">
        <v>0</v>
      </c>
      <c r="BF24" s="142" t="s">
        <v>496</v>
      </c>
      <c r="BG24" s="142" t="s">
        <v>501</v>
      </c>
      <c r="BH24" s="137" t="s">
        <v>280</v>
      </c>
      <c r="BI24" s="128" t="s">
        <v>100</v>
      </c>
      <c r="BJ24" s="129">
        <v>46246</v>
      </c>
      <c r="BK24" s="130" t="s">
        <v>104</v>
      </c>
      <c r="BL24" s="128" t="s">
        <v>109</v>
      </c>
      <c r="BM24" s="96" t="s">
        <v>181</v>
      </c>
      <c r="BN24" s="94" t="s">
        <v>223</v>
      </c>
      <c r="BO24" s="130"/>
      <c r="BP24" s="42"/>
      <c r="BQ24" s="131" t="s">
        <v>686</v>
      </c>
    </row>
    <row r="25" spans="1:69" hidden="1" x14ac:dyDescent="0.35">
      <c r="A25" s="133">
        <v>21</v>
      </c>
      <c r="B25" s="142" t="s">
        <v>253</v>
      </c>
      <c r="C25" s="142" t="s">
        <v>254</v>
      </c>
      <c r="D25" s="142" t="s">
        <v>255</v>
      </c>
      <c r="E25" s="142" t="s">
        <v>256</v>
      </c>
      <c r="F25" s="142" t="s">
        <v>256</v>
      </c>
      <c r="G25" s="142" t="s">
        <v>257</v>
      </c>
      <c r="H25" s="142" t="s">
        <v>258</v>
      </c>
      <c r="I25" s="142">
        <v>181052</v>
      </c>
      <c r="J25" s="142" t="s">
        <v>502</v>
      </c>
      <c r="K25" s="142">
        <v>181052</v>
      </c>
      <c r="L25" s="142" t="s">
        <v>371</v>
      </c>
      <c r="M25" s="142" t="s">
        <v>372</v>
      </c>
      <c r="N25" s="142">
        <v>30135</v>
      </c>
      <c r="O25" s="142" t="s">
        <v>503</v>
      </c>
      <c r="P25" s="142">
        <v>482540</v>
      </c>
      <c r="Q25" s="142" t="s">
        <v>504</v>
      </c>
      <c r="R25" s="142" t="s">
        <v>264</v>
      </c>
      <c r="S25" s="142" t="s">
        <v>505</v>
      </c>
      <c r="T25" s="142" t="s">
        <v>505</v>
      </c>
      <c r="U25" s="142" t="s">
        <v>286</v>
      </c>
      <c r="V25" s="142" t="s">
        <v>361</v>
      </c>
      <c r="W25" s="142">
        <v>541</v>
      </c>
      <c r="X25" s="142" t="s">
        <v>467</v>
      </c>
      <c r="Y25" s="142">
        <v>357537004</v>
      </c>
      <c r="Z25" s="142" t="s">
        <v>506</v>
      </c>
      <c r="AA25" s="143" t="s">
        <v>481</v>
      </c>
      <c r="AB25" s="142">
        <v>52000</v>
      </c>
      <c r="AC25" s="142" t="s">
        <v>379</v>
      </c>
      <c r="AD25" s="142">
        <v>24</v>
      </c>
      <c r="AE25" s="142" t="s">
        <v>507</v>
      </c>
      <c r="AF25" s="142" t="s">
        <v>449</v>
      </c>
      <c r="AG25" s="142" t="s">
        <v>508</v>
      </c>
      <c r="AH25" s="142" t="s">
        <v>397</v>
      </c>
      <c r="AI25" s="143" t="s">
        <v>509</v>
      </c>
      <c r="AJ25" s="143">
        <v>2780</v>
      </c>
      <c r="AK25" s="142">
        <v>2780</v>
      </c>
      <c r="AL25" s="143" t="s">
        <v>510</v>
      </c>
      <c r="AM25" s="143">
        <v>49151.74</v>
      </c>
      <c r="AN25" s="143">
        <v>14788.26</v>
      </c>
      <c r="AO25" s="143">
        <v>63940</v>
      </c>
      <c r="AP25" s="143">
        <v>2848.26</v>
      </c>
      <c r="AQ25" s="143">
        <v>58.74</v>
      </c>
      <c r="AR25" s="143">
        <v>2907</v>
      </c>
      <c r="AS25" s="143">
        <v>2848.26</v>
      </c>
      <c r="AT25" s="143">
        <v>58.74</v>
      </c>
      <c r="AU25" s="142">
        <v>2907</v>
      </c>
      <c r="AV25" s="142">
        <v>24</v>
      </c>
      <c r="AW25" s="142">
        <v>40</v>
      </c>
      <c r="AX25" s="142"/>
      <c r="AY25" s="142"/>
      <c r="AZ25" s="142"/>
      <c r="BA25" s="142"/>
      <c r="BB25" s="142" t="s">
        <v>278</v>
      </c>
      <c r="BC25" s="142"/>
      <c r="BD25" s="143"/>
      <c r="BE25" s="142">
        <v>0</v>
      </c>
      <c r="BF25" s="142" t="s">
        <v>505</v>
      </c>
      <c r="BG25" s="142" t="s">
        <v>511</v>
      </c>
      <c r="BH25" s="137" t="s">
        <v>280</v>
      </c>
      <c r="BI25" s="128" t="s">
        <v>100</v>
      </c>
      <c r="BJ25" s="129">
        <v>46246</v>
      </c>
      <c r="BK25" s="130" t="s">
        <v>103</v>
      </c>
      <c r="BL25" s="128" t="s">
        <v>108</v>
      </c>
      <c r="BM25" s="96" t="s">
        <v>181</v>
      </c>
      <c r="BN25" s="94" t="s">
        <v>223</v>
      </c>
      <c r="BO25" s="130"/>
      <c r="BP25" s="42"/>
      <c r="BQ25" s="69" t="s">
        <v>688</v>
      </c>
    </row>
    <row r="26" spans="1:69" hidden="1" x14ac:dyDescent="0.35">
      <c r="A26" s="133">
        <v>22</v>
      </c>
      <c r="B26" s="142" t="s">
        <v>253</v>
      </c>
      <c r="C26" s="142" t="s">
        <v>254</v>
      </c>
      <c r="D26" s="142" t="s">
        <v>255</v>
      </c>
      <c r="E26" s="142" t="s">
        <v>256</v>
      </c>
      <c r="F26" s="142" t="s">
        <v>256</v>
      </c>
      <c r="G26" s="142" t="s">
        <v>257</v>
      </c>
      <c r="H26" s="142" t="s">
        <v>258</v>
      </c>
      <c r="I26" s="142">
        <v>200124</v>
      </c>
      <c r="J26" s="142" t="s">
        <v>512</v>
      </c>
      <c r="K26" s="142">
        <v>200124</v>
      </c>
      <c r="L26" s="142" t="s">
        <v>513</v>
      </c>
      <c r="M26" s="142" t="s">
        <v>514</v>
      </c>
      <c r="N26" s="142">
        <v>370041</v>
      </c>
      <c r="O26" s="142" t="s">
        <v>515</v>
      </c>
      <c r="P26" s="142">
        <v>732389</v>
      </c>
      <c r="Q26" s="142" t="s">
        <v>516</v>
      </c>
      <c r="R26" s="142" t="s">
        <v>264</v>
      </c>
      <c r="S26" s="142" t="s">
        <v>517</v>
      </c>
      <c r="T26" s="142" t="s">
        <v>517</v>
      </c>
      <c r="U26" s="142" t="s">
        <v>286</v>
      </c>
      <c r="V26" s="142" t="s">
        <v>267</v>
      </c>
      <c r="W26" s="142">
        <v>0</v>
      </c>
      <c r="X26" s="142" t="s">
        <v>467</v>
      </c>
      <c r="Y26" s="142">
        <v>358155655</v>
      </c>
      <c r="Z26" s="142" t="s">
        <v>518</v>
      </c>
      <c r="AA26" s="143" t="s">
        <v>519</v>
      </c>
      <c r="AB26" s="142">
        <v>37000</v>
      </c>
      <c r="AC26" s="142" t="s">
        <v>394</v>
      </c>
      <c r="AD26" s="142">
        <v>24</v>
      </c>
      <c r="AE26" s="142" t="s">
        <v>272</v>
      </c>
      <c r="AF26" s="142" t="s">
        <v>520</v>
      </c>
      <c r="AG26" s="142" t="s">
        <v>521</v>
      </c>
      <c r="AH26" s="142" t="s">
        <v>275</v>
      </c>
      <c r="AI26" s="143" t="s">
        <v>522</v>
      </c>
      <c r="AJ26" s="143">
        <v>1970</v>
      </c>
      <c r="AK26" s="142">
        <v>1970</v>
      </c>
      <c r="AL26" s="143" t="s">
        <v>523</v>
      </c>
      <c r="AM26" s="143">
        <v>22371.7</v>
      </c>
      <c r="AN26" s="143">
        <v>9148.2999999999993</v>
      </c>
      <c r="AO26" s="143">
        <v>31520</v>
      </c>
      <c r="AP26" s="143">
        <v>14628.3</v>
      </c>
      <c r="AQ26" s="143">
        <v>1398.7</v>
      </c>
      <c r="AR26" s="143">
        <v>16027</v>
      </c>
      <c r="AS26" s="143">
        <v>10553.58</v>
      </c>
      <c r="AT26" s="143">
        <v>1266.42</v>
      </c>
      <c r="AU26" s="142">
        <v>11820</v>
      </c>
      <c r="AV26" s="142">
        <v>22</v>
      </c>
      <c r="AW26" s="142">
        <v>186</v>
      </c>
      <c r="AX26" s="142"/>
      <c r="AY26" s="142"/>
      <c r="AZ26" s="142"/>
      <c r="BA26" s="142"/>
      <c r="BB26" s="142" t="s">
        <v>278</v>
      </c>
      <c r="BC26" s="142"/>
      <c r="BD26" s="143"/>
      <c r="BE26" s="142">
        <v>0</v>
      </c>
      <c r="BF26" s="142" t="s">
        <v>517</v>
      </c>
      <c r="BG26" s="142" t="s">
        <v>524</v>
      </c>
      <c r="BH26" s="137" t="s">
        <v>280</v>
      </c>
      <c r="BI26" s="128" t="s">
        <v>100</v>
      </c>
      <c r="BJ26" s="129">
        <v>46245</v>
      </c>
      <c r="BK26" s="130" t="s">
        <v>107</v>
      </c>
      <c r="BL26" s="128" t="s">
        <v>119</v>
      </c>
      <c r="BM26" s="96" t="s">
        <v>181</v>
      </c>
      <c r="BN26" s="94" t="s">
        <v>223</v>
      </c>
      <c r="BO26" s="130"/>
      <c r="BP26" s="42"/>
      <c r="BQ26" s="69" t="s">
        <v>107</v>
      </c>
    </row>
    <row r="27" spans="1:69" hidden="1" x14ac:dyDescent="0.35">
      <c r="A27" s="133">
        <v>23</v>
      </c>
      <c r="B27" s="142" t="s">
        <v>253</v>
      </c>
      <c r="C27" s="142" t="s">
        <v>254</v>
      </c>
      <c r="D27" s="142" t="s">
        <v>255</v>
      </c>
      <c r="E27" s="142" t="s">
        <v>256</v>
      </c>
      <c r="F27" s="142" t="s">
        <v>256</v>
      </c>
      <c r="G27" s="142" t="s">
        <v>257</v>
      </c>
      <c r="H27" s="142" t="s">
        <v>258</v>
      </c>
      <c r="I27" s="142">
        <v>221424</v>
      </c>
      <c r="J27" s="142" t="s">
        <v>424</v>
      </c>
      <c r="K27" s="142">
        <v>221424</v>
      </c>
      <c r="L27" s="142" t="s">
        <v>260</v>
      </c>
      <c r="M27" s="142" t="s">
        <v>261</v>
      </c>
      <c r="N27" s="142">
        <v>385747</v>
      </c>
      <c r="O27" s="142" t="s">
        <v>487</v>
      </c>
      <c r="P27" s="142">
        <v>568445</v>
      </c>
      <c r="Q27" s="142" t="s">
        <v>525</v>
      </c>
      <c r="R27" s="142" t="s">
        <v>264</v>
      </c>
      <c r="S27" s="142" t="s">
        <v>526</v>
      </c>
      <c r="T27" s="142" t="s">
        <v>526</v>
      </c>
      <c r="U27" s="142" t="s">
        <v>266</v>
      </c>
      <c r="V27" s="142" t="s">
        <v>267</v>
      </c>
      <c r="W27" s="142">
        <v>0</v>
      </c>
      <c r="X27" s="142" t="s">
        <v>302</v>
      </c>
      <c r="Y27" s="142">
        <v>358155659</v>
      </c>
      <c r="Z27" s="142" t="s">
        <v>480</v>
      </c>
      <c r="AA27" s="143" t="s">
        <v>527</v>
      </c>
      <c r="AB27" s="142">
        <v>56000</v>
      </c>
      <c r="AC27" s="142" t="s">
        <v>394</v>
      </c>
      <c r="AD27" s="142">
        <v>24</v>
      </c>
      <c r="AE27" s="142" t="s">
        <v>272</v>
      </c>
      <c r="AF27" s="142" t="s">
        <v>528</v>
      </c>
      <c r="AG27" s="142" t="s">
        <v>529</v>
      </c>
      <c r="AH27" s="142" t="s">
        <v>275</v>
      </c>
      <c r="AI27" s="143" t="s">
        <v>522</v>
      </c>
      <c r="AJ27" s="143">
        <v>2980</v>
      </c>
      <c r="AK27" s="142">
        <v>2980</v>
      </c>
      <c r="AL27" s="143" t="s">
        <v>530</v>
      </c>
      <c r="AM27" s="143">
        <v>41516.99</v>
      </c>
      <c r="AN27" s="143">
        <v>15103.01</v>
      </c>
      <c r="AO27" s="143">
        <v>56620</v>
      </c>
      <c r="AP27" s="143">
        <v>14483.01</v>
      </c>
      <c r="AQ27" s="143">
        <v>930.99</v>
      </c>
      <c r="AR27" s="143">
        <v>15414</v>
      </c>
      <c r="AS27" s="143">
        <v>8212.9699999999993</v>
      </c>
      <c r="AT27" s="143">
        <v>727.03</v>
      </c>
      <c r="AU27" s="142">
        <v>8940</v>
      </c>
      <c r="AV27" s="142">
        <v>22</v>
      </c>
      <c r="AW27" s="142">
        <v>97</v>
      </c>
      <c r="AX27" s="142"/>
      <c r="AY27" s="142"/>
      <c r="AZ27" s="142"/>
      <c r="BA27" s="142"/>
      <c r="BB27" s="142" t="s">
        <v>278</v>
      </c>
      <c r="BC27" s="142"/>
      <c r="BD27" s="143"/>
      <c r="BE27" s="142">
        <v>0</v>
      </c>
      <c r="BF27" s="142" t="s">
        <v>526</v>
      </c>
      <c r="BG27" s="142" t="s">
        <v>531</v>
      </c>
      <c r="BH27" s="137" t="s">
        <v>280</v>
      </c>
      <c r="BI27" s="128" t="s">
        <v>100</v>
      </c>
      <c r="BJ27" s="129">
        <v>46247</v>
      </c>
      <c r="BK27" s="130" t="s">
        <v>103</v>
      </c>
      <c r="BL27" s="128" t="s">
        <v>108</v>
      </c>
      <c r="BM27" s="96" t="s">
        <v>181</v>
      </c>
      <c r="BN27" s="94" t="s">
        <v>223</v>
      </c>
      <c r="BO27" s="130"/>
      <c r="BP27" s="42"/>
      <c r="BQ27" s="131" t="s">
        <v>687</v>
      </c>
    </row>
    <row r="28" spans="1:69" hidden="1" x14ac:dyDescent="0.35">
      <c r="A28" s="133">
        <v>24</v>
      </c>
      <c r="B28" s="142" t="s">
        <v>253</v>
      </c>
      <c r="C28" s="142" t="s">
        <v>254</v>
      </c>
      <c r="D28" s="142" t="s">
        <v>255</v>
      </c>
      <c r="E28" s="142" t="s">
        <v>256</v>
      </c>
      <c r="F28" s="142" t="s">
        <v>256</v>
      </c>
      <c r="G28" s="142" t="s">
        <v>257</v>
      </c>
      <c r="H28" s="142" t="s">
        <v>258</v>
      </c>
      <c r="I28" s="142">
        <v>19078</v>
      </c>
      <c r="J28" s="142" t="s">
        <v>259</v>
      </c>
      <c r="K28" s="142">
        <v>19078</v>
      </c>
      <c r="L28" s="142" t="s">
        <v>513</v>
      </c>
      <c r="M28" s="142" t="s">
        <v>514</v>
      </c>
      <c r="N28" s="142">
        <v>27328</v>
      </c>
      <c r="O28" s="142" t="s">
        <v>532</v>
      </c>
      <c r="P28" s="142">
        <v>477801</v>
      </c>
      <c r="Q28" s="142" t="s">
        <v>533</v>
      </c>
      <c r="R28" s="142" t="s">
        <v>264</v>
      </c>
      <c r="S28" s="142" t="s">
        <v>534</v>
      </c>
      <c r="T28" s="142" t="s">
        <v>534</v>
      </c>
      <c r="U28" s="142" t="s">
        <v>266</v>
      </c>
      <c r="V28" s="142" t="s">
        <v>267</v>
      </c>
      <c r="W28" s="142">
        <v>0</v>
      </c>
      <c r="X28" s="142" t="s">
        <v>341</v>
      </c>
      <c r="Y28" s="142">
        <v>358454287</v>
      </c>
      <c r="Z28" s="142" t="s">
        <v>535</v>
      </c>
      <c r="AA28" s="143" t="s">
        <v>536</v>
      </c>
      <c r="AB28" s="142">
        <v>65000</v>
      </c>
      <c r="AC28" s="142" t="s">
        <v>470</v>
      </c>
      <c r="AD28" s="142">
        <v>24</v>
      </c>
      <c r="AE28" s="142" t="s">
        <v>507</v>
      </c>
      <c r="AF28" s="142" t="s">
        <v>537</v>
      </c>
      <c r="AG28" s="142" t="s">
        <v>538</v>
      </c>
      <c r="AH28" s="142" t="s">
        <v>275</v>
      </c>
      <c r="AI28" s="143" t="s">
        <v>539</v>
      </c>
      <c r="AJ28" s="143">
        <v>3440</v>
      </c>
      <c r="AK28" s="142">
        <v>3440</v>
      </c>
      <c r="AL28" s="143" t="s">
        <v>540</v>
      </c>
      <c r="AM28" s="143">
        <v>49320.34</v>
      </c>
      <c r="AN28" s="143">
        <v>17463.66</v>
      </c>
      <c r="AO28" s="143">
        <v>66784</v>
      </c>
      <c r="AP28" s="143">
        <v>15679.66</v>
      </c>
      <c r="AQ28" s="143">
        <v>718.34</v>
      </c>
      <c r="AR28" s="143">
        <v>16398</v>
      </c>
      <c r="AS28" s="143">
        <v>5183.66</v>
      </c>
      <c r="AT28" s="143">
        <v>272.33999999999997</v>
      </c>
      <c r="AU28" s="142">
        <v>5456</v>
      </c>
      <c r="AV28" s="142">
        <v>21</v>
      </c>
      <c r="AW28" s="142">
        <v>67</v>
      </c>
      <c r="AX28" s="142"/>
      <c r="AY28" s="142"/>
      <c r="AZ28" s="142"/>
      <c r="BA28" s="142"/>
      <c r="BB28" s="142" t="s">
        <v>278</v>
      </c>
      <c r="BC28" s="142"/>
      <c r="BD28" s="143"/>
      <c r="BE28" s="142">
        <v>0</v>
      </c>
      <c r="BF28" s="142" t="s">
        <v>534</v>
      </c>
      <c r="BG28" s="142" t="s">
        <v>541</v>
      </c>
      <c r="BH28" s="137" t="s">
        <v>280</v>
      </c>
      <c r="BI28" s="128" t="s">
        <v>100</v>
      </c>
      <c r="BJ28" s="129">
        <v>46245</v>
      </c>
      <c r="BK28" s="130" t="s">
        <v>103</v>
      </c>
      <c r="BL28" s="128" t="s">
        <v>108</v>
      </c>
      <c r="BM28" s="96" t="s">
        <v>181</v>
      </c>
      <c r="BN28" s="94" t="s">
        <v>223</v>
      </c>
      <c r="BO28" s="130"/>
      <c r="BP28" s="42"/>
      <c r="BQ28" s="131" t="s">
        <v>689</v>
      </c>
    </row>
    <row r="29" spans="1:69" hidden="1" x14ac:dyDescent="0.35">
      <c r="A29" s="133">
        <v>25</v>
      </c>
      <c r="B29" s="142" t="s">
        <v>253</v>
      </c>
      <c r="C29" s="142" t="s">
        <v>254</v>
      </c>
      <c r="D29" s="142" t="s">
        <v>255</v>
      </c>
      <c r="E29" s="142" t="s">
        <v>256</v>
      </c>
      <c r="F29" s="142" t="s">
        <v>256</v>
      </c>
      <c r="G29" s="142" t="s">
        <v>257</v>
      </c>
      <c r="H29" s="142" t="s">
        <v>258</v>
      </c>
      <c r="I29" s="142">
        <v>20904</v>
      </c>
      <c r="J29" s="142" t="s">
        <v>476</v>
      </c>
      <c r="K29" s="142">
        <v>20904</v>
      </c>
      <c r="L29" s="142" t="s">
        <v>260</v>
      </c>
      <c r="M29" s="142" t="s">
        <v>261</v>
      </c>
      <c r="N29" s="142">
        <v>30383</v>
      </c>
      <c r="O29" s="142" t="s">
        <v>542</v>
      </c>
      <c r="P29" s="142">
        <v>47083</v>
      </c>
      <c r="Q29" s="142" t="s">
        <v>543</v>
      </c>
      <c r="R29" s="142" t="s">
        <v>264</v>
      </c>
      <c r="S29" s="142" t="s">
        <v>544</v>
      </c>
      <c r="T29" s="142" t="s">
        <v>544</v>
      </c>
      <c r="U29" s="142" t="s">
        <v>286</v>
      </c>
      <c r="V29" s="142" t="s">
        <v>361</v>
      </c>
      <c r="W29" s="142">
        <v>0</v>
      </c>
      <c r="X29" s="142" t="s">
        <v>341</v>
      </c>
      <c r="Y29" s="142">
        <v>358613977</v>
      </c>
      <c r="Z29" s="142" t="s">
        <v>545</v>
      </c>
      <c r="AA29" s="143" t="s">
        <v>536</v>
      </c>
      <c r="AB29" s="142">
        <v>80000</v>
      </c>
      <c r="AC29" s="142" t="s">
        <v>364</v>
      </c>
      <c r="AD29" s="142">
        <v>24</v>
      </c>
      <c r="AE29" s="142" t="s">
        <v>546</v>
      </c>
      <c r="AF29" s="142" t="s">
        <v>547</v>
      </c>
      <c r="AG29" s="142" t="s">
        <v>548</v>
      </c>
      <c r="AH29" s="142" t="s">
        <v>293</v>
      </c>
      <c r="AI29" s="143" t="s">
        <v>549</v>
      </c>
      <c r="AJ29" s="143">
        <v>4220</v>
      </c>
      <c r="AK29" s="142">
        <v>4220</v>
      </c>
      <c r="AL29" s="143" t="s">
        <v>550</v>
      </c>
      <c r="AM29" s="143">
        <v>60558.06</v>
      </c>
      <c r="AN29" s="143">
        <v>20841.939999999999</v>
      </c>
      <c r="AO29" s="143">
        <v>81400</v>
      </c>
      <c r="AP29" s="143">
        <v>19441.939999999999</v>
      </c>
      <c r="AQ29" s="143">
        <v>836.06</v>
      </c>
      <c r="AR29" s="143">
        <v>20278</v>
      </c>
      <c r="AS29" s="143">
        <v>6899.04</v>
      </c>
      <c r="AT29" s="143">
        <v>320.95999999999998</v>
      </c>
      <c r="AU29" s="142">
        <v>7220</v>
      </c>
      <c r="AV29" s="142">
        <v>21</v>
      </c>
      <c r="AW29" s="142">
        <v>39</v>
      </c>
      <c r="AX29" s="142"/>
      <c r="AY29" s="142"/>
      <c r="AZ29" s="142"/>
      <c r="BA29" s="142"/>
      <c r="BB29" s="142" t="s">
        <v>278</v>
      </c>
      <c r="BC29" s="142"/>
      <c r="BD29" s="143"/>
      <c r="BE29" s="142">
        <v>0</v>
      </c>
      <c r="BF29" s="142" t="s">
        <v>544</v>
      </c>
      <c r="BG29" s="142" t="s">
        <v>551</v>
      </c>
      <c r="BH29" s="137" t="s">
        <v>280</v>
      </c>
      <c r="BI29" s="128" t="s">
        <v>100</v>
      </c>
      <c r="BJ29" s="129">
        <v>46246</v>
      </c>
      <c r="BK29" s="130" t="s">
        <v>103</v>
      </c>
      <c r="BL29" s="128" t="s">
        <v>108</v>
      </c>
      <c r="BM29" s="96" t="s">
        <v>181</v>
      </c>
      <c r="BN29" s="94" t="s">
        <v>223</v>
      </c>
      <c r="BO29" s="130"/>
      <c r="BP29" s="42"/>
      <c r="BQ29" s="69" t="s">
        <v>689</v>
      </c>
    </row>
    <row r="30" spans="1:69" hidden="1" x14ac:dyDescent="0.35">
      <c r="A30" s="133">
        <v>26</v>
      </c>
      <c r="B30" s="142" t="s">
        <v>253</v>
      </c>
      <c r="C30" s="142" t="s">
        <v>254</v>
      </c>
      <c r="D30" s="142" t="s">
        <v>255</v>
      </c>
      <c r="E30" s="142" t="s">
        <v>256</v>
      </c>
      <c r="F30" s="142" t="s">
        <v>256</v>
      </c>
      <c r="G30" s="142" t="s">
        <v>257</v>
      </c>
      <c r="H30" s="142" t="s">
        <v>258</v>
      </c>
      <c r="I30" s="142">
        <v>20904</v>
      </c>
      <c r="J30" s="142" t="s">
        <v>476</v>
      </c>
      <c r="K30" s="142">
        <v>20904</v>
      </c>
      <c r="L30" s="142" t="s">
        <v>260</v>
      </c>
      <c r="M30" s="142" t="s">
        <v>261</v>
      </c>
      <c r="N30" s="142">
        <v>30383</v>
      </c>
      <c r="O30" s="142" t="s">
        <v>542</v>
      </c>
      <c r="P30" s="142">
        <v>47083</v>
      </c>
      <c r="Q30" s="142" t="s">
        <v>543</v>
      </c>
      <c r="R30" s="142" t="s">
        <v>264</v>
      </c>
      <c r="S30" s="142" t="s">
        <v>552</v>
      </c>
      <c r="T30" s="142" t="s">
        <v>552</v>
      </c>
      <c r="U30" s="142" t="s">
        <v>286</v>
      </c>
      <c r="V30" s="142" t="s">
        <v>361</v>
      </c>
      <c r="W30" s="142">
        <v>0</v>
      </c>
      <c r="X30" s="142" t="s">
        <v>341</v>
      </c>
      <c r="Y30" s="142">
        <v>358614737</v>
      </c>
      <c r="Z30" s="142" t="s">
        <v>553</v>
      </c>
      <c r="AA30" s="143" t="s">
        <v>536</v>
      </c>
      <c r="AB30" s="142">
        <v>80000</v>
      </c>
      <c r="AC30" s="142" t="s">
        <v>364</v>
      </c>
      <c r="AD30" s="142">
        <v>24</v>
      </c>
      <c r="AE30" s="142" t="s">
        <v>546</v>
      </c>
      <c r="AF30" s="142" t="s">
        <v>547</v>
      </c>
      <c r="AG30" s="142" t="s">
        <v>548</v>
      </c>
      <c r="AH30" s="142" t="s">
        <v>293</v>
      </c>
      <c r="AI30" s="143" t="s">
        <v>549</v>
      </c>
      <c r="AJ30" s="143">
        <v>4220</v>
      </c>
      <c r="AK30" s="142">
        <v>4220</v>
      </c>
      <c r="AL30" s="143" t="s">
        <v>550</v>
      </c>
      <c r="AM30" s="143">
        <v>63558.06</v>
      </c>
      <c r="AN30" s="143">
        <v>20841.939999999999</v>
      </c>
      <c r="AO30" s="143">
        <v>84400</v>
      </c>
      <c r="AP30" s="143">
        <v>16441.939999999999</v>
      </c>
      <c r="AQ30" s="143">
        <v>836.06</v>
      </c>
      <c r="AR30" s="143">
        <v>17278</v>
      </c>
      <c r="AS30" s="143">
        <v>3899.04</v>
      </c>
      <c r="AT30" s="143">
        <v>320.95999999999998</v>
      </c>
      <c r="AU30" s="142">
        <v>4220</v>
      </c>
      <c r="AV30" s="142">
        <v>21</v>
      </c>
      <c r="AW30" s="142">
        <v>39</v>
      </c>
      <c r="AX30" s="142"/>
      <c r="AY30" s="142"/>
      <c r="AZ30" s="142"/>
      <c r="BA30" s="142"/>
      <c r="BB30" s="142" t="s">
        <v>278</v>
      </c>
      <c r="BC30" s="142"/>
      <c r="BD30" s="143"/>
      <c r="BE30" s="142">
        <v>0</v>
      </c>
      <c r="BF30" s="142" t="s">
        <v>552</v>
      </c>
      <c r="BG30" s="142" t="s">
        <v>554</v>
      </c>
      <c r="BH30" s="137" t="s">
        <v>280</v>
      </c>
      <c r="BI30" s="128" t="s">
        <v>100</v>
      </c>
      <c r="BJ30" s="129">
        <v>46246</v>
      </c>
      <c r="BK30" s="130" t="s">
        <v>103</v>
      </c>
      <c r="BL30" s="128" t="s">
        <v>108</v>
      </c>
      <c r="BM30" s="96" t="s">
        <v>181</v>
      </c>
      <c r="BN30" s="94" t="s">
        <v>223</v>
      </c>
      <c r="BO30" s="130"/>
      <c r="BP30" s="42"/>
      <c r="BQ30" s="69" t="s">
        <v>689</v>
      </c>
    </row>
    <row r="31" spans="1:69" hidden="1" x14ac:dyDescent="0.35">
      <c r="A31" s="133">
        <v>27</v>
      </c>
      <c r="B31" s="142" t="s">
        <v>253</v>
      </c>
      <c r="C31" s="142" t="s">
        <v>254</v>
      </c>
      <c r="D31" s="142" t="s">
        <v>255</v>
      </c>
      <c r="E31" s="142" t="s">
        <v>256</v>
      </c>
      <c r="F31" s="142" t="s">
        <v>256</v>
      </c>
      <c r="G31" s="142" t="s">
        <v>257</v>
      </c>
      <c r="H31" s="142" t="s">
        <v>258</v>
      </c>
      <c r="I31" s="142">
        <v>185946</v>
      </c>
      <c r="J31" s="142" t="s">
        <v>555</v>
      </c>
      <c r="K31" s="142">
        <v>185946</v>
      </c>
      <c r="L31" s="142" t="s">
        <v>313</v>
      </c>
      <c r="M31" s="142" t="s">
        <v>314</v>
      </c>
      <c r="N31" s="142">
        <v>500906</v>
      </c>
      <c r="O31" s="142" t="s">
        <v>556</v>
      </c>
      <c r="P31" s="142">
        <v>845624</v>
      </c>
      <c r="Q31" s="142" t="s">
        <v>557</v>
      </c>
      <c r="R31" s="142" t="s">
        <v>558</v>
      </c>
      <c r="S31" s="142" t="s">
        <v>559</v>
      </c>
      <c r="T31" s="142" t="s">
        <v>559</v>
      </c>
      <c r="U31" s="142" t="s">
        <v>490</v>
      </c>
      <c r="V31" s="142" t="s">
        <v>267</v>
      </c>
      <c r="W31" s="142">
        <v>0</v>
      </c>
      <c r="X31" s="142" t="s">
        <v>341</v>
      </c>
      <c r="Y31" s="142">
        <v>358800139</v>
      </c>
      <c r="Z31" s="142" t="s">
        <v>560</v>
      </c>
      <c r="AA31" s="143" t="s">
        <v>561</v>
      </c>
      <c r="AB31" s="142">
        <v>40000</v>
      </c>
      <c r="AC31" s="142" t="s">
        <v>305</v>
      </c>
      <c r="AD31" s="142">
        <v>18</v>
      </c>
      <c r="AE31" s="142" t="s">
        <v>562</v>
      </c>
      <c r="AF31" s="142" t="s">
        <v>563</v>
      </c>
      <c r="AG31" s="142" t="s">
        <v>564</v>
      </c>
      <c r="AH31" s="142" t="s">
        <v>275</v>
      </c>
      <c r="AI31" s="143" t="s">
        <v>565</v>
      </c>
      <c r="AJ31" s="143">
        <v>2680</v>
      </c>
      <c r="AK31" s="142">
        <v>2680</v>
      </c>
      <c r="AL31" s="143" t="s">
        <v>566</v>
      </c>
      <c r="AM31" s="143">
        <v>37789.35</v>
      </c>
      <c r="AN31" s="143">
        <v>7770.65</v>
      </c>
      <c r="AO31" s="143">
        <v>45560</v>
      </c>
      <c r="AP31" s="143">
        <v>2210.65</v>
      </c>
      <c r="AQ31" s="143">
        <v>45.35</v>
      </c>
      <c r="AR31" s="143">
        <v>2256</v>
      </c>
      <c r="AS31" s="143">
        <v>2210.65</v>
      </c>
      <c r="AT31" s="143">
        <v>45.35</v>
      </c>
      <c r="AU31" s="142">
        <v>2256</v>
      </c>
      <c r="AV31" s="142">
        <v>20</v>
      </c>
      <c r="AW31" s="142">
        <v>103</v>
      </c>
      <c r="AX31" s="142"/>
      <c r="AY31" s="142"/>
      <c r="AZ31" s="142"/>
      <c r="BA31" s="142"/>
      <c r="BB31" s="142" t="s">
        <v>278</v>
      </c>
      <c r="BC31" s="142"/>
      <c r="BD31" s="143"/>
      <c r="BE31" s="142">
        <v>0</v>
      </c>
      <c r="BF31" s="142" t="s">
        <v>559</v>
      </c>
      <c r="BG31" s="142" t="s">
        <v>567</v>
      </c>
      <c r="BH31" s="137" t="s">
        <v>280</v>
      </c>
      <c r="BI31" s="128" t="s">
        <v>100</v>
      </c>
      <c r="BJ31" s="129">
        <v>46248</v>
      </c>
      <c r="BK31" s="130" t="s">
        <v>103</v>
      </c>
      <c r="BL31" s="128" t="s">
        <v>108</v>
      </c>
      <c r="BM31" s="96" t="s">
        <v>181</v>
      </c>
      <c r="BN31" s="94" t="s">
        <v>223</v>
      </c>
      <c r="BO31" s="130"/>
      <c r="BP31" s="42"/>
      <c r="BQ31" s="131" t="s">
        <v>689</v>
      </c>
    </row>
    <row r="32" spans="1:69" hidden="1" x14ac:dyDescent="0.35">
      <c r="A32" s="133">
        <v>28</v>
      </c>
      <c r="B32" s="142" t="s">
        <v>253</v>
      </c>
      <c r="C32" s="142" t="s">
        <v>254</v>
      </c>
      <c r="D32" s="142" t="s">
        <v>255</v>
      </c>
      <c r="E32" s="142" t="s">
        <v>256</v>
      </c>
      <c r="F32" s="142" t="s">
        <v>256</v>
      </c>
      <c r="G32" s="142" t="s">
        <v>257</v>
      </c>
      <c r="H32" s="142" t="s">
        <v>258</v>
      </c>
      <c r="I32" s="142">
        <v>20953</v>
      </c>
      <c r="J32" s="142" t="s">
        <v>435</v>
      </c>
      <c r="K32" s="142">
        <v>20953</v>
      </c>
      <c r="L32" s="142" t="s">
        <v>260</v>
      </c>
      <c r="M32" s="142" t="s">
        <v>261</v>
      </c>
      <c r="N32" s="142">
        <v>345516</v>
      </c>
      <c r="O32" s="142" t="s">
        <v>568</v>
      </c>
      <c r="P32" s="142">
        <v>764235</v>
      </c>
      <c r="Q32" s="142" t="s">
        <v>569</v>
      </c>
      <c r="R32" s="142" t="s">
        <v>264</v>
      </c>
      <c r="S32" s="142" t="s">
        <v>570</v>
      </c>
      <c r="T32" s="142" t="s">
        <v>570</v>
      </c>
      <c r="U32" s="142" t="s">
        <v>286</v>
      </c>
      <c r="V32" s="142" t="s">
        <v>267</v>
      </c>
      <c r="W32" s="142">
        <v>0</v>
      </c>
      <c r="X32" s="142" t="s">
        <v>377</v>
      </c>
      <c r="Y32" s="142">
        <v>358896138</v>
      </c>
      <c r="Z32" s="142" t="s">
        <v>571</v>
      </c>
      <c r="AA32" s="143" t="s">
        <v>572</v>
      </c>
      <c r="AB32" s="142">
        <v>36000</v>
      </c>
      <c r="AC32" s="142" t="s">
        <v>305</v>
      </c>
      <c r="AD32" s="142">
        <v>24</v>
      </c>
      <c r="AE32" s="142" t="s">
        <v>272</v>
      </c>
      <c r="AF32" s="142" t="s">
        <v>498</v>
      </c>
      <c r="AG32" s="142" t="s">
        <v>499</v>
      </c>
      <c r="AH32" s="142" t="s">
        <v>275</v>
      </c>
      <c r="AI32" s="143" t="s">
        <v>573</v>
      </c>
      <c r="AJ32" s="143">
        <v>1920</v>
      </c>
      <c r="AK32" s="142">
        <v>1920</v>
      </c>
      <c r="AL32" s="143" t="s">
        <v>574</v>
      </c>
      <c r="AM32" s="143">
        <v>23194.36</v>
      </c>
      <c r="AN32" s="143">
        <v>9445.64</v>
      </c>
      <c r="AO32" s="143">
        <v>32640</v>
      </c>
      <c r="AP32" s="143">
        <v>12805.64</v>
      </c>
      <c r="AQ32" s="143">
        <v>1115.3599999999999</v>
      </c>
      <c r="AR32" s="143">
        <v>13921</v>
      </c>
      <c r="AS32" s="143">
        <v>3343.9</v>
      </c>
      <c r="AT32" s="143">
        <v>496.1</v>
      </c>
      <c r="AU32" s="142">
        <v>3840</v>
      </c>
      <c r="AV32" s="142">
        <v>19</v>
      </c>
      <c r="AW32" s="142">
        <v>72</v>
      </c>
      <c r="AX32" s="142"/>
      <c r="AY32" s="142"/>
      <c r="AZ32" s="142"/>
      <c r="BA32" s="142"/>
      <c r="BB32" s="142" t="s">
        <v>278</v>
      </c>
      <c r="BC32" s="142"/>
      <c r="BD32" s="143"/>
      <c r="BE32" s="142">
        <v>0</v>
      </c>
      <c r="BF32" s="142" t="s">
        <v>570</v>
      </c>
      <c r="BG32" s="142" t="s">
        <v>575</v>
      </c>
      <c r="BH32" s="137" t="s">
        <v>280</v>
      </c>
      <c r="BI32" s="128" t="s">
        <v>100</v>
      </c>
      <c r="BJ32" s="129">
        <v>46245</v>
      </c>
      <c r="BK32" s="130" t="s">
        <v>103</v>
      </c>
      <c r="BL32" s="128" t="s">
        <v>108</v>
      </c>
      <c r="BM32" s="96" t="s">
        <v>181</v>
      </c>
      <c r="BN32" s="94" t="s">
        <v>223</v>
      </c>
      <c r="BO32" s="130"/>
      <c r="BP32" s="42"/>
      <c r="BQ32" s="69" t="s">
        <v>690</v>
      </c>
    </row>
    <row r="33" spans="1:69" hidden="1" x14ac:dyDescent="0.35">
      <c r="A33" s="133">
        <v>29</v>
      </c>
      <c r="B33" s="144" t="s">
        <v>253</v>
      </c>
      <c r="C33" s="144" t="s">
        <v>254</v>
      </c>
      <c r="D33" s="144" t="s">
        <v>255</v>
      </c>
      <c r="E33" s="144" t="s">
        <v>256</v>
      </c>
      <c r="F33" s="144" t="s">
        <v>256</v>
      </c>
      <c r="G33" s="144" t="s">
        <v>257</v>
      </c>
      <c r="H33" s="144" t="s">
        <v>258</v>
      </c>
      <c r="I33" s="144">
        <v>19023</v>
      </c>
      <c r="J33" s="144" t="s">
        <v>576</v>
      </c>
      <c r="K33" s="144">
        <v>19023</v>
      </c>
      <c r="L33" s="144" t="s">
        <v>387</v>
      </c>
      <c r="M33" s="144" t="s">
        <v>388</v>
      </c>
      <c r="N33" s="144">
        <v>27475</v>
      </c>
      <c r="O33" s="144" t="s">
        <v>577</v>
      </c>
      <c r="P33" s="144">
        <v>43464</v>
      </c>
      <c r="Q33" s="144" t="s">
        <v>578</v>
      </c>
      <c r="R33" s="144" t="s">
        <v>264</v>
      </c>
      <c r="S33" s="144" t="s">
        <v>579</v>
      </c>
      <c r="T33" s="144" t="s">
        <v>579</v>
      </c>
      <c r="U33" s="144" t="s">
        <v>286</v>
      </c>
      <c r="V33" s="144" t="s">
        <v>267</v>
      </c>
      <c r="W33" s="144">
        <v>0</v>
      </c>
      <c r="X33" s="144" t="s">
        <v>341</v>
      </c>
      <c r="Y33" s="144">
        <v>359129121</v>
      </c>
      <c r="Z33" s="144" t="s">
        <v>580</v>
      </c>
      <c r="AA33" s="145" t="s">
        <v>581</v>
      </c>
      <c r="AB33" s="144">
        <v>63000</v>
      </c>
      <c r="AC33" s="144" t="s">
        <v>364</v>
      </c>
      <c r="AD33" s="144">
        <v>24</v>
      </c>
      <c r="AE33" s="144" t="s">
        <v>507</v>
      </c>
      <c r="AF33" s="144" t="s">
        <v>273</v>
      </c>
      <c r="AG33" s="144" t="s">
        <v>582</v>
      </c>
      <c r="AH33" s="144" t="s">
        <v>275</v>
      </c>
      <c r="AI33" s="145" t="s">
        <v>583</v>
      </c>
      <c r="AJ33" s="145">
        <v>3350</v>
      </c>
      <c r="AK33" s="144">
        <v>3350</v>
      </c>
      <c r="AL33" s="145" t="s">
        <v>584</v>
      </c>
      <c r="AM33" s="145">
        <v>27825.279999999999</v>
      </c>
      <c r="AN33" s="145">
        <v>14374.72</v>
      </c>
      <c r="AO33" s="145">
        <v>42200</v>
      </c>
      <c r="AP33" s="145">
        <v>35174.720000000001</v>
      </c>
      <c r="AQ33" s="145">
        <v>4504.28</v>
      </c>
      <c r="AR33" s="145">
        <v>39679</v>
      </c>
      <c r="AS33" s="145">
        <v>12282.96</v>
      </c>
      <c r="AT33" s="145">
        <v>2467.04</v>
      </c>
      <c r="AU33" s="144">
        <v>14750</v>
      </c>
      <c r="AV33" s="144">
        <v>17</v>
      </c>
      <c r="AW33" s="144">
        <v>130</v>
      </c>
      <c r="AX33" s="144"/>
      <c r="AY33" s="144"/>
      <c r="AZ33" s="144"/>
      <c r="BA33" s="144"/>
      <c r="BB33" s="144" t="s">
        <v>278</v>
      </c>
      <c r="BC33" s="144"/>
      <c r="BD33" s="145"/>
      <c r="BE33" s="144">
        <v>0</v>
      </c>
      <c r="BF33" s="144" t="s">
        <v>579</v>
      </c>
      <c r="BG33" s="144" t="s">
        <v>585</v>
      </c>
      <c r="BH33" s="137" t="s">
        <v>280</v>
      </c>
      <c r="BI33" s="128" t="s">
        <v>100</v>
      </c>
      <c r="BJ33" s="129">
        <v>46248</v>
      </c>
      <c r="BK33" s="130" t="s">
        <v>103</v>
      </c>
      <c r="BL33" s="128" t="s">
        <v>108</v>
      </c>
      <c r="BM33" s="96" t="s">
        <v>181</v>
      </c>
      <c r="BN33" s="94" t="s">
        <v>223</v>
      </c>
      <c r="BO33" s="130"/>
      <c r="BP33" s="42"/>
      <c r="BQ33" s="131" t="s">
        <v>689</v>
      </c>
    </row>
    <row r="34" spans="1:69" hidden="1" x14ac:dyDescent="0.35">
      <c r="A34" s="133">
        <v>30</v>
      </c>
      <c r="B34" s="144" t="s">
        <v>253</v>
      </c>
      <c r="C34" s="144" t="s">
        <v>254</v>
      </c>
      <c r="D34" s="144" t="s">
        <v>255</v>
      </c>
      <c r="E34" s="144" t="s">
        <v>256</v>
      </c>
      <c r="F34" s="144" t="s">
        <v>256</v>
      </c>
      <c r="G34" s="144" t="s">
        <v>257</v>
      </c>
      <c r="H34" s="144" t="s">
        <v>258</v>
      </c>
      <c r="I34" s="144">
        <v>197358</v>
      </c>
      <c r="J34" s="144" t="s">
        <v>586</v>
      </c>
      <c r="K34" s="144">
        <v>197358</v>
      </c>
      <c r="L34" s="144" t="s">
        <v>371</v>
      </c>
      <c r="M34" s="144" t="s">
        <v>372</v>
      </c>
      <c r="N34" s="144">
        <v>473092</v>
      </c>
      <c r="O34" s="144" t="s">
        <v>587</v>
      </c>
      <c r="P34" s="144">
        <v>736084</v>
      </c>
      <c r="Q34" s="144" t="s">
        <v>588</v>
      </c>
      <c r="R34" s="144" t="s">
        <v>558</v>
      </c>
      <c r="S34" s="144" t="s">
        <v>589</v>
      </c>
      <c r="T34" s="144" t="s">
        <v>589</v>
      </c>
      <c r="U34" s="144" t="s">
        <v>376</v>
      </c>
      <c r="V34" s="144" t="s">
        <v>267</v>
      </c>
      <c r="W34" s="144">
        <v>0</v>
      </c>
      <c r="X34" s="144" t="s">
        <v>341</v>
      </c>
      <c r="Y34" s="144">
        <v>359179691</v>
      </c>
      <c r="Z34" s="144" t="s">
        <v>590</v>
      </c>
      <c r="AA34" s="145" t="s">
        <v>591</v>
      </c>
      <c r="AB34" s="144">
        <v>40000</v>
      </c>
      <c r="AC34" s="144" t="s">
        <v>408</v>
      </c>
      <c r="AD34" s="144">
        <v>18</v>
      </c>
      <c r="AE34" s="144" t="s">
        <v>562</v>
      </c>
      <c r="AF34" s="144" t="s">
        <v>471</v>
      </c>
      <c r="AG34" s="144" t="s">
        <v>592</v>
      </c>
      <c r="AH34" s="144" t="s">
        <v>275</v>
      </c>
      <c r="AI34" s="145" t="s">
        <v>593</v>
      </c>
      <c r="AJ34" s="145">
        <v>2680</v>
      </c>
      <c r="AK34" s="144">
        <v>2680</v>
      </c>
      <c r="AL34" s="145" t="s">
        <v>594</v>
      </c>
      <c r="AM34" s="145">
        <v>35183.26</v>
      </c>
      <c r="AN34" s="145">
        <v>7696.74</v>
      </c>
      <c r="AO34" s="145">
        <v>42880</v>
      </c>
      <c r="AP34" s="145">
        <v>4816.74</v>
      </c>
      <c r="AQ34" s="145">
        <v>147.26</v>
      </c>
      <c r="AR34" s="145">
        <v>4964</v>
      </c>
      <c r="AS34" s="145">
        <v>4816.74</v>
      </c>
      <c r="AT34" s="145">
        <v>147.26</v>
      </c>
      <c r="AU34" s="144">
        <v>4964</v>
      </c>
      <c r="AV34" s="144">
        <v>18</v>
      </c>
      <c r="AW34" s="144">
        <v>73</v>
      </c>
      <c r="AX34" s="144"/>
      <c r="AY34" s="144"/>
      <c r="AZ34" s="144"/>
      <c r="BA34" s="144"/>
      <c r="BB34" s="144" t="s">
        <v>278</v>
      </c>
      <c r="BC34" s="144"/>
      <c r="BD34" s="145"/>
      <c r="BE34" s="144">
        <v>0</v>
      </c>
      <c r="BF34" s="144" t="s">
        <v>589</v>
      </c>
      <c r="BG34" s="144" t="s">
        <v>595</v>
      </c>
      <c r="BH34" s="137" t="s">
        <v>280</v>
      </c>
      <c r="BI34" s="128" t="s">
        <v>100</v>
      </c>
      <c r="BJ34" s="129">
        <v>46246</v>
      </c>
      <c r="BK34" s="130" t="s">
        <v>103</v>
      </c>
      <c r="BL34" s="128" t="s">
        <v>108</v>
      </c>
      <c r="BM34" s="96" t="s">
        <v>181</v>
      </c>
      <c r="BN34" s="94" t="s">
        <v>223</v>
      </c>
      <c r="BO34" s="130"/>
      <c r="BP34" s="42"/>
      <c r="BQ34" s="69" t="s">
        <v>689</v>
      </c>
    </row>
    <row r="35" spans="1:69" hidden="1" x14ac:dyDescent="0.35">
      <c r="A35" s="133">
        <v>31</v>
      </c>
      <c r="B35" s="144" t="s">
        <v>253</v>
      </c>
      <c r="C35" s="144" t="s">
        <v>254</v>
      </c>
      <c r="D35" s="144" t="s">
        <v>255</v>
      </c>
      <c r="E35" s="144" t="s">
        <v>256</v>
      </c>
      <c r="F35" s="144" t="s">
        <v>256</v>
      </c>
      <c r="G35" s="144" t="s">
        <v>257</v>
      </c>
      <c r="H35" s="144" t="s">
        <v>258</v>
      </c>
      <c r="I35" s="144">
        <v>185946</v>
      </c>
      <c r="J35" s="144" t="s">
        <v>555</v>
      </c>
      <c r="K35" s="144">
        <v>185946</v>
      </c>
      <c r="L35" s="144" t="s">
        <v>313</v>
      </c>
      <c r="M35" s="144" t="s">
        <v>314</v>
      </c>
      <c r="N35" s="144">
        <v>500906</v>
      </c>
      <c r="O35" s="144" t="s">
        <v>556</v>
      </c>
      <c r="P35" s="144">
        <v>845624</v>
      </c>
      <c r="Q35" s="144" t="s">
        <v>557</v>
      </c>
      <c r="R35" s="144" t="s">
        <v>264</v>
      </c>
      <c r="S35" s="144" t="s">
        <v>559</v>
      </c>
      <c r="T35" s="144" t="s">
        <v>559</v>
      </c>
      <c r="U35" s="144" t="s">
        <v>490</v>
      </c>
      <c r="V35" s="144" t="s">
        <v>267</v>
      </c>
      <c r="W35" s="144">
        <v>0</v>
      </c>
      <c r="X35" s="144" t="s">
        <v>341</v>
      </c>
      <c r="Y35" s="144">
        <v>359349358</v>
      </c>
      <c r="Z35" s="144" t="s">
        <v>560</v>
      </c>
      <c r="AA35" s="145" t="s">
        <v>596</v>
      </c>
      <c r="AB35" s="144">
        <v>65000</v>
      </c>
      <c r="AC35" s="144" t="s">
        <v>305</v>
      </c>
      <c r="AD35" s="144">
        <v>24</v>
      </c>
      <c r="AE35" s="144" t="s">
        <v>507</v>
      </c>
      <c r="AF35" s="144" t="s">
        <v>563</v>
      </c>
      <c r="AG35" s="144" t="s">
        <v>564</v>
      </c>
      <c r="AH35" s="144" t="s">
        <v>275</v>
      </c>
      <c r="AI35" s="145" t="s">
        <v>597</v>
      </c>
      <c r="AJ35" s="145">
        <v>3460</v>
      </c>
      <c r="AK35" s="144">
        <v>3460</v>
      </c>
      <c r="AL35" s="145" t="s">
        <v>598</v>
      </c>
      <c r="AM35" s="145">
        <v>26419.05</v>
      </c>
      <c r="AN35" s="145">
        <v>11640.95</v>
      </c>
      <c r="AO35" s="145">
        <v>38060</v>
      </c>
      <c r="AP35" s="145">
        <v>38580.949999999997</v>
      </c>
      <c r="AQ35" s="145">
        <v>5746.05</v>
      </c>
      <c r="AR35" s="145">
        <v>44327</v>
      </c>
      <c r="AS35" s="145">
        <v>5378.07</v>
      </c>
      <c r="AT35" s="145">
        <v>1541.93</v>
      </c>
      <c r="AU35" s="144">
        <v>6920</v>
      </c>
      <c r="AV35" s="144">
        <v>13</v>
      </c>
      <c r="AW35" s="144">
        <v>72</v>
      </c>
      <c r="AX35" s="144"/>
      <c r="AY35" s="144"/>
      <c r="AZ35" s="144"/>
      <c r="BA35" s="144"/>
      <c r="BB35" s="144" t="s">
        <v>278</v>
      </c>
      <c r="BC35" s="144"/>
      <c r="BD35" s="145"/>
      <c r="BE35" s="144">
        <v>0</v>
      </c>
      <c r="BF35" s="144" t="s">
        <v>559</v>
      </c>
      <c r="BG35" s="144" t="s">
        <v>567</v>
      </c>
      <c r="BH35" s="137" t="s">
        <v>280</v>
      </c>
      <c r="BI35" s="128" t="s">
        <v>100</v>
      </c>
      <c r="BJ35" s="129">
        <v>46248</v>
      </c>
      <c r="BK35" s="130" t="s">
        <v>103</v>
      </c>
      <c r="BL35" s="128" t="s">
        <v>108</v>
      </c>
      <c r="BM35" s="96" t="s">
        <v>181</v>
      </c>
      <c r="BN35" s="94" t="s">
        <v>223</v>
      </c>
      <c r="BO35" s="130"/>
      <c r="BP35" s="42"/>
      <c r="BQ35" s="132" t="s">
        <v>689</v>
      </c>
    </row>
    <row r="36" spans="1:69" hidden="1" x14ac:dyDescent="0.35">
      <c r="A36" s="133">
        <v>32</v>
      </c>
      <c r="B36" s="144" t="s">
        <v>253</v>
      </c>
      <c r="C36" s="144" t="s">
        <v>254</v>
      </c>
      <c r="D36" s="144" t="s">
        <v>255</v>
      </c>
      <c r="E36" s="144" t="s">
        <v>256</v>
      </c>
      <c r="F36" s="144" t="s">
        <v>256</v>
      </c>
      <c r="G36" s="144" t="s">
        <v>257</v>
      </c>
      <c r="H36" s="144" t="s">
        <v>258</v>
      </c>
      <c r="I36" s="144">
        <v>19027</v>
      </c>
      <c r="J36" s="144" t="s">
        <v>414</v>
      </c>
      <c r="K36" s="144">
        <v>19027</v>
      </c>
      <c r="L36" s="144" t="s">
        <v>387</v>
      </c>
      <c r="M36" s="144" t="s">
        <v>388</v>
      </c>
      <c r="N36" s="144">
        <v>403014</v>
      </c>
      <c r="O36" s="144" t="s">
        <v>599</v>
      </c>
      <c r="P36" s="144">
        <v>710991</v>
      </c>
      <c r="Q36" s="144" t="s">
        <v>600</v>
      </c>
      <c r="R36" s="144" t="s">
        <v>264</v>
      </c>
      <c r="S36" s="144" t="s">
        <v>601</v>
      </c>
      <c r="T36" s="144" t="s">
        <v>601</v>
      </c>
      <c r="U36" s="144" t="s">
        <v>286</v>
      </c>
      <c r="V36" s="144" t="s">
        <v>267</v>
      </c>
      <c r="W36" s="144">
        <v>0</v>
      </c>
      <c r="X36" s="144" t="s">
        <v>341</v>
      </c>
      <c r="Y36" s="144">
        <v>359427563</v>
      </c>
      <c r="Z36" s="144" t="s">
        <v>602</v>
      </c>
      <c r="AA36" s="145" t="s">
        <v>603</v>
      </c>
      <c r="AB36" s="144">
        <v>65000</v>
      </c>
      <c r="AC36" s="144" t="s">
        <v>305</v>
      </c>
      <c r="AD36" s="144">
        <v>24</v>
      </c>
      <c r="AE36" s="144" t="s">
        <v>507</v>
      </c>
      <c r="AF36" s="144" t="s">
        <v>409</v>
      </c>
      <c r="AG36" s="144" t="s">
        <v>410</v>
      </c>
      <c r="AH36" s="144" t="s">
        <v>275</v>
      </c>
      <c r="AI36" s="145" t="s">
        <v>604</v>
      </c>
      <c r="AJ36" s="145">
        <v>3460</v>
      </c>
      <c r="AK36" s="144">
        <v>3460</v>
      </c>
      <c r="AL36" s="145" t="s">
        <v>605</v>
      </c>
      <c r="AM36" s="145">
        <v>25893.51</v>
      </c>
      <c r="AN36" s="145">
        <v>12166.49</v>
      </c>
      <c r="AO36" s="145">
        <v>38060</v>
      </c>
      <c r="AP36" s="145">
        <v>39106.49</v>
      </c>
      <c r="AQ36" s="145">
        <v>5885.51</v>
      </c>
      <c r="AR36" s="145">
        <v>44992</v>
      </c>
      <c r="AS36" s="145">
        <v>2664.48</v>
      </c>
      <c r="AT36" s="145">
        <v>795.52</v>
      </c>
      <c r="AU36" s="144">
        <v>3460</v>
      </c>
      <c r="AV36" s="144">
        <v>12</v>
      </c>
      <c r="AW36" s="144">
        <v>42</v>
      </c>
      <c r="AX36" s="144"/>
      <c r="AY36" s="144"/>
      <c r="AZ36" s="144"/>
      <c r="BA36" s="144"/>
      <c r="BB36" s="144" t="s">
        <v>278</v>
      </c>
      <c r="BC36" s="144"/>
      <c r="BD36" s="145"/>
      <c r="BE36" s="144">
        <v>0</v>
      </c>
      <c r="BF36" s="144" t="s">
        <v>601</v>
      </c>
      <c r="BG36" s="144" t="s">
        <v>606</v>
      </c>
      <c r="BH36" s="137" t="s">
        <v>280</v>
      </c>
      <c r="BI36" s="128" t="s">
        <v>100</v>
      </c>
      <c r="BJ36" s="129">
        <v>46234</v>
      </c>
      <c r="BK36" s="130" t="s">
        <v>107</v>
      </c>
      <c r="BL36" s="128" t="s">
        <v>119</v>
      </c>
      <c r="BM36" s="96" t="s">
        <v>181</v>
      </c>
      <c r="BN36" s="94" t="s">
        <v>223</v>
      </c>
      <c r="BO36" s="94"/>
      <c r="BP36" s="42"/>
      <c r="BQ36" s="120" t="s">
        <v>107</v>
      </c>
    </row>
    <row r="37" spans="1:69" hidden="1" x14ac:dyDescent="0.35">
      <c r="A37" s="133">
        <v>33</v>
      </c>
      <c r="B37" s="144" t="s">
        <v>253</v>
      </c>
      <c r="C37" s="144" t="s">
        <v>254</v>
      </c>
      <c r="D37" s="144" t="s">
        <v>255</v>
      </c>
      <c r="E37" s="144" t="s">
        <v>256</v>
      </c>
      <c r="F37" s="144" t="s">
        <v>256</v>
      </c>
      <c r="G37" s="144" t="s">
        <v>257</v>
      </c>
      <c r="H37" s="144" t="s">
        <v>258</v>
      </c>
      <c r="I37" s="144">
        <v>19049</v>
      </c>
      <c r="J37" s="144" t="s">
        <v>607</v>
      </c>
      <c r="K37" s="144">
        <v>19049</v>
      </c>
      <c r="L37" s="144" t="s">
        <v>260</v>
      </c>
      <c r="M37" s="144" t="s">
        <v>261</v>
      </c>
      <c r="N37" s="144">
        <v>374752</v>
      </c>
      <c r="O37" s="144" t="s">
        <v>608</v>
      </c>
      <c r="P37" s="144">
        <v>554152</v>
      </c>
      <c r="Q37" s="144" t="s">
        <v>609</v>
      </c>
      <c r="R37" s="144" t="s">
        <v>264</v>
      </c>
      <c r="S37" s="144" t="s">
        <v>610</v>
      </c>
      <c r="T37" s="144" t="s">
        <v>610</v>
      </c>
      <c r="U37" s="144" t="s">
        <v>286</v>
      </c>
      <c r="V37" s="144" t="s">
        <v>267</v>
      </c>
      <c r="W37" s="144">
        <v>0</v>
      </c>
      <c r="X37" s="144" t="s">
        <v>341</v>
      </c>
      <c r="Y37" s="144">
        <v>359556010</v>
      </c>
      <c r="Z37" s="144" t="s">
        <v>611</v>
      </c>
      <c r="AA37" s="145" t="s">
        <v>612</v>
      </c>
      <c r="AB37" s="144">
        <v>56000</v>
      </c>
      <c r="AC37" s="144" t="s">
        <v>379</v>
      </c>
      <c r="AD37" s="144">
        <v>24</v>
      </c>
      <c r="AE37" s="144" t="s">
        <v>507</v>
      </c>
      <c r="AF37" s="144" t="s">
        <v>613</v>
      </c>
      <c r="AG37" s="144" t="s">
        <v>614</v>
      </c>
      <c r="AH37" s="144" t="s">
        <v>275</v>
      </c>
      <c r="AI37" s="145" t="s">
        <v>615</v>
      </c>
      <c r="AJ37" s="145">
        <v>2980</v>
      </c>
      <c r="AK37" s="144">
        <v>2980</v>
      </c>
      <c r="AL37" s="145" t="s">
        <v>616</v>
      </c>
      <c r="AM37" s="145">
        <v>20130.72</v>
      </c>
      <c r="AN37" s="145">
        <v>9669.2800000000007</v>
      </c>
      <c r="AO37" s="145">
        <v>29800</v>
      </c>
      <c r="AP37" s="145">
        <v>35869.279999999999</v>
      </c>
      <c r="AQ37" s="145">
        <v>5793.72</v>
      </c>
      <c r="AR37" s="145">
        <v>41663</v>
      </c>
      <c r="AS37" s="145">
        <v>2250.33</v>
      </c>
      <c r="AT37" s="145">
        <v>729.67</v>
      </c>
      <c r="AU37" s="144">
        <v>2980</v>
      </c>
      <c r="AV37" s="144">
        <v>11</v>
      </c>
      <c r="AW37" s="144">
        <v>40</v>
      </c>
      <c r="AX37" s="144"/>
      <c r="AY37" s="144"/>
      <c r="AZ37" s="144"/>
      <c r="BA37" s="144"/>
      <c r="BB37" s="144" t="s">
        <v>278</v>
      </c>
      <c r="BC37" s="144"/>
      <c r="BD37" s="145"/>
      <c r="BE37" s="144">
        <v>0</v>
      </c>
      <c r="BF37" s="144" t="s">
        <v>610</v>
      </c>
      <c r="BG37" s="144" t="s">
        <v>617</v>
      </c>
      <c r="BH37" s="137" t="s">
        <v>280</v>
      </c>
      <c r="BI37" s="128" t="s">
        <v>100</v>
      </c>
      <c r="BJ37" s="129">
        <v>46234</v>
      </c>
      <c r="BK37" s="130" t="s">
        <v>107</v>
      </c>
      <c r="BL37" s="128" t="s">
        <v>119</v>
      </c>
      <c r="BM37" s="96" t="s">
        <v>181</v>
      </c>
      <c r="BN37" s="94" t="s">
        <v>223</v>
      </c>
      <c r="BO37" s="94"/>
      <c r="BP37" s="42"/>
      <c r="BQ37" s="120" t="s">
        <v>107</v>
      </c>
    </row>
    <row r="38" spans="1:69" ht="23" hidden="1" x14ac:dyDescent="0.35">
      <c r="A38" s="133">
        <v>34</v>
      </c>
      <c r="B38" s="144" t="s">
        <v>253</v>
      </c>
      <c r="C38" s="144" t="s">
        <v>254</v>
      </c>
      <c r="D38" s="144" t="s">
        <v>255</v>
      </c>
      <c r="E38" s="144" t="s">
        <v>256</v>
      </c>
      <c r="F38" s="144" t="s">
        <v>256</v>
      </c>
      <c r="G38" s="144" t="s">
        <v>257</v>
      </c>
      <c r="H38" s="144" t="s">
        <v>258</v>
      </c>
      <c r="I38" s="144">
        <v>185651</v>
      </c>
      <c r="J38" s="144" t="s">
        <v>618</v>
      </c>
      <c r="K38" s="144">
        <v>185651</v>
      </c>
      <c r="L38" s="144" t="s">
        <v>387</v>
      </c>
      <c r="M38" s="144" t="s">
        <v>388</v>
      </c>
      <c r="N38" s="144">
        <v>323663</v>
      </c>
      <c r="O38" s="144" t="s">
        <v>619</v>
      </c>
      <c r="P38" s="144">
        <v>455092</v>
      </c>
      <c r="Q38" s="144" t="s">
        <v>620</v>
      </c>
      <c r="R38" s="144" t="s">
        <v>264</v>
      </c>
      <c r="S38" s="144" t="s">
        <v>621</v>
      </c>
      <c r="T38" s="144" t="s">
        <v>621</v>
      </c>
      <c r="U38" s="144" t="s">
        <v>318</v>
      </c>
      <c r="V38" s="144" t="s">
        <v>267</v>
      </c>
      <c r="W38" s="144">
        <v>0</v>
      </c>
      <c r="X38" s="144" t="s">
        <v>341</v>
      </c>
      <c r="Y38" s="144">
        <v>359783481</v>
      </c>
      <c r="Z38" s="144" t="s">
        <v>622</v>
      </c>
      <c r="AA38" s="145" t="s">
        <v>623</v>
      </c>
      <c r="AB38" s="144">
        <v>80000</v>
      </c>
      <c r="AC38" s="144" t="s">
        <v>408</v>
      </c>
      <c r="AD38" s="144">
        <v>24</v>
      </c>
      <c r="AE38" s="144" t="s">
        <v>624</v>
      </c>
      <c r="AF38" s="144" t="s">
        <v>625</v>
      </c>
      <c r="AG38" s="144" t="s">
        <v>626</v>
      </c>
      <c r="AH38" s="144" t="s">
        <v>397</v>
      </c>
      <c r="AI38" s="145" t="s">
        <v>627</v>
      </c>
      <c r="AJ38" s="145">
        <v>4270</v>
      </c>
      <c r="AK38" s="144">
        <v>4270</v>
      </c>
      <c r="AL38" s="145" t="s">
        <v>628</v>
      </c>
      <c r="AM38" s="145">
        <v>17202.310000000001</v>
      </c>
      <c r="AN38" s="145">
        <v>8417.69</v>
      </c>
      <c r="AO38" s="145">
        <v>25620</v>
      </c>
      <c r="AP38" s="145">
        <v>62797.69</v>
      </c>
      <c r="AQ38" s="145">
        <v>12995.31</v>
      </c>
      <c r="AR38" s="145">
        <v>75793</v>
      </c>
      <c r="AS38" s="145">
        <v>9082.0300000000007</v>
      </c>
      <c r="AT38" s="145">
        <v>3727.97</v>
      </c>
      <c r="AU38" s="144">
        <v>12810</v>
      </c>
      <c r="AV38" s="144">
        <v>9</v>
      </c>
      <c r="AW38" s="144">
        <v>73</v>
      </c>
      <c r="AX38" s="144"/>
      <c r="AY38" s="144"/>
      <c r="AZ38" s="144"/>
      <c r="BA38" s="144"/>
      <c r="BB38" s="144" t="s">
        <v>278</v>
      </c>
      <c r="BC38" s="144"/>
      <c r="BD38" s="145"/>
      <c r="BE38" s="144">
        <v>0</v>
      </c>
      <c r="BF38" s="144" t="s">
        <v>621</v>
      </c>
      <c r="BG38" s="144" t="s">
        <v>629</v>
      </c>
      <c r="BH38" s="137" t="s">
        <v>280</v>
      </c>
      <c r="BI38" s="128" t="s">
        <v>100</v>
      </c>
      <c r="BJ38" s="129">
        <v>46233</v>
      </c>
      <c r="BK38" s="130" t="s">
        <v>103</v>
      </c>
      <c r="BL38" s="128" t="s">
        <v>108</v>
      </c>
      <c r="BM38" s="96" t="s">
        <v>181</v>
      </c>
      <c r="BN38" s="94" t="s">
        <v>223</v>
      </c>
      <c r="BO38" s="94"/>
      <c r="BP38" s="42"/>
      <c r="BQ38" s="120" t="s">
        <v>689</v>
      </c>
    </row>
    <row r="39" spans="1:69" hidden="1" x14ac:dyDescent="0.35">
      <c r="A39" s="133">
        <v>35</v>
      </c>
      <c r="B39" s="144" t="s">
        <v>253</v>
      </c>
      <c r="C39" s="144" t="s">
        <v>254</v>
      </c>
      <c r="D39" s="144" t="s">
        <v>255</v>
      </c>
      <c r="E39" s="144" t="s">
        <v>256</v>
      </c>
      <c r="F39" s="144" t="s">
        <v>256</v>
      </c>
      <c r="G39" s="144" t="s">
        <v>257</v>
      </c>
      <c r="H39" s="144" t="s">
        <v>258</v>
      </c>
      <c r="I39" s="144">
        <v>19144</v>
      </c>
      <c r="J39" s="144" t="s">
        <v>630</v>
      </c>
      <c r="K39" s="144">
        <v>19144</v>
      </c>
      <c r="L39" s="144" t="s">
        <v>387</v>
      </c>
      <c r="M39" s="144" t="s">
        <v>388</v>
      </c>
      <c r="N39" s="144">
        <v>469507</v>
      </c>
      <c r="O39" s="144" t="s">
        <v>631</v>
      </c>
      <c r="P39" s="144">
        <v>774780</v>
      </c>
      <c r="Q39" s="144" t="s">
        <v>632</v>
      </c>
      <c r="R39" s="144" t="s">
        <v>264</v>
      </c>
      <c r="S39" s="144" t="s">
        <v>633</v>
      </c>
      <c r="T39" s="144" t="s">
        <v>633</v>
      </c>
      <c r="U39" s="144" t="s">
        <v>490</v>
      </c>
      <c r="V39" s="144" t="s">
        <v>361</v>
      </c>
      <c r="W39" s="144">
        <v>0</v>
      </c>
      <c r="X39" s="144" t="s">
        <v>341</v>
      </c>
      <c r="Y39" s="144">
        <v>359799838</v>
      </c>
      <c r="Z39" s="144" t="s">
        <v>634</v>
      </c>
      <c r="AA39" s="145" t="s">
        <v>635</v>
      </c>
      <c r="AB39" s="144">
        <v>74000</v>
      </c>
      <c r="AC39" s="144" t="s">
        <v>636</v>
      </c>
      <c r="AD39" s="144">
        <v>24</v>
      </c>
      <c r="AE39" s="144" t="s">
        <v>507</v>
      </c>
      <c r="AF39" s="144" t="s">
        <v>637</v>
      </c>
      <c r="AG39" s="144" t="s">
        <v>638</v>
      </c>
      <c r="AH39" s="144" t="s">
        <v>275</v>
      </c>
      <c r="AI39" s="145" t="s">
        <v>639</v>
      </c>
      <c r="AJ39" s="145">
        <v>3990</v>
      </c>
      <c r="AK39" s="144">
        <v>3990</v>
      </c>
      <c r="AL39" s="145" t="s">
        <v>640</v>
      </c>
      <c r="AM39" s="145">
        <v>10468.66</v>
      </c>
      <c r="AN39" s="145">
        <v>5491.34</v>
      </c>
      <c r="AO39" s="145">
        <v>15960</v>
      </c>
      <c r="AP39" s="145">
        <v>63531.34</v>
      </c>
      <c r="AQ39" s="145">
        <v>15129.66</v>
      </c>
      <c r="AR39" s="145">
        <v>78661</v>
      </c>
      <c r="AS39" s="145">
        <v>13748.42</v>
      </c>
      <c r="AT39" s="145">
        <v>6201.58</v>
      </c>
      <c r="AU39" s="144">
        <v>19950</v>
      </c>
      <c r="AV39" s="144">
        <v>9</v>
      </c>
      <c r="AW39" s="144">
        <v>163</v>
      </c>
      <c r="AX39" s="144"/>
      <c r="AY39" s="144"/>
      <c r="AZ39" s="144"/>
      <c r="BA39" s="144"/>
      <c r="BB39" s="144" t="s">
        <v>278</v>
      </c>
      <c r="BC39" s="144"/>
      <c r="BD39" s="145"/>
      <c r="BE39" s="144">
        <v>0</v>
      </c>
      <c r="BF39" s="144" t="s">
        <v>633</v>
      </c>
      <c r="BG39" s="144" t="s">
        <v>641</v>
      </c>
      <c r="BH39" s="137" t="s">
        <v>280</v>
      </c>
      <c r="BI39" s="128" t="s">
        <v>100</v>
      </c>
      <c r="BJ39" s="129">
        <v>46248</v>
      </c>
      <c r="BK39" s="130" t="s">
        <v>104</v>
      </c>
      <c r="BL39" s="128" t="s">
        <v>109</v>
      </c>
      <c r="BM39" s="96" t="s">
        <v>181</v>
      </c>
      <c r="BN39" s="94" t="s">
        <v>223</v>
      </c>
      <c r="BO39" s="94"/>
      <c r="BP39" s="42"/>
      <c r="BQ39" s="120" t="s">
        <v>686</v>
      </c>
    </row>
    <row r="40" spans="1:69" hidden="1" x14ac:dyDescent="0.35">
      <c r="A40" s="133">
        <v>36</v>
      </c>
      <c r="B40" s="144" t="s">
        <v>253</v>
      </c>
      <c r="C40" s="144" t="s">
        <v>254</v>
      </c>
      <c r="D40" s="144" t="s">
        <v>255</v>
      </c>
      <c r="E40" s="144" t="s">
        <v>256</v>
      </c>
      <c r="F40" s="144" t="s">
        <v>256</v>
      </c>
      <c r="G40" s="144" t="s">
        <v>257</v>
      </c>
      <c r="H40" s="144" t="s">
        <v>258</v>
      </c>
      <c r="I40" s="144">
        <v>196358</v>
      </c>
      <c r="J40" s="144" t="s">
        <v>642</v>
      </c>
      <c r="K40" s="144">
        <v>196358</v>
      </c>
      <c r="L40" s="144" t="s">
        <v>313</v>
      </c>
      <c r="M40" s="144" t="s">
        <v>314</v>
      </c>
      <c r="N40" s="144">
        <v>27218</v>
      </c>
      <c r="O40" s="144" t="s">
        <v>643</v>
      </c>
      <c r="P40" s="144">
        <v>43162</v>
      </c>
      <c r="Q40" s="144" t="s">
        <v>644</v>
      </c>
      <c r="R40" s="144" t="s">
        <v>264</v>
      </c>
      <c r="S40" s="144" t="s">
        <v>645</v>
      </c>
      <c r="T40" s="144" t="s">
        <v>645</v>
      </c>
      <c r="U40" s="144" t="s">
        <v>376</v>
      </c>
      <c r="V40" s="144" t="s">
        <v>267</v>
      </c>
      <c r="W40" s="144">
        <v>0</v>
      </c>
      <c r="X40" s="144" t="s">
        <v>341</v>
      </c>
      <c r="Y40" s="144">
        <v>359932920</v>
      </c>
      <c r="Z40" s="144" t="s">
        <v>646</v>
      </c>
      <c r="AA40" s="145" t="s">
        <v>647</v>
      </c>
      <c r="AB40" s="144">
        <v>45000</v>
      </c>
      <c r="AC40" s="144" t="s">
        <v>648</v>
      </c>
      <c r="AD40" s="144">
        <v>24</v>
      </c>
      <c r="AE40" s="144" t="s">
        <v>458</v>
      </c>
      <c r="AF40" s="144" t="s">
        <v>649</v>
      </c>
      <c r="AG40" s="144" t="s">
        <v>650</v>
      </c>
      <c r="AH40" s="144" t="s">
        <v>651</v>
      </c>
      <c r="AI40" s="145" t="s">
        <v>652</v>
      </c>
      <c r="AJ40" s="145">
        <v>2420</v>
      </c>
      <c r="AK40" s="144">
        <v>2420</v>
      </c>
      <c r="AL40" s="145" t="s">
        <v>653</v>
      </c>
      <c r="AM40" s="145">
        <v>9839.2000000000007</v>
      </c>
      <c r="AN40" s="145">
        <v>4680.8</v>
      </c>
      <c r="AO40" s="145">
        <v>14520</v>
      </c>
      <c r="AP40" s="145">
        <v>35160.800000000003</v>
      </c>
      <c r="AQ40" s="145">
        <v>7557.2</v>
      </c>
      <c r="AR40" s="145">
        <v>42718</v>
      </c>
      <c r="AS40" s="145">
        <v>3347.31</v>
      </c>
      <c r="AT40" s="145">
        <v>1492.69</v>
      </c>
      <c r="AU40" s="144">
        <v>4840</v>
      </c>
      <c r="AV40" s="144">
        <v>8</v>
      </c>
      <c r="AW40" s="144">
        <v>65</v>
      </c>
      <c r="AX40" s="144"/>
      <c r="AY40" s="144"/>
      <c r="AZ40" s="144"/>
      <c r="BA40" s="144"/>
      <c r="BB40" s="144" t="s">
        <v>278</v>
      </c>
      <c r="BC40" s="144"/>
      <c r="BD40" s="145"/>
      <c r="BE40" s="144">
        <v>0</v>
      </c>
      <c r="BF40" s="144" t="s">
        <v>645</v>
      </c>
      <c r="BG40" s="144" t="s">
        <v>654</v>
      </c>
      <c r="BH40" s="137" t="s">
        <v>280</v>
      </c>
      <c r="BI40" s="128" t="s">
        <v>100</v>
      </c>
      <c r="BJ40" s="129">
        <v>46248</v>
      </c>
      <c r="BK40" s="130" t="s">
        <v>103</v>
      </c>
      <c r="BL40" s="128" t="s">
        <v>108</v>
      </c>
      <c r="BM40" s="96" t="s">
        <v>181</v>
      </c>
      <c r="BN40" s="94" t="s">
        <v>223</v>
      </c>
      <c r="BO40" s="94"/>
      <c r="BP40" s="42"/>
      <c r="BQ40" s="120" t="s">
        <v>689</v>
      </c>
    </row>
    <row r="41" spans="1:69" hidden="1" x14ac:dyDescent="0.35">
      <c r="A41" s="133">
        <v>37</v>
      </c>
      <c r="B41" s="144" t="s">
        <v>253</v>
      </c>
      <c r="C41" s="144" t="s">
        <v>254</v>
      </c>
      <c r="D41" s="144" t="s">
        <v>255</v>
      </c>
      <c r="E41" s="144" t="s">
        <v>256</v>
      </c>
      <c r="F41" s="144" t="s">
        <v>256</v>
      </c>
      <c r="G41" s="144" t="s">
        <v>257</v>
      </c>
      <c r="H41" s="144" t="s">
        <v>258</v>
      </c>
      <c r="I41" s="144">
        <v>20885</v>
      </c>
      <c r="J41" s="144" t="s">
        <v>655</v>
      </c>
      <c r="K41" s="144">
        <v>20885</v>
      </c>
      <c r="L41" s="144" t="s">
        <v>371</v>
      </c>
      <c r="M41" s="144" t="s">
        <v>372</v>
      </c>
      <c r="N41" s="144">
        <v>30308</v>
      </c>
      <c r="O41" s="144" t="s">
        <v>656</v>
      </c>
      <c r="P41" s="144">
        <v>502209</v>
      </c>
      <c r="Q41" s="144" t="s">
        <v>657</v>
      </c>
      <c r="R41" s="144" t="s">
        <v>264</v>
      </c>
      <c r="S41" s="144" t="s">
        <v>658</v>
      </c>
      <c r="T41" s="144" t="s">
        <v>658</v>
      </c>
      <c r="U41" s="144" t="s">
        <v>266</v>
      </c>
      <c r="V41" s="144" t="s">
        <v>267</v>
      </c>
      <c r="W41" s="144">
        <v>0</v>
      </c>
      <c r="X41" s="144" t="s">
        <v>341</v>
      </c>
      <c r="Y41" s="144">
        <v>359944514</v>
      </c>
      <c r="Z41" s="144" t="s">
        <v>659</v>
      </c>
      <c r="AA41" s="145" t="s">
        <v>660</v>
      </c>
      <c r="AB41" s="144">
        <v>80000</v>
      </c>
      <c r="AC41" s="144" t="s">
        <v>271</v>
      </c>
      <c r="AD41" s="144">
        <v>24</v>
      </c>
      <c r="AE41" s="144" t="s">
        <v>458</v>
      </c>
      <c r="AF41" s="144" t="s">
        <v>661</v>
      </c>
      <c r="AG41" s="144" t="s">
        <v>662</v>
      </c>
      <c r="AH41" s="144" t="s">
        <v>275</v>
      </c>
      <c r="AI41" s="145" t="s">
        <v>663</v>
      </c>
      <c r="AJ41" s="145">
        <v>4270</v>
      </c>
      <c r="AK41" s="144">
        <v>4270</v>
      </c>
      <c r="AL41" s="145" t="s">
        <v>664</v>
      </c>
      <c r="AM41" s="145">
        <v>13325.06</v>
      </c>
      <c r="AN41" s="145">
        <v>8024.94</v>
      </c>
      <c r="AO41" s="145">
        <v>21350</v>
      </c>
      <c r="AP41" s="145">
        <v>66674.94</v>
      </c>
      <c r="AQ41" s="145">
        <v>14868.06</v>
      </c>
      <c r="AR41" s="145">
        <v>81543</v>
      </c>
      <c r="AS41" s="145">
        <v>5812.92</v>
      </c>
      <c r="AT41" s="145">
        <v>2727.08</v>
      </c>
      <c r="AU41" s="144">
        <v>8540</v>
      </c>
      <c r="AV41" s="144">
        <v>7</v>
      </c>
      <c r="AW41" s="144">
        <v>68</v>
      </c>
      <c r="AX41" s="144"/>
      <c r="AY41" s="144"/>
      <c r="AZ41" s="144"/>
      <c r="BA41" s="144"/>
      <c r="BB41" s="144" t="s">
        <v>278</v>
      </c>
      <c r="BC41" s="144"/>
      <c r="BD41" s="145"/>
      <c r="BE41" s="144">
        <v>0</v>
      </c>
      <c r="BF41" s="144" t="s">
        <v>658</v>
      </c>
      <c r="BG41" s="144" t="s">
        <v>665</v>
      </c>
      <c r="BH41" s="137" t="s">
        <v>280</v>
      </c>
      <c r="BI41" s="128" t="s">
        <v>100</v>
      </c>
      <c r="BJ41" s="129">
        <v>46248</v>
      </c>
      <c r="BK41" s="130" t="s">
        <v>107</v>
      </c>
      <c r="BL41" s="128" t="s">
        <v>119</v>
      </c>
      <c r="BM41" s="96" t="s">
        <v>181</v>
      </c>
      <c r="BN41" s="94" t="s">
        <v>223</v>
      </c>
      <c r="BO41" s="94"/>
      <c r="BP41" s="42"/>
      <c r="BQ41" s="120" t="s">
        <v>107</v>
      </c>
    </row>
    <row r="42" spans="1:69" hidden="1" x14ac:dyDescent="0.35">
      <c r="A42" s="133">
        <v>38</v>
      </c>
      <c r="B42" s="144" t="s">
        <v>253</v>
      </c>
      <c r="C42" s="144" t="s">
        <v>254</v>
      </c>
      <c r="D42" s="144" t="s">
        <v>255</v>
      </c>
      <c r="E42" s="144" t="s">
        <v>256</v>
      </c>
      <c r="F42" s="144" t="s">
        <v>256</v>
      </c>
      <c r="G42" s="144" t="s">
        <v>257</v>
      </c>
      <c r="H42" s="144" t="s">
        <v>258</v>
      </c>
      <c r="I42" s="144">
        <v>20953</v>
      </c>
      <c r="J42" s="144" t="s">
        <v>435</v>
      </c>
      <c r="K42" s="144">
        <v>20953</v>
      </c>
      <c r="L42" s="144" t="s">
        <v>260</v>
      </c>
      <c r="M42" s="144" t="s">
        <v>261</v>
      </c>
      <c r="N42" s="144">
        <v>499695</v>
      </c>
      <c r="O42" s="144" t="s">
        <v>436</v>
      </c>
      <c r="P42" s="144">
        <v>806976</v>
      </c>
      <c r="Q42" s="144" t="s">
        <v>437</v>
      </c>
      <c r="R42" s="144" t="s">
        <v>264</v>
      </c>
      <c r="S42" s="144" t="s">
        <v>666</v>
      </c>
      <c r="T42" s="144" t="s">
        <v>666</v>
      </c>
      <c r="U42" s="144" t="s">
        <v>318</v>
      </c>
      <c r="V42" s="144" t="s">
        <v>267</v>
      </c>
      <c r="W42" s="144">
        <v>0</v>
      </c>
      <c r="X42" s="144" t="s">
        <v>341</v>
      </c>
      <c r="Y42" s="144">
        <v>360272690</v>
      </c>
      <c r="Z42" s="144" t="s">
        <v>667</v>
      </c>
      <c r="AA42" s="145" t="s">
        <v>668</v>
      </c>
      <c r="AB42" s="144">
        <v>100000</v>
      </c>
      <c r="AC42" s="144" t="s">
        <v>379</v>
      </c>
      <c r="AD42" s="144">
        <v>24</v>
      </c>
      <c r="AE42" s="144" t="s">
        <v>507</v>
      </c>
      <c r="AF42" s="144" t="s">
        <v>669</v>
      </c>
      <c r="AG42" s="144" t="s">
        <v>670</v>
      </c>
      <c r="AH42" s="144" t="s">
        <v>275</v>
      </c>
      <c r="AI42" s="145" t="s">
        <v>671</v>
      </c>
      <c r="AJ42" s="145">
        <v>5390</v>
      </c>
      <c r="AK42" s="144">
        <v>5390</v>
      </c>
      <c r="AL42" s="145" t="s">
        <v>664</v>
      </c>
      <c r="AM42" s="145">
        <v>6648.3</v>
      </c>
      <c r="AN42" s="145">
        <v>4131.7</v>
      </c>
      <c r="AO42" s="145">
        <v>10780</v>
      </c>
      <c r="AP42" s="145">
        <v>93351.7</v>
      </c>
      <c r="AQ42" s="145">
        <v>25038.3</v>
      </c>
      <c r="AR42" s="145">
        <v>118390</v>
      </c>
      <c r="AS42" s="145">
        <v>6794.81</v>
      </c>
      <c r="AT42" s="145">
        <v>3985.19</v>
      </c>
      <c r="AU42" s="144">
        <v>10780</v>
      </c>
      <c r="AV42" s="144">
        <v>4</v>
      </c>
      <c r="AW42" s="144">
        <v>70</v>
      </c>
      <c r="AX42" s="144"/>
      <c r="AY42" s="144"/>
      <c r="AZ42" s="144"/>
      <c r="BA42" s="144"/>
      <c r="BB42" s="144" t="s">
        <v>278</v>
      </c>
      <c r="BC42" s="144"/>
      <c r="BD42" s="145"/>
      <c r="BE42" s="144">
        <v>0</v>
      </c>
      <c r="BF42" s="144" t="s">
        <v>666</v>
      </c>
      <c r="BG42" s="144" t="s">
        <v>672</v>
      </c>
      <c r="BH42" s="137" t="s">
        <v>280</v>
      </c>
      <c r="BI42" s="128" t="s">
        <v>100</v>
      </c>
      <c r="BJ42" s="129">
        <v>46245</v>
      </c>
      <c r="BK42" s="130" t="s">
        <v>103</v>
      </c>
      <c r="BL42" s="128" t="s">
        <v>108</v>
      </c>
      <c r="BM42" s="96" t="s">
        <v>181</v>
      </c>
      <c r="BN42" s="94" t="s">
        <v>223</v>
      </c>
      <c r="BO42" s="94"/>
      <c r="BP42" s="42"/>
      <c r="BQ42" s="120" t="s">
        <v>689</v>
      </c>
    </row>
    <row r="43" spans="1:69" hidden="1" x14ac:dyDescent="0.35">
      <c r="A43" s="133">
        <v>39</v>
      </c>
      <c r="B43" s="144" t="s">
        <v>253</v>
      </c>
      <c r="C43" s="144" t="s">
        <v>254</v>
      </c>
      <c r="D43" s="144" t="s">
        <v>255</v>
      </c>
      <c r="E43" s="144" t="s">
        <v>256</v>
      </c>
      <c r="F43" s="144" t="s">
        <v>256</v>
      </c>
      <c r="G43" s="144" t="s">
        <v>257</v>
      </c>
      <c r="H43" s="144" t="s">
        <v>258</v>
      </c>
      <c r="I43" s="144">
        <v>181052</v>
      </c>
      <c r="J43" s="144" t="s">
        <v>502</v>
      </c>
      <c r="K43" s="144">
        <v>181052</v>
      </c>
      <c r="L43" s="144" t="s">
        <v>513</v>
      </c>
      <c r="M43" s="144" t="s">
        <v>514</v>
      </c>
      <c r="N43" s="144">
        <v>30388</v>
      </c>
      <c r="O43" s="144" t="s">
        <v>673</v>
      </c>
      <c r="P43" s="144">
        <v>568801</v>
      </c>
      <c r="Q43" s="144" t="s">
        <v>674</v>
      </c>
      <c r="R43" s="144" t="s">
        <v>264</v>
      </c>
      <c r="S43" s="144" t="s">
        <v>675</v>
      </c>
      <c r="T43" s="144" t="s">
        <v>675</v>
      </c>
      <c r="U43" s="144" t="s">
        <v>490</v>
      </c>
      <c r="V43" s="144" t="s">
        <v>361</v>
      </c>
      <c r="W43" s="144">
        <v>0</v>
      </c>
      <c r="X43" s="144" t="s">
        <v>341</v>
      </c>
      <c r="Y43" s="144">
        <v>360408812</v>
      </c>
      <c r="Z43" s="144" t="s">
        <v>676</v>
      </c>
      <c r="AA43" s="145" t="s">
        <v>677</v>
      </c>
      <c r="AB43" s="144">
        <v>60000</v>
      </c>
      <c r="AC43" s="144" t="s">
        <v>271</v>
      </c>
      <c r="AD43" s="144">
        <v>24</v>
      </c>
      <c r="AE43" s="144" t="s">
        <v>458</v>
      </c>
      <c r="AF43" s="144" t="s">
        <v>678</v>
      </c>
      <c r="AG43" s="144" t="s">
        <v>679</v>
      </c>
      <c r="AH43" s="144" t="s">
        <v>651</v>
      </c>
      <c r="AI43" s="145" t="s">
        <v>680</v>
      </c>
      <c r="AJ43" s="145">
        <v>3230</v>
      </c>
      <c r="AK43" s="144">
        <v>3230</v>
      </c>
      <c r="AL43" s="145" t="s">
        <v>681</v>
      </c>
      <c r="AM43" s="145">
        <v>3939.57</v>
      </c>
      <c r="AN43" s="145">
        <v>2520.4299999999998</v>
      </c>
      <c r="AO43" s="145">
        <v>6460</v>
      </c>
      <c r="AP43" s="145">
        <v>56060.43</v>
      </c>
      <c r="AQ43" s="145">
        <v>15042.57</v>
      </c>
      <c r="AR43" s="145">
        <v>71103</v>
      </c>
      <c r="AS43" s="145">
        <v>2032</v>
      </c>
      <c r="AT43" s="145">
        <v>1198</v>
      </c>
      <c r="AU43" s="144">
        <v>3230</v>
      </c>
      <c r="AV43" s="144">
        <v>3</v>
      </c>
      <c r="AW43" s="144">
        <v>38</v>
      </c>
      <c r="AX43" s="144"/>
      <c r="AY43" s="144"/>
      <c r="AZ43" s="144"/>
      <c r="BA43" s="144"/>
      <c r="BB43" s="144" t="s">
        <v>278</v>
      </c>
      <c r="BC43" s="144"/>
      <c r="BD43" s="145"/>
      <c r="BE43" s="144">
        <v>0</v>
      </c>
      <c r="BF43" s="144" t="s">
        <v>675</v>
      </c>
      <c r="BG43" s="144" t="s">
        <v>682</v>
      </c>
      <c r="BH43" s="137" t="s">
        <v>280</v>
      </c>
      <c r="BI43" s="128" t="s">
        <v>100</v>
      </c>
      <c r="BJ43" s="129">
        <v>46246</v>
      </c>
      <c r="BK43" s="130" t="s">
        <v>107</v>
      </c>
      <c r="BL43" s="128" t="s">
        <v>119</v>
      </c>
      <c r="BM43" s="96" t="s">
        <v>181</v>
      </c>
      <c r="BN43" s="94" t="s">
        <v>223</v>
      </c>
      <c r="BO43" s="94"/>
      <c r="BP43" s="42"/>
      <c r="BQ43" s="120" t="s">
        <v>107</v>
      </c>
    </row>
    <row r="44" spans="1:69" ht="23" hidden="1" x14ac:dyDescent="0.35">
      <c r="A44" s="133">
        <v>40</v>
      </c>
      <c r="B44" s="146" t="s">
        <v>253</v>
      </c>
      <c r="C44" s="146" t="s">
        <v>254</v>
      </c>
      <c r="D44" s="146" t="s">
        <v>255</v>
      </c>
      <c r="E44" s="146" t="s">
        <v>256</v>
      </c>
      <c r="F44" s="146" t="s">
        <v>256</v>
      </c>
      <c r="G44" s="146" t="s">
        <v>257</v>
      </c>
      <c r="H44" s="146" t="s">
        <v>258</v>
      </c>
      <c r="I44" s="146">
        <v>185098</v>
      </c>
      <c r="J44" s="146" t="s">
        <v>386</v>
      </c>
      <c r="K44" s="146">
        <v>185098</v>
      </c>
      <c r="L44" s="146" t="s">
        <v>281</v>
      </c>
      <c r="M44" s="146" t="s">
        <v>282</v>
      </c>
      <c r="N44" s="146">
        <v>519183</v>
      </c>
      <c r="O44" s="146" t="s">
        <v>710</v>
      </c>
      <c r="P44" s="146">
        <v>859555</v>
      </c>
      <c r="Q44" s="146" t="s">
        <v>711</v>
      </c>
      <c r="R44" s="146" t="s">
        <v>264</v>
      </c>
      <c r="S44" s="146" t="s">
        <v>712</v>
      </c>
      <c r="T44" s="146" t="s">
        <v>712</v>
      </c>
      <c r="U44" s="146" t="s">
        <v>286</v>
      </c>
      <c r="V44" s="146" t="s">
        <v>267</v>
      </c>
      <c r="W44" s="146">
        <v>541</v>
      </c>
      <c r="X44" s="146" t="s">
        <v>405</v>
      </c>
      <c r="Y44" s="146">
        <v>356843142</v>
      </c>
      <c r="Z44" s="146" t="s">
        <v>288</v>
      </c>
      <c r="AA44" s="146" t="s">
        <v>713</v>
      </c>
      <c r="AB44" s="147">
        <v>42000</v>
      </c>
      <c r="AC44" s="146" t="s">
        <v>305</v>
      </c>
      <c r="AD44" s="146">
        <v>24</v>
      </c>
      <c r="AE44" s="146" t="s">
        <v>458</v>
      </c>
      <c r="AF44" s="146" t="s">
        <v>714</v>
      </c>
      <c r="AG44" s="146" t="s">
        <v>715</v>
      </c>
      <c r="AH44" s="146" t="s">
        <v>275</v>
      </c>
      <c r="AI44" s="146" t="s">
        <v>716</v>
      </c>
      <c r="AJ44" s="147">
        <v>2240</v>
      </c>
      <c r="AK44" s="147">
        <v>2240</v>
      </c>
      <c r="AL44" s="146" t="s">
        <v>717</v>
      </c>
      <c r="AM44" s="147">
        <v>42000</v>
      </c>
      <c r="AN44" s="147">
        <v>12656</v>
      </c>
      <c r="AO44" s="147">
        <v>54656</v>
      </c>
      <c r="AP44" s="147">
        <v>0</v>
      </c>
      <c r="AQ44" s="147">
        <v>0</v>
      </c>
      <c r="AR44" s="147">
        <v>0</v>
      </c>
      <c r="AS44" s="147">
        <v>0</v>
      </c>
      <c r="AT44" s="147">
        <v>0</v>
      </c>
      <c r="AU44" s="147">
        <v>0</v>
      </c>
      <c r="AV44" s="146">
        <v>25</v>
      </c>
      <c r="AW44" s="146"/>
      <c r="AX44" s="146"/>
      <c r="AY44" s="146"/>
      <c r="AZ44" s="146"/>
      <c r="BA44" s="146"/>
      <c r="BB44" s="146" t="s">
        <v>718</v>
      </c>
      <c r="BC44" s="146"/>
      <c r="BD44" s="146"/>
      <c r="BE44" s="147">
        <v>0</v>
      </c>
      <c r="BF44" s="146" t="s">
        <v>712</v>
      </c>
      <c r="BG44" s="146" t="s">
        <v>719</v>
      </c>
      <c r="BH44" s="148" t="s">
        <v>700</v>
      </c>
      <c r="BI44" s="149" t="s">
        <v>100</v>
      </c>
      <c r="BJ44" s="150">
        <v>46218</v>
      </c>
      <c r="BK44" s="151" t="s">
        <v>103</v>
      </c>
      <c r="BL44" s="149" t="s">
        <v>108</v>
      </c>
      <c r="BM44" s="152" t="s">
        <v>181</v>
      </c>
      <c r="BN44" s="153" t="s">
        <v>222</v>
      </c>
      <c r="BO44" s="94"/>
      <c r="BP44" s="42"/>
      <c r="BQ44" s="120" t="s">
        <v>769</v>
      </c>
    </row>
    <row r="45" spans="1:69" ht="23" hidden="1" x14ac:dyDescent="0.35">
      <c r="A45" s="133">
        <v>41</v>
      </c>
      <c r="B45" s="146" t="s">
        <v>253</v>
      </c>
      <c r="C45" s="146" t="s">
        <v>254</v>
      </c>
      <c r="D45" s="146" t="s">
        <v>255</v>
      </c>
      <c r="E45" s="146" t="s">
        <v>256</v>
      </c>
      <c r="F45" s="146" t="s">
        <v>256</v>
      </c>
      <c r="G45" s="146" t="s">
        <v>257</v>
      </c>
      <c r="H45" s="146" t="s">
        <v>258</v>
      </c>
      <c r="I45" s="146">
        <v>185098</v>
      </c>
      <c r="J45" s="146" t="s">
        <v>386</v>
      </c>
      <c r="K45" s="146">
        <v>185098</v>
      </c>
      <c r="L45" s="146" t="s">
        <v>281</v>
      </c>
      <c r="M45" s="146" t="s">
        <v>282</v>
      </c>
      <c r="N45" s="146">
        <v>519183</v>
      </c>
      <c r="O45" s="146" t="s">
        <v>710</v>
      </c>
      <c r="P45" s="146">
        <v>859555</v>
      </c>
      <c r="Q45" s="146" t="s">
        <v>711</v>
      </c>
      <c r="R45" s="146" t="s">
        <v>264</v>
      </c>
      <c r="S45" s="146" t="s">
        <v>720</v>
      </c>
      <c r="T45" s="146" t="s">
        <v>720</v>
      </c>
      <c r="U45" s="146" t="s">
        <v>286</v>
      </c>
      <c r="V45" s="146" t="s">
        <v>267</v>
      </c>
      <c r="W45" s="146">
        <v>541</v>
      </c>
      <c r="X45" s="146" t="s">
        <v>405</v>
      </c>
      <c r="Y45" s="146">
        <v>356843146</v>
      </c>
      <c r="Z45" s="146" t="s">
        <v>721</v>
      </c>
      <c r="AA45" s="146" t="s">
        <v>713</v>
      </c>
      <c r="AB45" s="147">
        <v>42000</v>
      </c>
      <c r="AC45" s="146" t="s">
        <v>305</v>
      </c>
      <c r="AD45" s="146">
        <v>24</v>
      </c>
      <c r="AE45" s="146" t="s">
        <v>458</v>
      </c>
      <c r="AF45" s="146" t="s">
        <v>714</v>
      </c>
      <c r="AG45" s="146" t="s">
        <v>715</v>
      </c>
      <c r="AH45" s="146" t="s">
        <v>275</v>
      </c>
      <c r="AI45" s="146" t="s">
        <v>716</v>
      </c>
      <c r="AJ45" s="147">
        <v>2240</v>
      </c>
      <c r="AK45" s="147">
        <v>2240</v>
      </c>
      <c r="AL45" s="146" t="s">
        <v>717</v>
      </c>
      <c r="AM45" s="147">
        <v>42000</v>
      </c>
      <c r="AN45" s="147">
        <v>12656</v>
      </c>
      <c r="AO45" s="147">
        <v>54656</v>
      </c>
      <c r="AP45" s="147">
        <v>0</v>
      </c>
      <c r="AQ45" s="147">
        <v>0</v>
      </c>
      <c r="AR45" s="147">
        <v>0</v>
      </c>
      <c r="AS45" s="147">
        <v>0</v>
      </c>
      <c r="AT45" s="147">
        <v>0</v>
      </c>
      <c r="AU45" s="147">
        <v>0</v>
      </c>
      <c r="AV45" s="146">
        <v>25</v>
      </c>
      <c r="AW45" s="146"/>
      <c r="AX45" s="146"/>
      <c r="AY45" s="146"/>
      <c r="AZ45" s="146"/>
      <c r="BA45" s="146"/>
      <c r="BB45" s="146" t="s">
        <v>718</v>
      </c>
      <c r="BC45" s="146"/>
      <c r="BD45" s="146"/>
      <c r="BE45" s="147">
        <v>0</v>
      </c>
      <c r="BF45" s="146" t="s">
        <v>720</v>
      </c>
      <c r="BG45" s="146" t="s">
        <v>722</v>
      </c>
      <c r="BH45" s="148" t="s">
        <v>700</v>
      </c>
      <c r="BI45" s="149" t="s">
        <v>100</v>
      </c>
      <c r="BJ45" s="150">
        <v>46216</v>
      </c>
      <c r="BK45" s="151" t="s">
        <v>103</v>
      </c>
      <c r="BL45" s="149" t="s">
        <v>108</v>
      </c>
      <c r="BM45" s="152" t="s">
        <v>181</v>
      </c>
      <c r="BN45" s="153" t="s">
        <v>222</v>
      </c>
      <c r="BO45" s="94"/>
      <c r="BP45" s="42"/>
      <c r="BQ45" s="120" t="s">
        <v>769</v>
      </c>
    </row>
    <row r="46" spans="1:69" hidden="1" x14ac:dyDescent="0.35">
      <c r="A46" s="133">
        <v>42</v>
      </c>
      <c r="B46" s="146" t="s">
        <v>253</v>
      </c>
      <c r="C46" s="146" t="s">
        <v>254</v>
      </c>
      <c r="D46" s="146" t="s">
        <v>255</v>
      </c>
      <c r="E46" s="146" t="s">
        <v>256</v>
      </c>
      <c r="F46" s="146" t="s">
        <v>256</v>
      </c>
      <c r="G46" s="146" t="s">
        <v>257</v>
      </c>
      <c r="H46" s="146" t="s">
        <v>258</v>
      </c>
      <c r="I46" s="146">
        <v>185929</v>
      </c>
      <c r="J46" s="146" t="s">
        <v>723</v>
      </c>
      <c r="K46" s="146">
        <v>185929</v>
      </c>
      <c r="L46" s="146" t="s">
        <v>313</v>
      </c>
      <c r="M46" s="146" t="s">
        <v>314</v>
      </c>
      <c r="N46" s="146">
        <v>518460</v>
      </c>
      <c r="O46" s="146" t="s">
        <v>724</v>
      </c>
      <c r="P46" s="146">
        <v>860485</v>
      </c>
      <c r="Q46" s="146" t="s">
        <v>725</v>
      </c>
      <c r="R46" s="146" t="s">
        <v>264</v>
      </c>
      <c r="S46" s="146" t="s">
        <v>726</v>
      </c>
      <c r="T46" s="146" t="s">
        <v>726</v>
      </c>
      <c r="U46" s="146" t="s">
        <v>376</v>
      </c>
      <c r="V46" s="146" t="s">
        <v>267</v>
      </c>
      <c r="W46" s="146">
        <v>541</v>
      </c>
      <c r="X46" s="146" t="s">
        <v>405</v>
      </c>
      <c r="Y46" s="146">
        <v>356898294</v>
      </c>
      <c r="Z46" s="146" t="s">
        <v>727</v>
      </c>
      <c r="AA46" s="146" t="s">
        <v>728</v>
      </c>
      <c r="AB46" s="147">
        <v>42000</v>
      </c>
      <c r="AC46" s="146" t="s">
        <v>271</v>
      </c>
      <c r="AD46" s="146">
        <v>24</v>
      </c>
      <c r="AE46" s="146" t="s">
        <v>458</v>
      </c>
      <c r="AF46" s="146" t="s">
        <v>729</v>
      </c>
      <c r="AG46" s="146" t="s">
        <v>730</v>
      </c>
      <c r="AH46" s="146" t="s">
        <v>275</v>
      </c>
      <c r="AI46" s="146" t="s">
        <v>731</v>
      </c>
      <c r="AJ46" s="147">
        <v>2240</v>
      </c>
      <c r="AK46" s="147">
        <v>2240</v>
      </c>
      <c r="AL46" s="146" t="s">
        <v>681</v>
      </c>
      <c r="AM46" s="147">
        <v>42000</v>
      </c>
      <c r="AN46" s="147">
        <v>12794</v>
      </c>
      <c r="AO46" s="147">
        <v>54794</v>
      </c>
      <c r="AP46" s="147">
        <v>0</v>
      </c>
      <c r="AQ46" s="147">
        <v>0</v>
      </c>
      <c r="AR46" s="147">
        <v>0</v>
      </c>
      <c r="AS46" s="147">
        <v>0</v>
      </c>
      <c r="AT46" s="147">
        <v>0</v>
      </c>
      <c r="AU46" s="147">
        <v>0</v>
      </c>
      <c r="AV46" s="146">
        <v>25</v>
      </c>
      <c r="AW46" s="146"/>
      <c r="AX46" s="146"/>
      <c r="AY46" s="146"/>
      <c r="AZ46" s="146"/>
      <c r="BA46" s="146"/>
      <c r="BB46" s="146" t="s">
        <v>718</v>
      </c>
      <c r="BC46" s="146"/>
      <c r="BD46" s="146"/>
      <c r="BE46" s="147">
        <v>0</v>
      </c>
      <c r="BF46" s="146" t="s">
        <v>726</v>
      </c>
      <c r="BG46" s="146" t="s">
        <v>732</v>
      </c>
      <c r="BH46" s="148" t="s">
        <v>700</v>
      </c>
      <c r="BI46" s="149" t="s">
        <v>100</v>
      </c>
      <c r="BJ46" s="150">
        <v>46218</v>
      </c>
      <c r="BK46" s="151" t="s">
        <v>103</v>
      </c>
      <c r="BL46" s="149" t="s">
        <v>108</v>
      </c>
      <c r="BM46" s="152" t="s">
        <v>181</v>
      </c>
      <c r="BN46" s="153" t="s">
        <v>222</v>
      </c>
      <c r="BO46" s="94"/>
      <c r="BP46" s="42"/>
      <c r="BQ46" s="120" t="s">
        <v>769</v>
      </c>
    </row>
    <row r="47" spans="1:69" ht="23" hidden="1" x14ac:dyDescent="0.35">
      <c r="A47" s="133">
        <v>43</v>
      </c>
      <c r="B47" s="146" t="s">
        <v>253</v>
      </c>
      <c r="C47" s="146" t="s">
        <v>254</v>
      </c>
      <c r="D47" s="146" t="s">
        <v>255</v>
      </c>
      <c r="E47" s="146" t="s">
        <v>256</v>
      </c>
      <c r="F47" s="146" t="s">
        <v>256</v>
      </c>
      <c r="G47" s="146" t="s">
        <v>257</v>
      </c>
      <c r="H47" s="146" t="s">
        <v>258</v>
      </c>
      <c r="I47" s="146">
        <v>185098</v>
      </c>
      <c r="J47" s="146" t="s">
        <v>386</v>
      </c>
      <c r="K47" s="146">
        <v>185098</v>
      </c>
      <c r="L47" s="146" t="s">
        <v>281</v>
      </c>
      <c r="M47" s="146" t="s">
        <v>282</v>
      </c>
      <c r="N47" s="146">
        <v>519183</v>
      </c>
      <c r="O47" s="146" t="s">
        <v>710</v>
      </c>
      <c r="P47" s="146">
        <v>859555</v>
      </c>
      <c r="Q47" s="146" t="s">
        <v>711</v>
      </c>
      <c r="R47" s="146" t="s">
        <v>264</v>
      </c>
      <c r="S47" s="146" t="s">
        <v>733</v>
      </c>
      <c r="T47" s="146" t="s">
        <v>733</v>
      </c>
      <c r="U47" s="146" t="s">
        <v>286</v>
      </c>
      <c r="V47" s="146" t="s">
        <v>267</v>
      </c>
      <c r="W47" s="146">
        <v>541</v>
      </c>
      <c r="X47" s="146" t="s">
        <v>405</v>
      </c>
      <c r="Y47" s="146">
        <v>356899718</v>
      </c>
      <c r="Z47" s="146" t="s">
        <v>392</v>
      </c>
      <c r="AA47" s="146" t="s">
        <v>713</v>
      </c>
      <c r="AB47" s="147">
        <v>42000</v>
      </c>
      <c r="AC47" s="146" t="s">
        <v>305</v>
      </c>
      <c r="AD47" s="146">
        <v>24</v>
      </c>
      <c r="AE47" s="146" t="s">
        <v>458</v>
      </c>
      <c r="AF47" s="146" t="s">
        <v>714</v>
      </c>
      <c r="AG47" s="146" t="s">
        <v>715</v>
      </c>
      <c r="AH47" s="146" t="s">
        <v>275</v>
      </c>
      <c r="AI47" s="146" t="s">
        <v>716</v>
      </c>
      <c r="AJ47" s="147">
        <v>2240</v>
      </c>
      <c r="AK47" s="147">
        <v>2240</v>
      </c>
      <c r="AL47" s="146" t="s">
        <v>717</v>
      </c>
      <c r="AM47" s="147">
        <v>42000</v>
      </c>
      <c r="AN47" s="147">
        <v>12656</v>
      </c>
      <c r="AO47" s="147">
        <v>54656</v>
      </c>
      <c r="AP47" s="147">
        <v>0</v>
      </c>
      <c r="AQ47" s="147">
        <v>0</v>
      </c>
      <c r="AR47" s="147">
        <v>0</v>
      </c>
      <c r="AS47" s="147">
        <v>0</v>
      </c>
      <c r="AT47" s="147">
        <v>0</v>
      </c>
      <c r="AU47" s="147">
        <v>0</v>
      </c>
      <c r="AV47" s="146">
        <v>25</v>
      </c>
      <c r="AW47" s="146"/>
      <c r="AX47" s="146"/>
      <c r="AY47" s="146"/>
      <c r="AZ47" s="146"/>
      <c r="BA47" s="146"/>
      <c r="BB47" s="146" t="s">
        <v>718</v>
      </c>
      <c r="BC47" s="146"/>
      <c r="BD47" s="146"/>
      <c r="BE47" s="147">
        <v>0</v>
      </c>
      <c r="BF47" s="146" t="s">
        <v>733</v>
      </c>
      <c r="BG47" s="146" t="s">
        <v>734</v>
      </c>
      <c r="BH47" s="148" t="s">
        <v>700</v>
      </c>
      <c r="BI47" s="149" t="s">
        <v>100</v>
      </c>
      <c r="BJ47" s="150">
        <v>46214</v>
      </c>
      <c r="BK47" s="151" t="s">
        <v>103</v>
      </c>
      <c r="BL47" s="149" t="s">
        <v>108</v>
      </c>
      <c r="BM47" s="152" t="s">
        <v>181</v>
      </c>
      <c r="BN47" s="153" t="s">
        <v>222</v>
      </c>
      <c r="BO47" s="94"/>
      <c r="BP47" s="42"/>
      <c r="BQ47" s="120" t="s">
        <v>769</v>
      </c>
    </row>
    <row r="48" spans="1:69" ht="23" hidden="1" x14ac:dyDescent="0.35">
      <c r="A48" s="133">
        <v>44</v>
      </c>
      <c r="B48" s="146" t="s">
        <v>253</v>
      </c>
      <c r="C48" s="146" t="s">
        <v>254</v>
      </c>
      <c r="D48" s="146" t="s">
        <v>255</v>
      </c>
      <c r="E48" s="146" t="s">
        <v>256</v>
      </c>
      <c r="F48" s="146" t="s">
        <v>256</v>
      </c>
      <c r="G48" s="146" t="s">
        <v>257</v>
      </c>
      <c r="H48" s="146" t="s">
        <v>258</v>
      </c>
      <c r="I48" s="146">
        <v>185098</v>
      </c>
      <c r="J48" s="146" t="s">
        <v>386</v>
      </c>
      <c r="K48" s="146">
        <v>185098</v>
      </c>
      <c r="L48" s="146" t="s">
        <v>387</v>
      </c>
      <c r="M48" s="146" t="s">
        <v>388</v>
      </c>
      <c r="N48" s="146">
        <v>427113</v>
      </c>
      <c r="O48" s="146" t="s">
        <v>735</v>
      </c>
      <c r="P48" s="146">
        <v>725797</v>
      </c>
      <c r="Q48" s="146" t="s">
        <v>736</v>
      </c>
      <c r="R48" s="146" t="s">
        <v>264</v>
      </c>
      <c r="S48" s="146" t="s">
        <v>737</v>
      </c>
      <c r="T48" s="146" t="s">
        <v>737</v>
      </c>
      <c r="U48" s="146" t="s">
        <v>318</v>
      </c>
      <c r="V48" s="146" t="s">
        <v>267</v>
      </c>
      <c r="W48" s="146">
        <v>541</v>
      </c>
      <c r="X48" s="146" t="s">
        <v>341</v>
      </c>
      <c r="Y48" s="146">
        <v>356969811</v>
      </c>
      <c r="Z48" s="146" t="s">
        <v>738</v>
      </c>
      <c r="AA48" s="146" t="s">
        <v>469</v>
      </c>
      <c r="AB48" s="147">
        <v>42000</v>
      </c>
      <c r="AC48" s="146" t="s">
        <v>394</v>
      </c>
      <c r="AD48" s="146">
        <v>24</v>
      </c>
      <c r="AE48" s="146" t="s">
        <v>458</v>
      </c>
      <c r="AF48" s="146" t="s">
        <v>739</v>
      </c>
      <c r="AG48" s="146" t="s">
        <v>740</v>
      </c>
      <c r="AH48" s="146" t="s">
        <v>275</v>
      </c>
      <c r="AI48" s="146" t="s">
        <v>741</v>
      </c>
      <c r="AJ48" s="147">
        <v>2240</v>
      </c>
      <c r="AK48" s="147">
        <v>2240</v>
      </c>
      <c r="AL48" s="146" t="s">
        <v>628</v>
      </c>
      <c r="AM48" s="147">
        <v>42000</v>
      </c>
      <c r="AN48" s="147">
        <v>12193</v>
      </c>
      <c r="AO48" s="147">
        <v>54193</v>
      </c>
      <c r="AP48" s="147">
        <v>0</v>
      </c>
      <c r="AQ48" s="147">
        <v>0</v>
      </c>
      <c r="AR48" s="147">
        <v>0</v>
      </c>
      <c r="AS48" s="147">
        <v>0</v>
      </c>
      <c r="AT48" s="147">
        <v>0</v>
      </c>
      <c r="AU48" s="147">
        <v>0</v>
      </c>
      <c r="AV48" s="146">
        <v>25</v>
      </c>
      <c r="AW48" s="146"/>
      <c r="AX48" s="146"/>
      <c r="AY48" s="146"/>
      <c r="AZ48" s="146"/>
      <c r="BA48" s="146"/>
      <c r="BB48" s="146" t="s">
        <v>718</v>
      </c>
      <c r="BC48" s="146"/>
      <c r="BD48" s="146"/>
      <c r="BE48" s="147">
        <v>0</v>
      </c>
      <c r="BF48" s="146" t="s">
        <v>737</v>
      </c>
      <c r="BG48" s="146" t="s">
        <v>742</v>
      </c>
      <c r="BH48" s="148" t="s">
        <v>700</v>
      </c>
      <c r="BI48" s="149" t="s">
        <v>100</v>
      </c>
      <c r="BJ48" s="150">
        <v>46215</v>
      </c>
      <c r="BK48" s="151" t="s">
        <v>103</v>
      </c>
      <c r="BL48" s="149" t="s">
        <v>108</v>
      </c>
      <c r="BM48" s="152" t="s">
        <v>181</v>
      </c>
      <c r="BN48" s="153" t="s">
        <v>222</v>
      </c>
      <c r="BO48" s="94"/>
      <c r="BP48" s="42"/>
      <c r="BQ48" s="120" t="s">
        <v>769</v>
      </c>
    </row>
    <row r="49" spans="1:69" hidden="1" x14ac:dyDescent="0.35">
      <c r="A49" s="133">
        <v>45</v>
      </c>
      <c r="B49" s="146" t="s">
        <v>253</v>
      </c>
      <c r="C49" s="146" t="s">
        <v>254</v>
      </c>
      <c r="D49" s="146" t="s">
        <v>255</v>
      </c>
      <c r="E49" s="146" t="s">
        <v>256</v>
      </c>
      <c r="F49" s="146" t="s">
        <v>256</v>
      </c>
      <c r="G49" s="146" t="s">
        <v>257</v>
      </c>
      <c r="H49" s="146" t="s">
        <v>258</v>
      </c>
      <c r="I49" s="146">
        <v>20982</v>
      </c>
      <c r="J49" s="146" t="s">
        <v>743</v>
      </c>
      <c r="K49" s="146">
        <v>20982</v>
      </c>
      <c r="L49" s="146" t="s">
        <v>744</v>
      </c>
      <c r="M49" s="146" t="s">
        <v>745</v>
      </c>
      <c r="N49" s="146">
        <v>30107</v>
      </c>
      <c r="O49" s="146" t="s">
        <v>746</v>
      </c>
      <c r="P49" s="146">
        <v>46706</v>
      </c>
      <c r="Q49" s="146" t="s">
        <v>747</v>
      </c>
      <c r="R49" s="146" t="s">
        <v>264</v>
      </c>
      <c r="S49" s="146" t="s">
        <v>748</v>
      </c>
      <c r="T49" s="146" t="s">
        <v>748</v>
      </c>
      <c r="U49" s="146" t="s">
        <v>266</v>
      </c>
      <c r="V49" s="146" t="s">
        <v>267</v>
      </c>
      <c r="W49" s="146">
        <v>0</v>
      </c>
      <c r="X49" s="146" t="s">
        <v>341</v>
      </c>
      <c r="Y49" s="146">
        <v>357549710</v>
      </c>
      <c r="Z49" s="146" t="s">
        <v>749</v>
      </c>
      <c r="AA49" s="146" t="s">
        <v>750</v>
      </c>
      <c r="AB49" s="147">
        <v>65000</v>
      </c>
      <c r="AC49" s="146" t="s">
        <v>364</v>
      </c>
      <c r="AD49" s="146">
        <v>24</v>
      </c>
      <c r="AE49" s="146" t="s">
        <v>507</v>
      </c>
      <c r="AF49" s="146" t="s">
        <v>751</v>
      </c>
      <c r="AG49" s="146" t="s">
        <v>752</v>
      </c>
      <c r="AH49" s="146" t="s">
        <v>275</v>
      </c>
      <c r="AI49" s="146" t="s">
        <v>753</v>
      </c>
      <c r="AJ49" s="147">
        <v>3470</v>
      </c>
      <c r="AK49" s="147">
        <v>3470</v>
      </c>
      <c r="AL49" s="146" t="s">
        <v>550</v>
      </c>
      <c r="AM49" s="147">
        <v>61267.22</v>
      </c>
      <c r="AN49" s="147">
        <v>18542.78</v>
      </c>
      <c r="AO49" s="147">
        <v>79810</v>
      </c>
      <c r="AP49" s="147">
        <v>3732.78</v>
      </c>
      <c r="AQ49" s="147">
        <v>80.22</v>
      </c>
      <c r="AR49" s="147">
        <v>3813</v>
      </c>
      <c r="AS49" s="147">
        <v>0</v>
      </c>
      <c r="AT49" s="147">
        <v>0</v>
      </c>
      <c r="AU49" s="147">
        <v>0</v>
      </c>
      <c r="AV49" s="146">
        <v>25</v>
      </c>
      <c r="AW49" s="146"/>
      <c r="AX49" s="146"/>
      <c r="AY49" s="146"/>
      <c r="AZ49" s="146"/>
      <c r="BA49" s="146"/>
      <c r="BB49" s="146" t="s">
        <v>718</v>
      </c>
      <c r="BC49" s="146"/>
      <c r="BD49" s="146"/>
      <c r="BE49" s="147">
        <v>0</v>
      </c>
      <c r="BF49" s="146" t="s">
        <v>748</v>
      </c>
      <c r="BG49" s="146" t="s">
        <v>754</v>
      </c>
      <c r="BH49" s="148" t="s">
        <v>700</v>
      </c>
      <c r="BI49" s="149" t="s">
        <v>100</v>
      </c>
      <c r="BJ49" s="150">
        <v>46217</v>
      </c>
      <c r="BK49" s="151" t="s">
        <v>103</v>
      </c>
      <c r="BL49" s="149" t="s">
        <v>108</v>
      </c>
      <c r="BM49" s="152" t="s">
        <v>181</v>
      </c>
      <c r="BN49" s="153" t="s">
        <v>222</v>
      </c>
      <c r="BO49" s="94"/>
      <c r="BP49" s="42"/>
      <c r="BQ49" s="120" t="s">
        <v>769</v>
      </c>
    </row>
    <row r="50" spans="1:69" hidden="1" x14ac:dyDescent="0.35">
      <c r="A50" s="133">
        <v>46</v>
      </c>
      <c r="B50" s="146" t="s">
        <v>253</v>
      </c>
      <c r="C50" s="146" t="s">
        <v>254</v>
      </c>
      <c r="D50" s="146" t="s">
        <v>255</v>
      </c>
      <c r="E50" s="146" t="s">
        <v>256</v>
      </c>
      <c r="F50" s="146" t="s">
        <v>256</v>
      </c>
      <c r="G50" s="146" t="s">
        <v>257</v>
      </c>
      <c r="H50" s="146" t="s">
        <v>258</v>
      </c>
      <c r="I50" s="146">
        <v>20982</v>
      </c>
      <c r="J50" s="146" t="s">
        <v>743</v>
      </c>
      <c r="K50" s="146">
        <v>20982</v>
      </c>
      <c r="L50" s="146" t="s">
        <v>744</v>
      </c>
      <c r="M50" s="146" t="s">
        <v>745</v>
      </c>
      <c r="N50" s="146">
        <v>30107</v>
      </c>
      <c r="O50" s="146" t="s">
        <v>746</v>
      </c>
      <c r="P50" s="146">
        <v>46706</v>
      </c>
      <c r="Q50" s="146" t="s">
        <v>747</v>
      </c>
      <c r="R50" s="146" t="s">
        <v>264</v>
      </c>
      <c r="S50" s="146" t="s">
        <v>755</v>
      </c>
      <c r="T50" s="146" t="s">
        <v>755</v>
      </c>
      <c r="U50" s="146" t="s">
        <v>266</v>
      </c>
      <c r="V50" s="146" t="s">
        <v>267</v>
      </c>
      <c r="W50" s="146">
        <v>541</v>
      </c>
      <c r="X50" s="146" t="s">
        <v>405</v>
      </c>
      <c r="Y50" s="146">
        <v>357551932</v>
      </c>
      <c r="Z50" s="146" t="s">
        <v>756</v>
      </c>
      <c r="AA50" s="146" t="s">
        <v>481</v>
      </c>
      <c r="AB50" s="147">
        <v>42000</v>
      </c>
      <c r="AC50" s="146" t="s">
        <v>364</v>
      </c>
      <c r="AD50" s="146">
        <v>24</v>
      </c>
      <c r="AE50" s="146" t="s">
        <v>458</v>
      </c>
      <c r="AF50" s="146" t="s">
        <v>757</v>
      </c>
      <c r="AG50" s="146" t="s">
        <v>758</v>
      </c>
      <c r="AH50" s="146" t="s">
        <v>275</v>
      </c>
      <c r="AI50" s="146" t="s">
        <v>759</v>
      </c>
      <c r="AJ50" s="147">
        <v>2240</v>
      </c>
      <c r="AK50" s="147">
        <v>2240</v>
      </c>
      <c r="AL50" s="146" t="s">
        <v>550</v>
      </c>
      <c r="AM50" s="147">
        <v>42000</v>
      </c>
      <c r="AN50" s="147">
        <v>12074</v>
      </c>
      <c r="AO50" s="147">
        <v>54074</v>
      </c>
      <c r="AP50" s="147">
        <v>0</v>
      </c>
      <c r="AQ50" s="147">
        <v>0</v>
      </c>
      <c r="AR50" s="147">
        <v>0</v>
      </c>
      <c r="AS50" s="147">
        <v>0</v>
      </c>
      <c r="AT50" s="147">
        <v>0</v>
      </c>
      <c r="AU50" s="147">
        <v>0</v>
      </c>
      <c r="AV50" s="146">
        <v>25</v>
      </c>
      <c r="AW50" s="146"/>
      <c r="AX50" s="146"/>
      <c r="AY50" s="146"/>
      <c r="AZ50" s="146"/>
      <c r="BA50" s="146"/>
      <c r="BB50" s="146" t="s">
        <v>718</v>
      </c>
      <c r="BC50" s="146"/>
      <c r="BD50" s="146"/>
      <c r="BE50" s="147">
        <v>0</v>
      </c>
      <c r="BF50" s="146" t="s">
        <v>755</v>
      </c>
      <c r="BG50" s="146" t="s">
        <v>760</v>
      </c>
      <c r="BH50" s="148" t="s">
        <v>700</v>
      </c>
      <c r="BI50" s="149" t="s">
        <v>100</v>
      </c>
      <c r="BJ50" s="150">
        <v>46218</v>
      </c>
      <c r="BK50" s="151" t="s">
        <v>103</v>
      </c>
      <c r="BL50" s="149" t="s">
        <v>108</v>
      </c>
      <c r="BM50" s="152" t="s">
        <v>181</v>
      </c>
      <c r="BN50" s="153" t="s">
        <v>222</v>
      </c>
      <c r="BO50" s="94"/>
      <c r="BP50" s="42"/>
      <c r="BQ50" s="120" t="s">
        <v>769</v>
      </c>
    </row>
    <row r="51" spans="1:69" hidden="1" x14ac:dyDescent="0.35">
      <c r="A51" s="133">
        <v>47</v>
      </c>
      <c r="B51" s="146" t="s">
        <v>253</v>
      </c>
      <c r="C51" s="146" t="s">
        <v>254</v>
      </c>
      <c r="D51" s="146" t="s">
        <v>255</v>
      </c>
      <c r="E51" s="146" t="s">
        <v>256</v>
      </c>
      <c r="F51" s="146" t="s">
        <v>256</v>
      </c>
      <c r="G51" s="146" t="s">
        <v>257</v>
      </c>
      <c r="H51" s="146" t="s">
        <v>258</v>
      </c>
      <c r="I51" s="146">
        <v>20961</v>
      </c>
      <c r="J51" s="146" t="s">
        <v>761</v>
      </c>
      <c r="K51" s="146">
        <v>20961</v>
      </c>
      <c r="L51" s="146" t="s">
        <v>387</v>
      </c>
      <c r="M51" s="146" t="s">
        <v>388</v>
      </c>
      <c r="N51" s="146">
        <v>30269</v>
      </c>
      <c r="O51" s="146" t="s">
        <v>762</v>
      </c>
      <c r="P51" s="146">
        <v>46925</v>
      </c>
      <c r="Q51" s="146" t="s">
        <v>763</v>
      </c>
      <c r="R51" s="146" t="s">
        <v>264</v>
      </c>
      <c r="S51" s="146" t="s">
        <v>764</v>
      </c>
      <c r="T51" s="146" t="s">
        <v>764</v>
      </c>
      <c r="U51" s="146" t="s">
        <v>318</v>
      </c>
      <c r="V51" s="146" t="s">
        <v>267</v>
      </c>
      <c r="W51" s="146">
        <v>0</v>
      </c>
      <c r="X51" s="146" t="s">
        <v>341</v>
      </c>
      <c r="Y51" s="146">
        <v>358427334</v>
      </c>
      <c r="Z51" s="146" t="s">
        <v>352</v>
      </c>
      <c r="AA51" s="146" t="s">
        <v>536</v>
      </c>
      <c r="AB51" s="147">
        <v>72000</v>
      </c>
      <c r="AC51" s="146" t="s">
        <v>379</v>
      </c>
      <c r="AD51" s="146">
        <v>24</v>
      </c>
      <c r="AE51" s="146" t="s">
        <v>624</v>
      </c>
      <c r="AF51" s="146" t="s">
        <v>765</v>
      </c>
      <c r="AG51" s="146" t="s">
        <v>766</v>
      </c>
      <c r="AH51" s="146" t="s">
        <v>275</v>
      </c>
      <c r="AI51" s="146" t="s">
        <v>767</v>
      </c>
      <c r="AJ51" s="147">
        <v>3820</v>
      </c>
      <c r="AK51" s="147">
        <v>3820</v>
      </c>
      <c r="AL51" s="146" t="s">
        <v>510</v>
      </c>
      <c r="AM51" s="147">
        <v>57306.83</v>
      </c>
      <c r="AN51" s="147">
        <v>19093.169999999998</v>
      </c>
      <c r="AO51" s="147">
        <v>76400</v>
      </c>
      <c r="AP51" s="147">
        <v>14693.17</v>
      </c>
      <c r="AQ51" s="147">
        <v>756.83</v>
      </c>
      <c r="AR51" s="147">
        <v>15450</v>
      </c>
      <c r="AS51" s="147">
        <v>3527.14</v>
      </c>
      <c r="AT51" s="147">
        <v>292.86</v>
      </c>
      <c r="AU51" s="147">
        <v>3820</v>
      </c>
      <c r="AV51" s="146">
        <v>21</v>
      </c>
      <c r="AW51" s="146"/>
      <c r="AX51" s="146"/>
      <c r="AY51" s="146"/>
      <c r="AZ51" s="146"/>
      <c r="BA51" s="146"/>
      <c r="BB51" s="146" t="s">
        <v>278</v>
      </c>
      <c r="BC51" s="146"/>
      <c r="BD51" s="146"/>
      <c r="BE51" s="147">
        <v>0</v>
      </c>
      <c r="BF51" s="146" t="s">
        <v>764</v>
      </c>
      <c r="BG51" s="146" t="s">
        <v>768</v>
      </c>
      <c r="BH51" s="148" t="s">
        <v>700</v>
      </c>
      <c r="BI51" s="149" t="s">
        <v>100</v>
      </c>
      <c r="BJ51" s="150">
        <v>46218</v>
      </c>
      <c r="BK51" s="151" t="s">
        <v>103</v>
      </c>
      <c r="BL51" s="149" t="s">
        <v>108</v>
      </c>
      <c r="BM51" s="152" t="s">
        <v>180</v>
      </c>
      <c r="BN51" s="153" t="s">
        <v>222</v>
      </c>
      <c r="BO51" s="94"/>
      <c r="BP51" s="42"/>
      <c r="BQ51" s="120" t="s">
        <v>770</v>
      </c>
    </row>
    <row r="52" spans="1:69" hidden="1" x14ac:dyDescent="0.35">
      <c r="A52" s="133">
        <v>48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5"/>
      <c r="AB52" s="144"/>
      <c r="AC52" s="144"/>
      <c r="AD52" s="144"/>
      <c r="AE52" s="144"/>
      <c r="AF52" s="144"/>
      <c r="AG52" s="144"/>
      <c r="AH52" s="144"/>
      <c r="AI52" s="145"/>
      <c r="AJ52" s="145"/>
      <c r="AK52" s="144"/>
      <c r="AL52" s="145"/>
      <c r="AM52" s="145"/>
      <c r="AN52" s="145"/>
      <c r="AO52" s="145"/>
      <c r="AP52" s="145"/>
      <c r="AQ52" s="145"/>
      <c r="AR52" s="145"/>
      <c r="AS52" s="145"/>
      <c r="AT52" s="145"/>
      <c r="AU52" s="144"/>
      <c r="AV52" s="144"/>
      <c r="AW52" s="144"/>
      <c r="AX52" s="144"/>
      <c r="AY52" s="144"/>
      <c r="AZ52" s="144"/>
      <c r="BA52" s="144"/>
      <c r="BB52" s="144"/>
      <c r="BC52" s="144"/>
      <c r="BD52" s="145"/>
      <c r="BE52" s="144"/>
      <c r="BF52" s="144"/>
      <c r="BG52" s="144"/>
      <c r="BH52" s="137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5"/>
      <c r="AB53" s="144"/>
      <c r="AC53" s="144"/>
      <c r="AD53" s="144"/>
      <c r="AE53" s="144"/>
      <c r="AF53" s="144"/>
      <c r="AG53" s="144"/>
      <c r="AH53" s="144"/>
      <c r="AI53" s="145"/>
      <c r="AJ53" s="145"/>
      <c r="AK53" s="144"/>
      <c r="AL53" s="145"/>
      <c r="AM53" s="145"/>
      <c r="AN53" s="145"/>
      <c r="AO53" s="145"/>
      <c r="AP53" s="145"/>
      <c r="AQ53" s="145"/>
      <c r="AR53" s="145"/>
      <c r="AS53" s="145"/>
      <c r="AT53" s="145"/>
      <c r="AU53" s="144"/>
      <c r="AV53" s="144"/>
      <c r="AW53" s="144"/>
      <c r="AX53" s="144"/>
      <c r="AY53" s="144"/>
      <c r="AZ53" s="144"/>
      <c r="BA53" s="144"/>
      <c r="BB53" s="144"/>
      <c r="BC53" s="144"/>
      <c r="BD53" s="145"/>
      <c r="BE53" s="144"/>
      <c r="BF53" s="144"/>
      <c r="BG53" s="144"/>
      <c r="BH53" s="137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5"/>
      <c r="AB54" s="144"/>
      <c r="AC54" s="144"/>
      <c r="AD54" s="144"/>
      <c r="AE54" s="144"/>
      <c r="AF54" s="144"/>
      <c r="AG54" s="144"/>
      <c r="AH54" s="144"/>
      <c r="AI54" s="145"/>
      <c r="AJ54" s="145"/>
      <c r="AK54" s="144"/>
      <c r="AL54" s="145"/>
      <c r="AM54" s="145"/>
      <c r="AN54" s="145"/>
      <c r="AO54" s="145"/>
      <c r="AP54" s="145"/>
      <c r="AQ54" s="145"/>
      <c r="AR54" s="145"/>
      <c r="AS54" s="145"/>
      <c r="AT54" s="145"/>
      <c r="AU54" s="144"/>
      <c r="AV54" s="144"/>
      <c r="AW54" s="144"/>
      <c r="AX54" s="144"/>
      <c r="AY54" s="144"/>
      <c r="AZ54" s="144"/>
      <c r="BA54" s="144"/>
      <c r="BB54" s="144"/>
      <c r="BC54" s="144"/>
      <c r="BD54" s="145"/>
      <c r="BE54" s="144"/>
      <c r="BF54" s="144"/>
      <c r="BG54" s="144"/>
      <c r="BH54" s="137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5"/>
      <c r="AB55" s="144"/>
      <c r="AC55" s="144"/>
      <c r="AD55" s="144"/>
      <c r="AE55" s="144"/>
      <c r="AF55" s="144"/>
      <c r="AG55" s="144"/>
      <c r="AH55" s="144"/>
      <c r="AI55" s="145"/>
      <c r="AJ55" s="145"/>
      <c r="AK55" s="144"/>
      <c r="AL55" s="145"/>
      <c r="AM55" s="145"/>
      <c r="AN55" s="145"/>
      <c r="AO55" s="145"/>
      <c r="AP55" s="145"/>
      <c r="AQ55" s="145"/>
      <c r="AR55" s="145"/>
      <c r="AS55" s="145"/>
      <c r="AT55" s="145"/>
      <c r="AU55" s="144"/>
      <c r="AV55" s="144"/>
      <c r="AW55" s="144"/>
      <c r="AX55" s="144"/>
      <c r="AY55" s="144"/>
      <c r="AZ55" s="144"/>
      <c r="BA55" s="144"/>
      <c r="BB55" s="144"/>
      <c r="BC55" s="144"/>
      <c r="BD55" s="145"/>
      <c r="BE55" s="144"/>
      <c r="BF55" s="144"/>
      <c r="BG55" s="144"/>
      <c r="BH55" s="137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5"/>
      <c r="AB56" s="144"/>
      <c r="AC56" s="144"/>
      <c r="AD56" s="144"/>
      <c r="AE56" s="144"/>
      <c r="AF56" s="144"/>
      <c r="AG56" s="144"/>
      <c r="AH56" s="144"/>
      <c r="AI56" s="145"/>
      <c r="AJ56" s="145"/>
      <c r="AK56" s="144"/>
      <c r="AL56" s="145"/>
      <c r="AM56" s="145"/>
      <c r="AN56" s="145"/>
      <c r="AO56" s="145"/>
      <c r="AP56" s="145"/>
      <c r="AQ56" s="145"/>
      <c r="AR56" s="145"/>
      <c r="AS56" s="145"/>
      <c r="AT56" s="145"/>
      <c r="AU56" s="144"/>
      <c r="AV56" s="144"/>
      <c r="AW56" s="144"/>
      <c r="AX56" s="144"/>
      <c r="AY56" s="144"/>
      <c r="AZ56" s="144"/>
      <c r="BA56" s="144"/>
      <c r="BB56" s="144"/>
      <c r="BC56" s="144"/>
      <c r="BD56" s="145"/>
      <c r="BE56" s="144"/>
      <c r="BF56" s="144"/>
      <c r="BG56" s="144"/>
      <c r="BH56" s="137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5"/>
      <c r="AB57" s="144"/>
      <c r="AC57" s="144"/>
      <c r="AD57" s="144"/>
      <c r="AE57" s="144"/>
      <c r="AF57" s="144"/>
      <c r="AG57" s="144"/>
      <c r="AH57" s="144"/>
      <c r="AI57" s="145"/>
      <c r="AJ57" s="145"/>
      <c r="AK57" s="144"/>
      <c r="AL57" s="145"/>
      <c r="AM57" s="145"/>
      <c r="AN57" s="145"/>
      <c r="AO57" s="145"/>
      <c r="AP57" s="145"/>
      <c r="AQ57" s="145"/>
      <c r="AR57" s="145"/>
      <c r="AS57" s="145"/>
      <c r="AT57" s="145"/>
      <c r="AU57" s="144"/>
      <c r="AV57" s="144"/>
      <c r="AW57" s="144"/>
      <c r="AX57" s="144"/>
      <c r="AY57" s="144"/>
      <c r="AZ57" s="144"/>
      <c r="BA57" s="144"/>
      <c r="BB57" s="144"/>
      <c r="BC57" s="144"/>
      <c r="BD57" s="145"/>
      <c r="BE57" s="144"/>
      <c r="BF57" s="144"/>
      <c r="BG57" s="144"/>
      <c r="BH57" s="137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5"/>
      <c r="AB58" s="144"/>
      <c r="AC58" s="144"/>
      <c r="AD58" s="144"/>
      <c r="AE58" s="144"/>
      <c r="AF58" s="144"/>
      <c r="AG58" s="144"/>
      <c r="AH58" s="144"/>
      <c r="AI58" s="145"/>
      <c r="AJ58" s="145"/>
      <c r="AK58" s="144"/>
      <c r="AL58" s="145"/>
      <c r="AM58" s="145"/>
      <c r="AN58" s="145"/>
      <c r="AO58" s="145"/>
      <c r="AP58" s="145"/>
      <c r="AQ58" s="145"/>
      <c r="AR58" s="145"/>
      <c r="AS58" s="145"/>
      <c r="AT58" s="145"/>
      <c r="AU58" s="144"/>
      <c r="AV58" s="144"/>
      <c r="AW58" s="144"/>
      <c r="AX58" s="144"/>
      <c r="AY58" s="144"/>
      <c r="AZ58" s="144"/>
      <c r="BA58" s="144"/>
      <c r="BB58" s="144"/>
      <c r="BC58" s="144"/>
      <c r="BD58" s="145"/>
      <c r="BE58" s="144"/>
      <c r="BF58" s="144"/>
      <c r="BG58" s="144"/>
      <c r="BH58" s="137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5"/>
      <c r="AB59" s="144"/>
      <c r="AC59" s="144"/>
      <c r="AD59" s="144"/>
      <c r="AE59" s="144"/>
      <c r="AF59" s="144"/>
      <c r="AG59" s="144"/>
      <c r="AH59" s="144"/>
      <c r="AI59" s="145"/>
      <c r="AJ59" s="145"/>
      <c r="AK59" s="144"/>
      <c r="AL59" s="145"/>
      <c r="AM59" s="145"/>
      <c r="AN59" s="145"/>
      <c r="AO59" s="145"/>
      <c r="AP59" s="145"/>
      <c r="AQ59" s="145"/>
      <c r="AR59" s="145"/>
      <c r="AS59" s="145"/>
      <c r="AT59" s="145"/>
      <c r="AU59" s="144"/>
      <c r="AV59" s="144"/>
      <c r="AW59" s="144"/>
      <c r="AX59" s="144"/>
      <c r="AY59" s="144"/>
      <c r="AZ59" s="144"/>
      <c r="BA59" s="144"/>
      <c r="BB59" s="144"/>
      <c r="BC59" s="144"/>
      <c r="BD59" s="145"/>
      <c r="BE59" s="144"/>
      <c r="BF59" s="144"/>
      <c r="BG59" s="144"/>
      <c r="BH59" s="137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5"/>
      <c r="AB60" s="144"/>
      <c r="AC60" s="144"/>
      <c r="AD60" s="144"/>
      <c r="AE60" s="144"/>
      <c r="AF60" s="144"/>
      <c r="AG60" s="144"/>
      <c r="AH60" s="144"/>
      <c r="AI60" s="145"/>
      <c r="AJ60" s="145"/>
      <c r="AK60" s="144"/>
      <c r="AL60" s="145"/>
      <c r="AM60" s="145"/>
      <c r="AN60" s="145"/>
      <c r="AO60" s="145"/>
      <c r="AP60" s="145"/>
      <c r="AQ60" s="145"/>
      <c r="AR60" s="145"/>
      <c r="AS60" s="145"/>
      <c r="AT60" s="145"/>
      <c r="AU60" s="144"/>
      <c r="AV60" s="144"/>
      <c r="AW60" s="144"/>
      <c r="AX60" s="144"/>
      <c r="AY60" s="144"/>
      <c r="AZ60" s="144"/>
      <c r="BA60" s="144"/>
      <c r="BB60" s="144"/>
      <c r="BC60" s="144"/>
      <c r="BD60" s="145"/>
      <c r="BE60" s="144"/>
      <c r="BF60" s="144"/>
      <c r="BG60" s="144"/>
      <c r="BH60" s="137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5"/>
      <c r="AB61" s="144"/>
      <c r="AC61" s="144"/>
      <c r="AD61" s="144"/>
      <c r="AE61" s="144"/>
      <c r="AF61" s="144"/>
      <c r="AG61" s="144"/>
      <c r="AH61" s="144"/>
      <c r="AI61" s="145"/>
      <c r="AJ61" s="145"/>
      <c r="AK61" s="144"/>
      <c r="AL61" s="145"/>
      <c r="AM61" s="145"/>
      <c r="AN61" s="145"/>
      <c r="AO61" s="145"/>
      <c r="AP61" s="145"/>
      <c r="AQ61" s="145"/>
      <c r="AR61" s="145"/>
      <c r="AS61" s="145"/>
      <c r="AT61" s="145"/>
      <c r="AU61" s="144"/>
      <c r="AV61" s="144"/>
      <c r="AW61" s="144"/>
      <c r="AX61" s="144"/>
      <c r="AY61" s="144"/>
      <c r="AZ61" s="144"/>
      <c r="BA61" s="144"/>
      <c r="BB61" s="144"/>
      <c r="BC61" s="144"/>
      <c r="BD61" s="145"/>
      <c r="BE61" s="144"/>
      <c r="BF61" s="144"/>
      <c r="BG61" s="144"/>
      <c r="BH61" s="137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5"/>
      <c r="AB62" s="144"/>
      <c r="AC62" s="144"/>
      <c r="AD62" s="144"/>
      <c r="AE62" s="144"/>
      <c r="AF62" s="144"/>
      <c r="AG62" s="144"/>
      <c r="AH62" s="144"/>
      <c r="AI62" s="145"/>
      <c r="AJ62" s="145"/>
      <c r="AK62" s="144"/>
      <c r="AL62" s="145"/>
      <c r="AM62" s="145"/>
      <c r="AN62" s="145"/>
      <c r="AO62" s="145"/>
      <c r="AP62" s="145"/>
      <c r="AQ62" s="145"/>
      <c r="AR62" s="145"/>
      <c r="AS62" s="145"/>
      <c r="AT62" s="145"/>
      <c r="AU62" s="144"/>
      <c r="AV62" s="144"/>
      <c r="AW62" s="144"/>
      <c r="AX62" s="144"/>
      <c r="AY62" s="144"/>
      <c r="AZ62" s="144"/>
      <c r="BA62" s="144"/>
      <c r="BB62" s="144"/>
      <c r="BC62" s="144"/>
      <c r="BD62" s="145"/>
      <c r="BE62" s="144"/>
      <c r="BF62" s="144"/>
      <c r="BG62" s="144"/>
      <c r="BH62" s="137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5"/>
      <c r="AB63" s="144"/>
      <c r="AC63" s="144"/>
      <c r="AD63" s="144"/>
      <c r="AE63" s="144"/>
      <c r="AF63" s="144"/>
      <c r="AG63" s="144"/>
      <c r="AH63" s="144"/>
      <c r="AI63" s="145"/>
      <c r="AJ63" s="145"/>
      <c r="AK63" s="144"/>
      <c r="AL63" s="145"/>
      <c r="AM63" s="145"/>
      <c r="AN63" s="145"/>
      <c r="AO63" s="145"/>
      <c r="AP63" s="145"/>
      <c r="AQ63" s="145"/>
      <c r="AR63" s="145"/>
      <c r="AS63" s="145"/>
      <c r="AT63" s="145"/>
      <c r="AU63" s="144"/>
      <c r="AV63" s="144"/>
      <c r="AW63" s="144"/>
      <c r="AX63" s="144"/>
      <c r="AY63" s="144"/>
      <c r="AZ63" s="144"/>
      <c r="BA63" s="144"/>
      <c r="BB63" s="144"/>
      <c r="BC63" s="144"/>
      <c r="BD63" s="145"/>
      <c r="BE63" s="144"/>
      <c r="BF63" s="144"/>
      <c r="BG63" s="144"/>
      <c r="BH63" s="137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5"/>
      <c r="AB64" s="144"/>
      <c r="AC64" s="144"/>
      <c r="AD64" s="144"/>
      <c r="AE64" s="144"/>
      <c r="AF64" s="144"/>
      <c r="AG64" s="144"/>
      <c r="AH64" s="144"/>
      <c r="AI64" s="145"/>
      <c r="AJ64" s="145"/>
      <c r="AK64" s="144"/>
      <c r="AL64" s="145"/>
      <c r="AM64" s="145"/>
      <c r="AN64" s="145"/>
      <c r="AO64" s="145"/>
      <c r="AP64" s="145"/>
      <c r="AQ64" s="145"/>
      <c r="AR64" s="145"/>
      <c r="AS64" s="145"/>
      <c r="AT64" s="145"/>
      <c r="AU64" s="144"/>
      <c r="AV64" s="144"/>
      <c r="AW64" s="144"/>
      <c r="AX64" s="144"/>
      <c r="AY64" s="144"/>
      <c r="AZ64" s="144"/>
      <c r="BA64" s="144"/>
      <c r="BB64" s="144"/>
      <c r="BC64" s="144"/>
      <c r="BD64" s="145"/>
      <c r="BE64" s="144"/>
      <c r="BF64" s="144"/>
      <c r="BG64" s="144"/>
      <c r="BH64" s="137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5"/>
      <c r="AB65" s="144"/>
      <c r="AC65" s="144"/>
      <c r="AD65" s="144"/>
      <c r="AE65" s="144"/>
      <c r="AF65" s="144"/>
      <c r="AG65" s="144"/>
      <c r="AH65" s="144"/>
      <c r="AI65" s="145"/>
      <c r="AJ65" s="145"/>
      <c r="AK65" s="144"/>
      <c r="AL65" s="145"/>
      <c r="AM65" s="145"/>
      <c r="AN65" s="145"/>
      <c r="AO65" s="145"/>
      <c r="AP65" s="145"/>
      <c r="AQ65" s="145"/>
      <c r="AR65" s="145"/>
      <c r="AS65" s="145"/>
      <c r="AT65" s="145"/>
      <c r="AU65" s="144"/>
      <c r="AV65" s="144"/>
      <c r="AW65" s="144"/>
      <c r="AX65" s="144"/>
      <c r="AY65" s="144"/>
      <c r="AZ65" s="144"/>
      <c r="BA65" s="144"/>
      <c r="BB65" s="144"/>
      <c r="BC65" s="144"/>
      <c r="BD65" s="145"/>
      <c r="BE65" s="144"/>
      <c r="BF65" s="144"/>
      <c r="BG65" s="144"/>
      <c r="BH65" s="137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5"/>
      <c r="AB66" s="144"/>
      <c r="AC66" s="144"/>
      <c r="AD66" s="144"/>
      <c r="AE66" s="144"/>
      <c r="AF66" s="144"/>
      <c r="AG66" s="144"/>
      <c r="AH66" s="144"/>
      <c r="AI66" s="145"/>
      <c r="AJ66" s="145"/>
      <c r="AK66" s="144"/>
      <c r="AL66" s="145"/>
      <c r="AM66" s="145"/>
      <c r="AN66" s="145"/>
      <c r="AO66" s="145"/>
      <c r="AP66" s="145"/>
      <c r="AQ66" s="145"/>
      <c r="AR66" s="145"/>
      <c r="AS66" s="145"/>
      <c r="AT66" s="145"/>
      <c r="AU66" s="144"/>
      <c r="AV66" s="144"/>
      <c r="AW66" s="144"/>
      <c r="AX66" s="144"/>
      <c r="AY66" s="144"/>
      <c r="AZ66" s="144"/>
      <c r="BA66" s="144"/>
      <c r="BB66" s="144"/>
      <c r="BC66" s="144"/>
      <c r="BD66" s="145"/>
      <c r="BE66" s="144"/>
      <c r="BF66" s="144"/>
      <c r="BG66" s="144"/>
      <c r="BH66" s="137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5"/>
      <c r="AB67" s="144"/>
      <c r="AC67" s="144"/>
      <c r="AD67" s="144"/>
      <c r="AE67" s="144"/>
      <c r="AF67" s="144"/>
      <c r="AG67" s="144"/>
      <c r="AH67" s="144"/>
      <c r="AI67" s="145"/>
      <c r="AJ67" s="145"/>
      <c r="AK67" s="144"/>
      <c r="AL67" s="145"/>
      <c r="AM67" s="145"/>
      <c r="AN67" s="145"/>
      <c r="AO67" s="145"/>
      <c r="AP67" s="145"/>
      <c r="AQ67" s="145"/>
      <c r="AR67" s="145"/>
      <c r="AS67" s="145"/>
      <c r="AT67" s="145"/>
      <c r="AU67" s="144"/>
      <c r="AV67" s="144"/>
      <c r="AW67" s="144"/>
      <c r="AX67" s="144"/>
      <c r="AY67" s="144"/>
      <c r="AZ67" s="144"/>
      <c r="BA67" s="144"/>
      <c r="BB67" s="144"/>
      <c r="BC67" s="144"/>
      <c r="BD67" s="145"/>
      <c r="BE67" s="144"/>
      <c r="BF67" s="144"/>
      <c r="BG67" s="144"/>
      <c r="BH67" s="137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5"/>
      <c r="AB68" s="144"/>
      <c r="AC68" s="144"/>
      <c r="AD68" s="144"/>
      <c r="AE68" s="144"/>
      <c r="AF68" s="144"/>
      <c r="AG68" s="144"/>
      <c r="AH68" s="144"/>
      <c r="AI68" s="145"/>
      <c r="AJ68" s="145"/>
      <c r="AK68" s="144"/>
      <c r="AL68" s="145"/>
      <c r="AM68" s="145"/>
      <c r="AN68" s="145"/>
      <c r="AO68" s="145"/>
      <c r="AP68" s="145"/>
      <c r="AQ68" s="145"/>
      <c r="AR68" s="145"/>
      <c r="AS68" s="145"/>
      <c r="AT68" s="145"/>
      <c r="AU68" s="144"/>
      <c r="AV68" s="144"/>
      <c r="AW68" s="144"/>
      <c r="AX68" s="144"/>
      <c r="AY68" s="144"/>
      <c r="AZ68" s="144"/>
      <c r="BA68" s="144"/>
      <c r="BB68" s="144"/>
      <c r="BC68" s="144"/>
      <c r="BD68" s="145"/>
      <c r="BE68" s="144"/>
      <c r="BF68" s="144"/>
      <c r="BG68" s="144"/>
      <c r="BH68" s="137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5"/>
      <c r="AB69" s="144"/>
      <c r="AC69" s="144"/>
      <c r="AD69" s="144"/>
      <c r="AE69" s="144"/>
      <c r="AF69" s="144"/>
      <c r="AG69" s="144"/>
      <c r="AH69" s="144"/>
      <c r="AI69" s="145"/>
      <c r="AJ69" s="145"/>
      <c r="AK69" s="144"/>
      <c r="AL69" s="145"/>
      <c r="AM69" s="145"/>
      <c r="AN69" s="145"/>
      <c r="AO69" s="145"/>
      <c r="AP69" s="145"/>
      <c r="AQ69" s="145"/>
      <c r="AR69" s="145"/>
      <c r="AS69" s="145"/>
      <c r="AT69" s="145"/>
      <c r="AU69" s="144"/>
      <c r="AV69" s="144"/>
      <c r="AW69" s="144"/>
      <c r="AX69" s="144"/>
      <c r="AY69" s="144"/>
      <c r="AZ69" s="144"/>
      <c r="BA69" s="144"/>
      <c r="BB69" s="144"/>
      <c r="BC69" s="144"/>
      <c r="BD69" s="145"/>
      <c r="BE69" s="144"/>
      <c r="BF69" s="144"/>
      <c r="BG69" s="144"/>
      <c r="BH69" s="137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5"/>
      <c r="AB70" s="144"/>
      <c r="AC70" s="144"/>
      <c r="AD70" s="144"/>
      <c r="AE70" s="144"/>
      <c r="AF70" s="144"/>
      <c r="AG70" s="144"/>
      <c r="AH70" s="144"/>
      <c r="AI70" s="145"/>
      <c r="AJ70" s="145"/>
      <c r="AK70" s="144"/>
      <c r="AL70" s="145"/>
      <c r="AM70" s="145"/>
      <c r="AN70" s="145"/>
      <c r="AO70" s="145"/>
      <c r="AP70" s="145"/>
      <c r="AQ70" s="145"/>
      <c r="AR70" s="145"/>
      <c r="AS70" s="145"/>
      <c r="AT70" s="145"/>
      <c r="AU70" s="144"/>
      <c r="AV70" s="144"/>
      <c r="AW70" s="144"/>
      <c r="AX70" s="144"/>
      <c r="AY70" s="144"/>
      <c r="AZ70" s="144"/>
      <c r="BA70" s="144"/>
      <c r="BB70" s="144"/>
      <c r="BC70" s="144"/>
      <c r="BD70" s="145"/>
      <c r="BE70" s="144"/>
      <c r="BF70" s="144"/>
      <c r="BG70" s="144"/>
      <c r="BH70" s="137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5"/>
      <c r="AB71" s="144"/>
      <c r="AC71" s="144"/>
      <c r="AD71" s="144"/>
      <c r="AE71" s="144"/>
      <c r="AF71" s="144"/>
      <c r="AG71" s="144"/>
      <c r="AH71" s="144"/>
      <c r="AI71" s="145"/>
      <c r="AJ71" s="145"/>
      <c r="AK71" s="144"/>
      <c r="AL71" s="145"/>
      <c r="AM71" s="145"/>
      <c r="AN71" s="145"/>
      <c r="AO71" s="145"/>
      <c r="AP71" s="145"/>
      <c r="AQ71" s="145"/>
      <c r="AR71" s="145"/>
      <c r="AS71" s="145"/>
      <c r="AT71" s="145"/>
      <c r="AU71" s="144"/>
      <c r="AV71" s="144"/>
      <c r="AW71" s="144"/>
      <c r="AX71" s="144"/>
      <c r="AY71" s="144"/>
      <c r="AZ71" s="144"/>
      <c r="BA71" s="144"/>
      <c r="BB71" s="144"/>
      <c r="BC71" s="144"/>
      <c r="BD71" s="145"/>
      <c r="BE71" s="144"/>
      <c r="BF71" s="144"/>
      <c r="BG71" s="144"/>
      <c r="BH71" s="137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5"/>
      <c r="AB72" s="144"/>
      <c r="AC72" s="144"/>
      <c r="AD72" s="144"/>
      <c r="AE72" s="144"/>
      <c r="AF72" s="144"/>
      <c r="AG72" s="144"/>
      <c r="AH72" s="144"/>
      <c r="AI72" s="145"/>
      <c r="AJ72" s="145"/>
      <c r="AK72" s="144"/>
      <c r="AL72" s="145"/>
      <c r="AM72" s="145"/>
      <c r="AN72" s="145"/>
      <c r="AO72" s="145"/>
      <c r="AP72" s="145"/>
      <c r="AQ72" s="145"/>
      <c r="AR72" s="145"/>
      <c r="AS72" s="145"/>
      <c r="AT72" s="145"/>
      <c r="AU72" s="144"/>
      <c r="AV72" s="144"/>
      <c r="AW72" s="144"/>
      <c r="AX72" s="144"/>
      <c r="AY72" s="144"/>
      <c r="AZ72" s="144"/>
      <c r="BA72" s="144"/>
      <c r="BB72" s="144"/>
      <c r="BC72" s="144"/>
      <c r="BD72" s="145"/>
      <c r="BE72" s="144"/>
      <c r="BF72" s="144"/>
      <c r="BG72" s="144"/>
      <c r="BH72" s="137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5"/>
      <c r="AB73" s="144"/>
      <c r="AC73" s="144"/>
      <c r="AD73" s="144"/>
      <c r="AE73" s="144"/>
      <c r="AF73" s="144"/>
      <c r="AG73" s="144"/>
      <c r="AH73" s="144"/>
      <c r="AI73" s="145"/>
      <c r="AJ73" s="145"/>
      <c r="AK73" s="144"/>
      <c r="AL73" s="145"/>
      <c r="AM73" s="145"/>
      <c r="AN73" s="145"/>
      <c r="AO73" s="145"/>
      <c r="AP73" s="145"/>
      <c r="AQ73" s="145"/>
      <c r="AR73" s="145"/>
      <c r="AS73" s="145"/>
      <c r="AT73" s="145"/>
      <c r="AU73" s="144"/>
      <c r="AV73" s="144"/>
      <c r="AW73" s="144"/>
      <c r="AX73" s="144"/>
      <c r="AY73" s="144"/>
      <c r="AZ73" s="144"/>
      <c r="BA73" s="144"/>
      <c r="BB73" s="144"/>
      <c r="BC73" s="144"/>
      <c r="BD73" s="145"/>
      <c r="BE73" s="144"/>
      <c r="BF73" s="144"/>
      <c r="BG73" s="144"/>
      <c r="BH73" s="137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5"/>
      <c r="AB74" s="144"/>
      <c r="AC74" s="144"/>
      <c r="AD74" s="144"/>
      <c r="AE74" s="144"/>
      <c r="AF74" s="144"/>
      <c r="AG74" s="144"/>
      <c r="AH74" s="144"/>
      <c r="AI74" s="145"/>
      <c r="AJ74" s="145"/>
      <c r="AK74" s="144"/>
      <c r="AL74" s="145"/>
      <c r="AM74" s="145"/>
      <c r="AN74" s="145"/>
      <c r="AO74" s="145"/>
      <c r="AP74" s="145"/>
      <c r="AQ74" s="145"/>
      <c r="AR74" s="145"/>
      <c r="AS74" s="145"/>
      <c r="AT74" s="145"/>
      <c r="AU74" s="144"/>
      <c r="AV74" s="144"/>
      <c r="AW74" s="144"/>
      <c r="AX74" s="144"/>
      <c r="AY74" s="144"/>
      <c r="AZ74" s="144"/>
      <c r="BA74" s="144"/>
      <c r="BB74" s="144"/>
      <c r="BC74" s="144"/>
      <c r="BD74" s="145"/>
      <c r="BE74" s="144"/>
      <c r="BF74" s="144"/>
      <c r="BG74" s="144"/>
      <c r="BH74" s="137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5"/>
      <c r="AB75" s="144"/>
      <c r="AC75" s="144"/>
      <c r="AD75" s="144"/>
      <c r="AE75" s="144"/>
      <c r="AF75" s="144"/>
      <c r="AG75" s="144"/>
      <c r="AH75" s="144"/>
      <c r="AI75" s="145"/>
      <c r="AJ75" s="145"/>
      <c r="AK75" s="144"/>
      <c r="AL75" s="145"/>
      <c r="AM75" s="145"/>
      <c r="AN75" s="145"/>
      <c r="AO75" s="145"/>
      <c r="AP75" s="145"/>
      <c r="AQ75" s="145"/>
      <c r="AR75" s="145"/>
      <c r="AS75" s="145"/>
      <c r="AT75" s="145"/>
      <c r="AU75" s="144"/>
      <c r="AV75" s="144"/>
      <c r="AW75" s="144"/>
      <c r="AX75" s="144"/>
      <c r="AY75" s="144"/>
      <c r="AZ75" s="144"/>
      <c r="BA75" s="144"/>
      <c r="BB75" s="144"/>
      <c r="BC75" s="144"/>
      <c r="BD75" s="145"/>
      <c r="BE75" s="144"/>
      <c r="BF75" s="144"/>
      <c r="BG75" s="144"/>
      <c r="BH75" s="137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5"/>
      <c r="AB76" s="144"/>
      <c r="AC76" s="144"/>
      <c r="AD76" s="144"/>
      <c r="AE76" s="144"/>
      <c r="AF76" s="144"/>
      <c r="AG76" s="144"/>
      <c r="AH76" s="144"/>
      <c r="AI76" s="145"/>
      <c r="AJ76" s="145"/>
      <c r="AK76" s="144"/>
      <c r="AL76" s="145"/>
      <c r="AM76" s="145"/>
      <c r="AN76" s="145"/>
      <c r="AO76" s="145"/>
      <c r="AP76" s="145"/>
      <c r="AQ76" s="145"/>
      <c r="AR76" s="145"/>
      <c r="AS76" s="145"/>
      <c r="AT76" s="145"/>
      <c r="AU76" s="144"/>
      <c r="AV76" s="144"/>
      <c r="AW76" s="144"/>
      <c r="AX76" s="144"/>
      <c r="AY76" s="144"/>
      <c r="AZ76" s="144"/>
      <c r="BA76" s="144"/>
      <c r="BB76" s="144"/>
      <c r="BC76" s="144"/>
      <c r="BD76" s="145"/>
      <c r="BE76" s="144"/>
      <c r="BF76" s="144"/>
      <c r="BG76" s="144"/>
      <c r="BH76" s="137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5"/>
      <c r="AB77" s="144"/>
      <c r="AC77" s="144"/>
      <c r="AD77" s="144"/>
      <c r="AE77" s="144"/>
      <c r="AF77" s="144"/>
      <c r="AG77" s="144"/>
      <c r="AH77" s="144"/>
      <c r="AI77" s="145"/>
      <c r="AJ77" s="145"/>
      <c r="AK77" s="144"/>
      <c r="AL77" s="145"/>
      <c r="AM77" s="145"/>
      <c r="AN77" s="145"/>
      <c r="AO77" s="145"/>
      <c r="AP77" s="145"/>
      <c r="AQ77" s="145"/>
      <c r="AR77" s="145"/>
      <c r="AS77" s="145"/>
      <c r="AT77" s="145"/>
      <c r="AU77" s="144"/>
      <c r="AV77" s="144"/>
      <c r="AW77" s="144"/>
      <c r="AX77" s="144"/>
      <c r="AY77" s="144"/>
      <c r="AZ77" s="144"/>
      <c r="BA77" s="144"/>
      <c r="BB77" s="144"/>
      <c r="BC77" s="144"/>
      <c r="BD77" s="145"/>
      <c r="BE77" s="144"/>
      <c r="BF77" s="144"/>
      <c r="BG77" s="144"/>
      <c r="BH77" s="137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5"/>
      <c r="AB78" s="144"/>
      <c r="AC78" s="144"/>
      <c r="AD78" s="144"/>
      <c r="AE78" s="144"/>
      <c r="AF78" s="144"/>
      <c r="AG78" s="144"/>
      <c r="AH78" s="144"/>
      <c r="AI78" s="145"/>
      <c r="AJ78" s="145"/>
      <c r="AK78" s="144"/>
      <c r="AL78" s="145"/>
      <c r="AM78" s="145"/>
      <c r="AN78" s="145"/>
      <c r="AO78" s="145"/>
      <c r="AP78" s="145"/>
      <c r="AQ78" s="145"/>
      <c r="AR78" s="145"/>
      <c r="AS78" s="145"/>
      <c r="AT78" s="145"/>
      <c r="AU78" s="144"/>
      <c r="AV78" s="144"/>
      <c r="AW78" s="144"/>
      <c r="AX78" s="144"/>
      <c r="AY78" s="144"/>
      <c r="AZ78" s="144"/>
      <c r="BA78" s="144"/>
      <c r="BB78" s="144"/>
      <c r="BC78" s="144"/>
      <c r="BD78" s="145"/>
      <c r="BE78" s="144"/>
      <c r="BF78" s="144"/>
      <c r="BG78" s="144"/>
      <c r="BH78" s="137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5"/>
      <c r="AB79" s="144"/>
      <c r="AC79" s="144"/>
      <c r="AD79" s="144"/>
      <c r="AE79" s="144"/>
      <c r="AF79" s="144"/>
      <c r="AG79" s="144"/>
      <c r="AH79" s="144"/>
      <c r="AI79" s="145"/>
      <c r="AJ79" s="145"/>
      <c r="AK79" s="144"/>
      <c r="AL79" s="145"/>
      <c r="AM79" s="145"/>
      <c r="AN79" s="145"/>
      <c r="AO79" s="145"/>
      <c r="AP79" s="145"/>
      <c r="AQ79" s="145"/>
      <c r="AR79" s="145"/>
      <c r="AS79" s="145"/>
      <c r="AT79" s="145"/>
      <c r="AU79" s="144"/>
      <c r="AV79" s="144"/>
      <c r="AW79" s="144"/>
      <c r="AX79" s="144"/>
      <c r="AY79" s="144"/>
      <c r="AZ79" s="144"/>
      <c r="BA79" s="144"/>
      <c r="BB79" s="144"/>
      <c r="BC79" s="144"/>
      <c r="BD79" s="145"/>
      <c r="BE79" s="144"/>
      <c r="BF79" s="144"/>
      <c r="BG79" s="144"/>
      <c r="BH79" s="137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5"/>
      <c r="AB80" s="144"/>
      <c r="AC80" s="144"/>
      <c r="AD80" s="144"/>
      <c r="AE80" s="144"/>
      <c r="AF80" s="144"/>
      <c r="AG80" s="144"/>
      <c r="AH80" s="144"/>
      <c r="AI80" s="145"/>
      <c r="AJ80" s="145"/>
      <c r="AK80" s="144"/>
      <c r="AL80" s="145"/>
      <c r="AM80" s="145"/>
      <c r="AN80" s="145"/>
      <c r="AO80" s="145"/>
      <c r="AP80" s="145"/>
      <c r="AQ80" s="145"/>
      <c r="AR80" s="145"/>
      <c r="AS80" s="145"/>
      <c r="AT80" s="145"/>
      <c r="AU80" s="144"/>
      <c r="AV80" s="144"/>
      <c r="AW80" s="144"/>
      <c r="AX80" s="144"/>
      <c r="AY80" s="144"/>
      <c r="AZ80" s="144"/>
      <c r="BA80" s="144"/>
      <c r="BB80" s="144"/>
      <c r="BC80" s="144"/>
      <c r="BD80" s="145"/>
      <c r="BE80" s="144"/>
      <c r="BF80" s="144"/>
      <c r="BG80" s="144"/>
      <c r="BH80" s="137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5"/>
      <c r="AB81" s="144"/>
      <c r="AC81" s="144"/>
      <c r="AD81" s="144"/>
      <c r="AE81" s="144"/>
      <c r="AF81" s="144"/>
      <c r="AG81" s="144"/>
      <c r="AH81" s="144"/>
      <c r="AI81" s="145"/>
      <c r="AJ81" s="145"/>
      <c r="AK81" s="144"/>
      <c r="AL81" s="145"/>
      <c r="AM81" s="145"/>
      <c r="AN81" s="145"/>
      <c r="AO81" s="145"/>
      <c r="AP81" s="145"/>
      <c r="AQ81" s="145"/>
      <c r="AR81" s="145"/>
      <c r="AS81" s="145"/>
      <c r="AT81" s="145"/>
      <c r="AU81" s="144"/>
      <c r="AV81" s="144"/>
      <c r="AW81" s="144"/>
      <c r="AX81" s="144"/>
      <c r="AY81" s="144"/>
      <c r="AZ81" s="144"/>
      <c r="BA81" s="144"/>
      <c r="BB81" s="144"/>
      <c r="BC81" s="144"/>
      <c r="BD81" s="145"/>
      <c r="BE81" s="144"/>
      <c r="BF81" s="144"/>
      <c r="BG81" s="144"/>
      <c r="BH81" s="137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5"/>
      <c r="AB82" s="144"/>
      <c r="AC82" s="144"/>
      <c r="AD82" s="144"/>
      <c r="AE82" s="144"/>
      <c r="AF82" s="144"/>
      <c r="AG82" s="144"/>
      <c r="AH82" s="144"/>
      <c r="AI82" s="145"/>
      <c r="AJ82" s="145"/>
      <c r="AK82" s="144"/>
      <c r="AL82" s="145"/>
      <c r="AM82" s="145"/>
      <c r="AN82" s="145"/>
      <c r="AO82" s="145"/>
      <c r="AP82" s="145"/>
      <c r="AQ82" s="145"/>
      <c r="AR82" s="145"/>
      <c r="AS82" s="145"/>
      <c r="AT82" s="145"/>
      <c r="AU82" s="144"/>
      <c r="AV82" s="144"/>
      <c r="AW82" s="144"/>
      <c r="AX82" s="144"/>
      <c r="AY82" s="144"/>
      <c r="AZ82" s="144"/>
      <c r="BA82" s="144"/>
      <c r="BB82" s="144"/>
      <c r="BC82" s="144"/>
      <c r="BD82" s="145"/>
      <c r="BE82" s="144"/>
      <c r="BF82" s="144"/>
      <c r="BG82" s="144"/>
      <c r="BH82" s="137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5"/>
      <c r="AB83" s="144"/>
      <c r="AC83" s="144"/>
      <c r="AD83" s="144"/>
      <c r="AE83" s="144"/>
      <c r="AF83" s="144"/>
      <c r="AG83" s="144"/>
      <c r="AH83" s="144"/>
      <c r="AI83" s="145"/>
      <c r="AJ83" s="145"/>
      <c r="AK83" s="144"/>
      <c r="AL83" s="145"/>
      <c r="AM83" s="145"/>
      <c r="AN83" s="145"/>
      <c r="AO83" s="145"/>
      <c r="AP83" s="145"/>
      <c r="AQ83" s="145"/>
      <c r="AR83" s="145"/>
      <c r="AS83" s="145"/>
      <c r="AT83" s="145"/>
      <c r="AU83" s="144"/>
      <c r="AV83" s="144"/>
      <c r="AW83" s="144"/>
      <c r="AX83" s="144"/>
      <c r="AY83" s="144"/>
      <c r="AZ83" s="144"/>
      <c r="BA83" s="144"/>
      <c r="BB83" s="144"/>
      <c r="BC83" s="144"/>
      <c r="BD83" s="145"/>
      <c r="BE83" s="144"/>
      <c r="BF83" s="144"/>
      <c r="BG83" s="144"/>
      <c r="BH83" s="137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5"/>
      <c r="AB84" s="144"/>
      <c r="AC84" s="144"/>
      <c r="AD84" s="144"/>
      <c r="AE84" s="144"/>
      <c r="AF84" s="144"/>
      <c r="AG84" s="144"/>
      <c r="AH84" s="144"/>
      <c r="AI84" s="145"/>
      <c r="AJ84" s="145"/>
      <c r="AK84" s="144"/>
      <c r="AL84" s="145"/>
      <c r="AM84" s="145"/>
      <c r="AN84" s="145"/>
      <c r="AO84" s="145"/>
      <c r="AP84" s="145"/>
      <c r="AQ84" s="145"/>
      <c r="AR84" s="145"/>
      <c r="AS84" s="145"/>
      <c r="AT84" s="145"/>
      <c r="AU84" s="144"/>
      <c r="AV84" s="144"/>
      <c r="AW84" s="144"/>
      <c r="AX84" s="144"/>
      <c r="AY84" s="144"/>
      <c r="AZ84" s="144"/>
      <c r="BA84" s="144"/>
      <c r="BB84" s="144"/>
      <c r="BC84" s="144"/>
      <c r="BD84" s="145"/>
      <c r="BE84" s="144"/>
      <c r="BF84" s="144"/>
      <c r="BG84" s="144"/>
      <c r="BH84" s="137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5"/>
      <c r="AB85" s="144"/>
      <c r="AC85" s="144"/>
      <c r="AD85" s="144"/>
      <c r="AE85" s="144"/>
      <c r="AF85" s="144"/>
      <c r="AG85" s="144"/>
      <c r="AH85" s="144"/>
      <c r="AI85" s="145"/>
      <c r="AJ85" s="145"/>
      <c r="AK85" s="144"/>
      <c r="AL85" s="145"/>
      <c r="AM85" s="145"/>
      <c r="AN85" s="145"/>
      <c r="AO85" s="145"/>
      <c r="AP85" s="145"/>
      <c r="AQ85" s="145"/>
      <c r="AR85" s="145"/>
      <c r="AS85" s="145"/>
      <c r="AT85" s="145"/>
      <c r="AU85" s="144"/>
      <c r="AV85" s="144"/>
      <c r="AW85" s="144"/>
      <c r="AX85" s="144"/>
      <c r="AY85" s="144"/>
      <c r="AZ85" s="144"/>
      <c r="BA85" s="144"/>
      <c r="BB85" s="144"/>
      <c r="BC85" s="144"/>
      <c r="BD85" s="145"/>
      <c r="BE85" s="144"/>
      <c r="BF85" s="144"/>
      <c r="BG85" s="144"/>
      <c r="BH85" s="137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5"/>
      <c r="AB86" s="144"/>
      <c r="AC86" s="144"/>
      <c r="AD86" s="144"/>
      <c r="AE86" s="144"/>
      <c r="AF86" s="144"/>
      <c r="AG86" s="144"/>
      <c r="AH86" s="144"/>
      <c r="AI86" s="145"/>
      <c r="AJ86" s="145"/>
      <c r="AK86" s="144"/>
      <c r="AL86" s="145"/>
      <c r="AM86" s="145"/>
      <c r="AN86" s="145"/>
      <c r="AO86" s="145"/>
      <c r="AP86" s="145"/>
      <c r="AQ86" s="145"/>
      <c r="AR86" s="145"/>
      <c r="AS86" s="145"/>
      <c r="AT86" s="145"/>
      <c r="AU86" s="144"/>
      <c r="AV86" s="144"/>
      <c r="AW86" s="144"/>
      <c r="AX86" s="144"/>
      <c r="AY86" s="144"/>
      <c r="AZ86" s="144"/>
      <c r="BA86" s="144"/>
      <c r="BB86" s="144"/>
      <c r="BC86" s="144"/>
      <c r="BD86" s="145"/>
      <c r="BE86" s="144"/>
      <c r="BF86" s="144"/>
      <c r="BG86" s="144"/>
      <c r="BH86" s="137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5"/>
      <c r="AB87" s="144"/>
      <c r="AC87" s="144"/>
      <c r="AD87" s="144"/>
      <c r="AE87" s="144"/>
      <c r="AF87" s="144"/>
      <c r="AG87" s="144"/>
      <c r="AH87" s="144"/>
      <c r="AI87" s="145"/>
      <c r="AJ87" s="145"/>
      <c r="AK87" s="144"/>
      <c r="AL87" s="145"/>
      <c r="AM87" s="145"/>
      <c r="AN87" s="145"/>
      <c r="AO87" s="145"/>
      <c r="AP87" s="145"/>
      <c r="AQ87" s="145"/>
      <c r="AR87" s="145"/>
      <c r="AS87" s="145"/>
      <c r="AT87" s="145"/>
      <c r="AU87" s="144"/>
      <c r="AV87" s="144"/>
      <c r="AW87" s="144"/>
      <c r="AX87" s="144"/>
      <c r="AY87" s="144"/>
      <c r="AZ87" s="144"/>
      <c r="BA87" s="144"/>
      <c r="BB87" s="144"/>
      <c r="BC87" s="144"/>
      <c r="BD87" s="145"/>
      <c r="BE87" s="144"/>
      <c r="BF87" s="144"/>
      <c r="BG87" s="144"/>
      <c r="BH87" s="137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5"/>
      <c r="AB88" s="144"/>
      <c r="AC88" s="144"/>
      <c r="AD88" s="144"/>
      <c r="AE88" s="144"/>
      <c r="AF88" s="144"/>
      <c r="AG88" s="144"/>
      <c r="AH88" s="144"/>
      <c r="AI88" s="145"/>
      <c r="AJ88" s="145"/>
      <c r="AK88" s="144"/>
      <c r="AL88" s="145"/>
      <c r="AM88" s="145"/>
      <c r="AN88" s="145"/>
      <c r="AO88" s="145"/>
      <c r="AP88" s="145"/>
      <c r="AQ88" s="145"/>
      <c r="AR88" s="145"/>
      <c r="AS88" s="145"/>
      <c r="AT88" s="145"/>
      <c r="AU88" s="144"/>
      <c r="AV88" s="144"/>
      <c r="AW88" s="144"/>
      <c r="AX88" s="144"/>
      <c r="AY88" s="144"/>
      <c r="AZ88" s="144"/>
      <c r="BA88" s="144"/>
      <c r="BB88" s="144"/>
      <c r="BC88" s="144"/>
      <c r="BD88" s="145"/>
      <c r="BE88" s="144"/>
      <c r="BF88" s="144"/>
      <c r="BG88" s="144"/>
      <c r="BH88" s="137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5"/>
      <c r="AB89" s="144"/>
      <c r="AC89" s="144"/>
      <c r="AD89" s="144"/>
      <c r="AE89" s="144"/>
      <c r="AF89" s="144"/>
      <c r="AG89" s="144"/>
      <c r="AH89" s="144"/>
      <c r="AI89" s="145"/>
      <c r="AJ89" s="145"/>
      <c r="AK89" s="144"/>
      <c r="AL89" s="145"/>
      <c r="AM89" s="145"/>
      <c r="AN89" s="145"/>
      <c r="AO89" s="145"/>
      <c r="AP89" s="145"/>
      <c r="AQ89" s="145"/>
      <c r="AR89" s="145"/>
      <c r="AS89" s="145"/>
      <c r="AT89" s="145"/>
      <c r="AU89" s="144"/>
      <c r="AV89" s="144"/>
      <c r="AW89" s="144"/>
      <c r="AX89" s="144"/>
      <c r="AY89" s="144"/>
      <c r="AZ89" s="144"/>
      <c r="BA89" s="144"/>
      <c r="BB89" s="144"/>
      <c r="BC89" s="144"/>
      <c r="BD89" s="145"/>
      <c r="BE89" s="144"/>
      <c r="BF89" s="144"/>
      <c r="BG89" s="144"/>
      <c r="BH89" s="137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5"/>
      <c r="AB90" s="144"/>
      <c r="AC90" s="144"/>
      <c r="AD90" s="144"/>
      <c r="AE90" s="144"/>
      <c r="AF90" s="144"/>
      <c r="AG90" s="144"/>
      <c r="AH90" s="144"/>
      <c r="AI90" s="145"/>
      <c r="AJ90" s="145"/>
      <c r="AK90" s="144"/>
      <c r="AL90" s="145"/>
      <c r="AM90" s="145"/>
      <c r="AN90" s="145"/>
      <c r="AO90" s="145"/>
      <c r="AP90" s="145"/>
      <c r="AQ90" s="145"/>
      <c r="AR90" s="145"/>
      <c r="AS90" s="145"/>
      <c r="AT90" s="145"/>
      <c r="AU90" s="144"/>
      <c r="AV90" s="144"/>
      <c r="AW90" s="144"/>
      <c r="AX90" s="144"/>
      <c r="AY90" s="144"/>
      <c r="AZ90" s="144"/>
      <c r="BA90" s="144"/>
      <c r="BB90" s="144"/>
      <c r="BC90" s="144"/>
      <c r="BD90" s="145"/>
      <c r="BE90" s="144"/>
      <c r="BF90" s="144"/>
      <c r="BG90" s="144"/>
      <c r="BH90" s="137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5"/>
      <c r="AB91" s="144"/>
      <c r="AC91" s="144"/>
      <c r="AD91" s="144"/>
      <c r="AE91" s="144"/>
      <c r="AF91" s="144"/>
      <c r="AG91" s="144"/>
      <c r="AH91" s="144"/>
      <c r="AI91" s="145"/>
      <c r="AJ91" s="145"/>
      <c r="AK91" s="144"/>
      <c r="AL91" s="145"/>
      <c r="AM91" s="145"/>
      <c r="AN91" s="145"/>
      <c r="AO91" s="145"/>
      <c r="AP91" s="145"/>
      <c r="AQ91" s="145"/>
      <c r="AR91" s="145"/>
      <c r="AS91" s="145"/>
      <c r="AT91" s="145"/>
      <c r="AU91" s="144"/>
      <c r="AV91" s="144"/>
      <c r="AW91" s="144"/>
      <c r="AX91" s="144"/>
      <c r="AY91" s="144"/>
      <c r="AZ91" s="144"/>
      <c r="BA91" s="144"/>
      <c r="BB91" s="144"/>
      <c r="BC91" s="144"/>
      <c r="BD91" s="145"/>
      <c r="BE91" s="144"/>
      <c r="BF91" s="144"/>
      <c r="BG91" s="144"/>
      <c r="BH91" s="137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5"/>
      <c r="AB92" s="144"/>
      <c r="AC92" s="144"/>
      <c r="AD92" s="144"/>
      <c r="AE92" s="144"/>
      <c r="AF92" s="144"/>
      <c r="AG92" s="144"/>
      <c r="AH92" s="144"/>
      <c r="AI92" s="145"/>
      <c r="AJ92" s="145"/>
      <c r="AK92" s="144"/>
      <c r="AL92" s="145"/>
      <c r="AM92" s="145"/>
      <c r="AN92" s="145"/>
      <c r="AO92" s="145"/>
      <c r="AP92" s="145"/>
      <c r="AQ92" s="145"/>
      <c r="AR92" s="145"/>
      <c r="AS92" s="145"/>
      <c r="AT92" s="145"/>
      <c r="AU92" s="144"/>
      <c r="AV92" s="144"/>
      <c r="AW92" s="144"/>
      <c r="AX92" s="144"/>
      <c r="AY92" s="144"/>
      <c r="AZ92" s="144"/>
      <c r="BA92" s="144"/>
      <c r="BB92" s="144"/>
      <c r="BC92" s="144"/>
      <c r="BD92" s="145"/>
      <c r="BE92" s="144"/>
      <c r="BF92" s="144"/>
      <c r="BG92" s="144"/>
      <c r="BH92" s="137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  <c r="AA93" s="145"/>
      <c r="AB93" s="144"/>
      <c r="AC93" s="144"/>
      <c r="AD93" s="144"/>
      <c r="AE93" s="144"/>
      <c r="AF93" s="144"/>
      <c r="AG93" s="144"/>
      <c r="AH93" s="144"/>
      <c r="AI93" s="145"/>
      <c r="AJ93" s="145"/>
      <c r="AK93" s="144"/>
      <c r="AL93" s="145"/>
      <c r="AM93" s="145"/>
      <c r="AN93" s="145"/>
      <c r="AO93" s="145"/>
      <c r="AP93" s="145"/>
      <c r="AQ93" s="145"/>
      <c r="AR93" s="145"/>
      <c r="AS93" s="145"/>
      <c r="AT93" s="145"/>
      <c r="AU93" s="144"/>
      <c r="AV93" s="144"/>
      <c r="AW93" s="144"/>
      <c r="AX93" s="144"/>
      <c r="AY93" s="144"/>
      <c r="AZ93" s="144"/>
      <c r="BA93" s="144"/>
      <c r="BB93" s="144"/>
      <c r="BC93" s="144"/>
      <c r="BD93" s="145"/>
      <c r="BE93" s="144"/>
      <c r="BF93" s="144"/>
      <c r="BG93" s="144"/>
      <c r="BH93" s="137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5"/>
      <c r="AB94" s="144"/>
      <c r="AC94" s="144"/>
      <c r="AD94" s="144"/>
      <c r="AE94" s="144"/>
      <c r="AF94" s="144"/>
      <c r="AG94" s="144"/>
      <c r="AH94" s="144"/>
      <c r="AI94" s="145"/>
      <c r="AJ94" s="145"/>
      <c r="AK94" s="144"/>
      <c r="AL94" s="145"/>
      <c r="AM94" s="145"/>
      <c r="AN94" s="145"/>
      <c r="AO94" s="145"/>
      <c r="AP94" s="145"/>
      <c r="AQ94" s="145"/>
      <c r="AR94" s="145"/>
      <c r="AS94" s="145"/>
      <c r="AT94" s="145"/>
      <c r="AU94" s="144"/>
      <c r="AV94" s="144"/>
      <c r="AW94" s="144"/>
      <c r="AX94" s="144"/>
      <c r="AY94" s="144"/>
      <c r="AZ94" s="144"/>
      <c r="BA94" s="144"/>
      <c r="BB94" s="144"/>
      <c r="BC94" s="144"/>
      <c r="BD94" s="145"/>
      <c r="BE94" s="144"/>
      <c r="BF94" s="144"/>
      <c r="BG94" s="144"/>
      <c r="BH94" s="137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5"/>
      <c r="AB95" s="144"/>
      <c r="AC95" s="144"/>
      <c r="AD95" s="144"/>
      <c r="AE95" s="144"/>
      <c r="AF95" s="144"/>
      <c r="AG95" s="144"/>
      <c r="AH95" s="144"/>
      <c r="AI95" s="145"/>
      <c r="AJ95" s="145"/>
      <c r="AK95" s="144"/>
      <c r="AL95" s="145"/>
      <c r="AM95" s="145"/>
      <c r="AN95" s="145"/>
      <c r="AO95" s="145"/>
      <c r="AP95" s="145"/>
      <c r="AQ95" s="145"/>
      <c r="AR95" s="145"/>
      <c r="AS95" s="145"/>
      <c r="AT95" s="145"/>
      <c r="AU95" s="144"/>
      <c r="AV95" s="144"/>
      <c r="AW95" s="144"/>
      <c r="AX95" s="144"/>
      <c r="AY95" s="144"/>
      <c r="AZ95" s="144"/>
      <c r="BA95" s="144"/>
      <c r="BB95" s="144"/>
      <c r="BC95" s="144"/>
      <c r="BD95" s="145"/>
      <c r="BE95" s="144"/>
      <c r="BF95" s="144"/>
      <c r="BG95" s="144"/>
      <c r="BH95" s="137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5"/>
      <c r="AB96" s="144"/>
      <c r="AC96" s="144"/>
      <c r="AD96" s="144"/>
      <c r="AE96" s="144"/>
      <c r="AF96" s="144"/>
      <c r="AG96" s="144"/>
      <c r="AH96" s="144"/>
      <c r="AI96" s="145"/>
      <c r="AJ96" s="145"/>
      <c r="AK96" s="144"/>
      <c r="AL96" s="145"/>
      <c r="AM96" s="145"/>
      <c r="AN96" s="145"/>
      <c r="AO96" s="145"/>
      <c r="AP96" s="145"/>
      <c r="AQ96" s="145"/>
      <c r="AR96" s="145"/>
      <c r="AS96" s="145"/>
      <c r="AT96" s="145"/>
      <c r="AU96" s="144"/>
      <c r="AV96" s="144"/>
      <c r="AW96" s="144"/>
      <c r="AX96" s="144"/>
      <c r="AY96" s="144"/>
      <c r="AZ96" s="144"/>
      <c r="BA96" s="144"/>
      <c r="BB96" s="144"/>
      <c r="BC96" s="144"/>
      <c r="BD96" s="145"/>
      <c r="BE96" s="144"/>
      <c r="BF96" s="144"/>
      <c r="BG96" s="144"/>
      <c r="BH96" s="137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5"/>
      <c r="AB97" s="144"/>
      <c r="AC97" s="144"/>
      <c r="AD97" s="144"/>
      <c r="AE97" s="144"/>
      <c r="AF97" s="144"/>
      <c r="AG97" s="144"/>
      <c r="AH97" s="144"/>
      <c r="AI97" s="145"/>
      <c r="AJ97" s="145"/>
      <c r="AK97" s="144"/>
      <c r="AL97" s="145"/>
      <c r="AM97" s="145"/>
      <c r="AN97" s="145"/>
      <c r="AO97" s="145"/>
      <c r="AP97" s="145"/>
      <c r="AQ97" s="145"/>
      <c r="AR97" s="145"/>
      <c r="AS97" s="145"/>
      <c r="AT97" s="145"/>
      <c r="AU97" s="144"/>
      <c r="AV97" s="144"/>
      <c r="AW97" s="144"/>
      <c r="AX97" s="144"/>
      <c r="AY97" s="144"/>
      <c r="AZ97" s="144"/>
      <c r="BA97" s="144"/>
      <c r="BB97" s="144"/>
      <c r="BC97" s="144"/>
      <c r="BD97" s="145"/>
      <c r="BE97" s="144"/>
      <c r="BF97" s="144"/>
      <c r="BG97" s="144"/>
      <c r="BH97" s="137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5"/>
      <c r="AB98" s="144"/>
      <c r="AC98" s="144"/>
      <c r="AD98" s="144"/>
      <c r="AE98" s="144"/>
      <c r="AF98" s="144"/>
      <c r="AG98" s="144"/>
      <c r="AH98" s="144"/>
      <c r="AI98" s="145"/>
      <c r="AJ98" s="145"/>
      <c r="AK98" s="144"/>
      <c r="AL98" s="145"/>
      <c r="AM98" s="145"/>
      <c r="AN98" s="145"/>
      <c r="AO98" s="145"/>
      <c r="AP98" s="145"/>
      <c r="AQ98" s="145"/>
      <c r="AR98" s="145"/>
      <c r="AS98" s="145"/>
      <c r="AT98" s="145"/>
      <c r="AU98" s="144"/>
      <c r="AV98" s="144"/>
      <c r="AW98" s="144"/>
      <c r="AX98" s="144"/>
      <c r="AY98" s="144"/>
      <c r="AZ98" s="144"/>
      <c r="BA98" s="144"/>
      <c r="BB98" s="144"/>
      <c r="BC98" s="144"/>
      <c r="BD98" s="145"/>
      <c r="BE98" s="144"/>
      <c r="BF98" s="144"/>
      <c r="BG98" s="144"/>
      <c r="BH98" s="137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5"/>
      <c r="AB99" s="144"/>
      <c r="AC99" s="144"/>
      <c r="AD99" s="144"/>
      <c r="AE99" s="144"/>
      <c r="AF99" s="144"/>
      <c r="AG99" s="144"/>
      <c r="AH99" s="144"/>
      <c r="AI99" s="145"/>
      <c r="AJ99" s="145"/>
      <c r="AK99" s="144"/>
      <c r="AL99" s="145"/>
      <c r="AM99" s="145"/>
      <c r="AN99" s="145"/>
      <c r="AO99" s="145"/>
      <c r="AP99" s="145"/>
      <c r="AQ99" s="145"/>
      <c r="AR99" s="145"/>
      <c r="AS99" s="145"/>
      <c r="AT99" s="145"/>
      <c r="AU99" s="144"/>
      <c r="AV99" s="144"/>
      <c r="AW99" s="144"/>
      <c r="AX99" s="144"/>
      <c r="AY99" s="144"/>
      <c r="AZ99" s="144"/>
      <c r="BA99" s="144"/>
      <c r="BB99" s="144"/>
      <c r="BC99" s="144"/>
      <c r="BD99" s="145"/>
      <c r="BE99" s="144"/>
      <c r="BF99" s="144"/>
      <c r="BG99" s="144"/>
      <c r="BH99" s="137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5"/>
      <c r="AB100" s="144"/>
      <c r="AC100" s="144"/>
      <c r="AD100" s="144"/>
      <c r="AE100" s="144"/>
      <c r="AF100" s="144"/>
      <c r="AG100" s="144"/>
      <c r="AH100" s="144"/>
      <c r="AI100" s="145"/>
      <c r="AJ100" s="145"/>
      <c r="AK100" s="144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4"/>
      <c r="AV100" s="144"/>
      <c r="AW100" s="144"/>
      <c r="AX100" s="144"/>
      <c r="AY100" s="144"/>
      <c r="AZ100" s="144"/>
      <c r="BA100" s="144"/>
      <c r="BB100" s="144"/>
      <c r="BC100" s="144"/>
      <c r="BD100" s="145"/>
      <c r="BE100" s="144"/>
      <c r="BF100" s="144"/>
      <c r="BG100" s="144"/>
      <c r="BH100" s="137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5"/>
      <c r="AB101" s="144"/>
      <c r="AC101" s="144"/>
      <c r="AD101" s="144"/>
      <c r="AE101" s="144"/>
      <c r="AF101" s="144"/>
      <c r="AG101" s="144"/>
      <c r="AH101" s="144"/>
      <c r="AI101" s="145"/>
      <c r="AJ101" s="145"/>
      <c r="AK101" s="144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4"/>
      <c r="AV101" s="144"/>
      <c r="AW101" s="144"/>
      <c r="AX101" s="144"/>
      <c r="AY101" s="144"/>
      <c r="AZ101" s="144"/>
      <c r="BA101" s="144"/>
      <c r="BB101" s="144"/>
      <c r="BC101" s="144"/>
      <c r="BD101" s="145"/>
      <c r="BE101" s="144"/>
      <c r="BF101" s="144"/>
      <c r="BG101" s="144"/>
      <c r="BH101" s="137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5"/>
      <c r="AB102" s="144"/>
      <c r="AC102" s="144"/>
      <c r="AD102" s="144"/>
      <c r="AE102" s="144"/>
      <c r="AF102" s="144"/>
      <c r="AG102" s="144"/>
      <c r="AH102" s="144"/>
      <c r="AI102" s="145"/>
      <c r="AJ102" s="145"/>
      <c r="AK102" s="144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4"/>
      <c r="AV102" s="144"/>
      <c r="AW102" s="144"/>
      <c r="AX102" s="144"/>
      <c r="AY102" s="144"/>
      <c r="AZ102" s="144"/>
      <c r="BA102" s="144"/>
      <c r="BB102" s="144"/>
      <c r="BC102" s="144"/>
      <c r="BD102" s="145"/>
      <c r="BE102" s="144"/>
      <c r="BF102" s="144"/>
      <c r="BG102" s="144"/>
      <c r="BH102" s="137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5"/>
      <c r="AB103" s="144"/>
      <c r="AC103" s="144"/>
      <c r="AD103" s="144"/>
      <c r="AE103" s="144"/>
      <c r="AF103" s="144"/>
      <c r="AG103" s="144"/>
      <c r="AH103" s="144"/>
      <c r="AI103" s="145"/>
      <c r="AJ103" s="145"/>
      <c r="AK103" s="144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4"/>
      <c r="AV103" s="144"/>
      <c r="AW103" s="144"/>
      <c r="AX103" s="144"/>
      <c r="AY103" s="144"/>
      <c r="AZ103" s="144"/>
      <c r="BA103" s="144"/>
      <c r="BB103" s="144"/>
      <c r="BC103" s="144"/>
      <c r="BD103" s="145"/>
      <c r="BE103" s="144"/>
      <c r="BF103" s="144"/>
      <c r="BG103" s="144"/>
      <c r="BH103" s="137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5"/>
      <c r="AB104" s="144"/>
      <c r="AC104" s="144"/>
      <c r="AD104" s="144"/>
      <c r="AE104" s="144"/>
      <c r="AF104" s="144"/>
      <c r="AG104" s="144"/>
      <c r="AH104" s="144"/>
      <c r="AI104" s="145"/>
      <c r="AJ104" s="145"/>
      <c r="AK104" s="144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4"/>
      <c r="AV104" s="144"/>
      <c r="AW104" s="144"/>
      <c r="AX104" s="144"/>
      <c r="AY104" s="144"/>
      <c r="AZ104" s="144"/>
      <c r="BA104" s="144"/>
      <c r="BB104" s="144"/>
      <c r="BC104" s="144"/>
      <c r="BD104" s="145"/>
      <c r="BE104" s="144"/>
      <c r="BF104" s="144"/>
      <c r="BG104" s="144"/>
      <c r="BH104" s="137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5"/>
      <c r="AB105" s="144"/>
      <c r="AC105" s="144"/>
      <c r="AD105" s="144"/>
      <c r="AE105" s="144"/>
      <c r="AF105" s="144"/>
      <c r="AG105" s="144"/>
      <c r="AH105" s="144"/>
      <c r="AI105" s="145"/>
      <c r="AJ105" s="145"/>
      <c r="AK105" s="144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4"/>
      <c r="AV105" s="144"/>
      <c r="AW105" s="144"/>
      <c r="AX105" s="144"/>
      <c r="AY105" s="144"/>
      <c r="AZ105" s="144"/>
      <c r="BA105" s="144"/>
      <c r="BB105" s="144"/>
      <c r="BC105" s="144"/>
      <c r="BD105" s="145"/>
      <c r="BE105" s="144"/>
      <c r="BF105" s="144"/>
      <c r="BG105" s="144"/>
      <c r="BH105" s="137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144"/>
      <c r="X106" s="144"/>
      <c r="Y106" s="144"/>
      <c r="Z106" s="144"/>
      <c r="AA106" s="145"/>
      <c r="AB106" s="144"/>
      <c r="AC106" s="144"/>
      <c r="AD106" s="144"/>
      <c r="AE106" s="144"/>
      <c r="AF106" s="144"/>
      <c r="AG106" s="144"/>
      <c r="AH106" s="144"/>
      <c r="AI106" s="145"/>
      <c r="AJ106" s="145"/>
      <c r="AK106" s="144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4"/>
      <c r="AV106" s="144"/>
      <c r="AW106" s="144"/>
      <c r="AX106" s="144"/>
      <c r="AY106" s="144"/>
      <c r="AZ106" s="144"/>
      <c r="BA106" s="144"/>
      <c r="BB106" s="144"/>
      <c r="BC106" s="144"/>
      <c r="BD106" s="145"/>
      <c r="BE106" s="144"/>
      <c r="BF106" s="144"/>
      <c r="BG106" s="144"/>
      <c r="BH106" s="137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4"/>
      <c r="AA107" s="145"/>
      <c r="AB107" s="144"/>
      <c r="AC107" s="144"/>
      <c r="AD107" s="144"/>
      <c r="AE107" s="144"/>
      <c r="AF107" s="144"/>
      <c r="AG107" s="144"/>
      <c r="AH107" s="144"/>
      <c r="AI107" s="145"/>
      <c r="AJ107" s="145"/>
      <c r="AK107" s="144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4"/>
      <c r="AV107" s="144"/>
      <c r="AW107" s="144"/>
      <c r="AX107" s="144"/>
      <c r="AY107" s="144"/>
      <c r="AZ107" s="144"/>
      <c r="BA107" s="144"/>
      <c r="BB107" s="144"/>
      <c r="BC107" s="144"/>
      <c r="BD107" s="145"/>
      <c r="BE107" s="144"/>
      <c r="BF107" s="144"/>
      <c r="BG107" s="144"/>
      <c r="BH107" s="137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5"/>
      <c r="AB108" s="144"/>
      <c r="AC108" s="144"/>
      <c r="AD108" s="144"/>
      <c r="AE108" s="144"/>
      <c r="AF108" s="144"/>
      <c r="AG108" s="144"/>
      <c r="AH108" s="144"/>
      <c r="AI108" s="145"/>
      <c r="AJ108" s="145"/>
      <c r="AK108" s="144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4"/>
      <c r="AV108" s="144"/>
      <c r="AW108" s="144"/>
      <c r="AX108" s="144"/>
      <c r="AY108" s="144"/>
      <c r="AZ108" s="144"/>
      <c r="BA108" s="144"/>
      <c r="BB108" s="144"/>
      <c r="BC108" s="144"/>
      <c r="BD108" s="145"/>
      <c r="BE108" s="144"/>
      <c r="BF108" s="144"/>
      <c r="BG108" s="144"/>
      <c r="BH108" s="137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5"/>
      <c r="AB109" s="144"/>
      <c r="AC109" s="144"/>
      <c r="AD109" s="144"/>
      <c r="AE109" s="144"/>
      <c r="AF109" s="144"/>
      <c r="AG109" s="144"/>
      <c r="AH109" s="144"/>
      <c r="AI109" s="145"/>
      <c r="AJ109" s="145"/>
      <c r="AK109" s="144"/>
      <c r="AL109" s="145"/>
      <c r="AM109" s="145"/>
      <c r="AN109" s="145"/>
      <c r="AO109" s="145"/>
      <c r="AP109" s="145"/>
      <c r="AQ109" s="145"/>
      <c r="AR109" s="145"/>
      <c r="AS109" s="145"/>
      <c r="AT109" s="145"/>
      <c r="AU109" s="144"/>
      <c r="AV109" s="144"/>
      <c r="AW109" s="144"/>
      <c r="AX109" s="144"/>
      <c r="AY109" s="144"/>
      <c r="AZ109" s="144"/>
      <c r="BA109" s="144"/>
      <c r="BB109" s="144"/>
      <c r="BC109" s="144"/>
      <c r="BD109" s="145"/>
      <c r="BE109" s="144"/>
      <c r="BF109" s="144"/>
      <c r="BG109" s="144"/>
      <c r="BH109" s="137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144"/>
      <c r="X110" s="144"/>
      <c r="Y110" s="144"/>
      <c r="Z110" s="144"/>
      <c r="AA110" s="145"/>
      <c r="AB110" s="144"/>
      <c r="AC110" s="144"/>
      <c r="AD110" s="144"/>
      <c r="AE110" s="144"/>
      <c r="AF110" s="144"/>
      <c r="AG110" s="144"/>
      <c r="AH110" s="144"/>
      <c r="AI110" s="145"/>
      <c r="AJ110" s="145"/>
      <c r="AK110" s="144"/>
      <c r="AL110" s="145"/>
      <c r="AM110" s="145"/>
      <c r="AN110" s="145"/>
      <c r="AO110" s="145"/>
      <c r="AP110" s="145"/>
      <c r="AQ110" s="145"/>
      <c r="AR110" s="145"/>
      <c r="AS110" s="145"/>
      <c r="AT110" s="145"/>
      <c r="AU110" s="144"/>
      <c r="AV110" s="144"/>
      <c r="AW110" s="144"/>
      <c r="AX110" s="144"/>
      <c r="AY110" s="144"/>
      <c r="AZ110" s="144"/>
      <c r="BA110" s="144"/>
      <c r="BB110" s="144"/>
      <c r="BC110" s="144"/>
      <c r="BD110" s="145"/>
      <c r="BE110" s="144"/>
      <c r="BF110" s="144"/>
      <c r="BG110" s="144"/>
      <c r="BH110" s="137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11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43 BM52:BM6004" xr:uid="{360E6609-4AF1-42BB-8C4C-7DF9B8DF6715}">
      <formula1>IF($BI5=MMM,MMM,LC)</formula1>
    </dataValidation>
    <dataValidation type="list" allowBlank="1" showInputMessage="1" showErrorMessage="1" sqref="BN5:BN43 BN52:BN6004" xr:uid="{8EF08D65-DE5B-49F2-8024-0FC8ED9A029B}">
      <formula1>IF(OR($BI5=vv, $BI5=tcs), YNN, NA)</formula1>
    </dataValidation>
    <dataValidation type="list" allowBlank="1" showInputMessage="1" showErrorMessage="1" sqref="BL5:BL43 BL52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 BG44:BG51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44:BM51" xr:uid="{8222AB15-F473-49B6-9C5D-5A8E65AACE6F}">
      <formula1>"Available,Not Available"</formula1>
    </dataValidation>
    <dataValidation type="list" allowBlank="1" showInputMessage="1" showErrorMessage="1" errorTitle="Invalid selection" error="Select a value from the dependent dropdown based on Availability of Borrower." sqref="BL44:BL51" xr:uid="{E45CD28B-B9FD-499F-93D4-E29C5645AA6A}">
      <formula1>IF($BL44=$BU$7,$BV$7,IF($BL44=$BU$8,$BW$8:$BW$9,IF($BL44=$BU$9,$BX$9:$BX$10,IF($BL44=$BU$10,$BY$10:$BY$11,IF($BL44=$BU$11,$BZ$11:$BZ$13,"")))))</formula1>
    </dataValidation>
    <dataValidation type="list" allowBlank="1" showInputMessage="1" showErrorMessage="1" errorTitle="Invalid selection" error="Select a value from the dropdown when Verification Status is Visited." sqref="BK44:BK51" xr:uid="{572CBF39-DA81-46F4-AA55-DCD0ADE53FA6}">
      <formula1>IF($BJ44="Visited",$BU$7:$BU$11,"")</formula1>
    </dataValidation>
    <dataValidation type="list" allowBlank="1" showInputMessage="1" showErrorMessage="1" sqref="BN44:BN51" xr:uid="{7A3894BA-2327-4AE8-989A-124F5A68A896}">
      <formula1>$CB$7:$CB$9</formula1>
    </dataValidation>
    <dataValidation type="list" allowBlank="1" showInputMessage="1" showErrorMessage="1" sqref="BI44:BI51" xr:uid="{9EB5D49B-95E2-4634-B321-5AAA22E1797D}">
      <formula1>$BT$7:$BT$9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BI5:BI43 BI52:BI6004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BK5:BK43 BK52:BK6004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2026-08-29T09:29:52Z</dcterms:modified>
</cp:coreProperties>
</file>