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79.SSFL\Downloads\"/>
    </mc:Choice>
  </mc:AlternateContent>
  <xr:revisionPtr revIDLastSave="0" documentId="13_ncr:1_{6BA9DC56-79EC-4378-80C9-FC9D9A0F89C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<sst xmlns="http://schemas.openxmlformats.org/spreadsheetml/2006/main" count="2698" uniqueCount="708">
  <si>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</si>
  <si>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</si>
  <si>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</si>
  <si>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</si>
  <si>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</si>
  <si>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</si>
  <si>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</si>
  <si>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</si>
  <si>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</si>
  <si>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</si>
  <si>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</si>
  <si>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</si>
  <si>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</si>
  <si>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</si>
  <si>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</si>
  <si>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</si>
  <si>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</si>
  <si>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</si>
  <si>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</si>
  <si>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</si>
  <si>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</si>
  <si>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</si>
  <si>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</si>
  <si>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</si>
  <si>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</si>
  <si>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</si>
  <si>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</si>
  <si>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</si>
  <si>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</si>
  <si>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</si>
  <si>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</si>
  <si>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</si>
  <si>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</si>
  <si>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</si>
  <si>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</si>
  <si>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</si>
  <si>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</si>
  <si>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</si>
  <si>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</si>
  <si>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</si>
  <si>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</si>
  <si>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</si>
  <si>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</si>
  <si>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</si>
  <si>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</si>
  <si>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</si>
  <si>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</si>
  <si>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</si>
  <si>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</si>
  <si>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</si>
  <si>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</si>
  <si>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</si>
  <si>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</si>
  <si>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</si>
  <si>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</si>
  <si>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</si>
  <si>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</si>
  <si>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</si>
  <si>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</si>
  <si>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</si>
  <si>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</si>
  <si>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</si>
  <si>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</si>
  <si>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</si>
  <si>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</si>
  <si>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</si>
  <si>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</si>
  <si>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</si>
  <si>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</si>
  <si>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</si>
  <si>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</si>
  <si>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</si>
  <si>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</si>
  <si>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</si>
  <si>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</si>
  <si>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</si>
  <si>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</si>
  <si>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</si>
  <si>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</si>
  <si>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</si>
  <si>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</si>
  <si>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</si>
  <si>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</si>
  <si>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</si>
  <si>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</si>
  <si>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</si>
  <si>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</si>
  <si>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</si>
  <si>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</si>
  <si>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</si>
  <si>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</si>
  <si>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</si>
  <si>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</si>
  <si>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</si>
  <si>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</si>
  <si>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</si>
  <si>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</si>
  <si>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</si>
  <si>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</si>
  <si>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</si>
  <si>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</si>
  <si>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</si>
  <si>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</si>
  <si>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</si>
  <si>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</si>
  <si>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</si>
  <si>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</si>
  <si>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</si>
  <si>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</si>
  <si>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</si>
  <si>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</si>
  <si>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</si>
  <si>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</si>
  <si>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</si>
  <si>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</si>
  <si>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</si>
  <si>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</si>
  <si>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</si>
  <si>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</si>
  <si>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</si>
  <si>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</si>
  <si>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</si>
  <si>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</si>
  <si>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</si>
  <si>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</si>
  <si>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</si>
  <si>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</si>
  <si>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</si>
  <si>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</si>
  <si>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</si>
  <si>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</si>
  <si>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</si>
  <si>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</si>
  <si>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</si>
  <si>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</si>
  <si>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</si>
  <si>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</si>
  <si>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</si>
  <si>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</si>
  <si>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</si>
  <si>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</si>
  <si>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</si>
  <si>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</si>
  <si>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</si>
  <si>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</si>
  <si>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</si>
  <si>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</si>
  <si>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</si>
  <si>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</si>
  <si>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</si>
  <si>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</si>
  <si>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</si>
  <si>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</si>
  <si>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</si>
  <si>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</si>
  <si>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</si>
  <si>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</si>
  <si>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</si>
  <si>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</si>
  <si>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</si>
  <si>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</si>
  <si>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</si>
  <si>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</si>
  <si>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</si>
  <si>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</si>
  <si>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</si>
  <si>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</si>
  <si>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</si>
  <si>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</si>
  <si>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</si>
  <si>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</si>
  <si>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</si>
  <si>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</si>
  <si>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</si>
  <si>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</si>
  <si>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</si>
  <si>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</si>
  <si>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</si>
  <si>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</si>
  <si>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</si>
  <si>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</si>
  <si>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</si>
  <si>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</si>
  <si>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</si>
  <si>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</si>
  <si>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</si>
  <si>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</si>
  <si>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</si>
  <si>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</si>
  <si>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</si>
  <si>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</si>
  <si>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</si>
  <si>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</si>
  <si>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</si>
  <si>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</si>
  <si>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</si>
  <si>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</si>
  <si>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</si>
  <si>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</si>
  <si>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</si>
  <si>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</si>
  <si>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</si>
  <si>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</si>
  <si>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</si>
  <si>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</si>
  <si>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</si>
  <si>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</si>
  <si>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</si>
  <si>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</si>
  <si>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</si>
  <si>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</si>
  <si>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</si>
  <si>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</si>
  <si>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</si>
  <si>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</si>
  <si>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</si>
  <si>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</si>
  <si>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</si>
  <si>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</si>
  <si>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</si>
  <si>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</si>
  <si>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</si>
  <si>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</si>
  <si>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</si>
  <si>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</si>
  <si>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</si>
  <si>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</si>
  <si>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</si>
  <si>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</si>
  <si>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</si>
  <si>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</si>
  <si>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</si>
  <si>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</si>
  <si>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</si>
  <si>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</si>
  <si>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</si>
  <si>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</si>
  <si>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</si>
  <si>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</si>
  <si>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</si>
  <si>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</si>
  <si>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</si>
  <si>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</si>
  <si>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</si>
  <si>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</si>
  <si>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</si>
  <si>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</si>
  <si>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</si>
  <si>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</si>
  <si>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</si>
  <si>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</si>
  <si>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Jamui</t>
  </si>
  <si>
    <t>Sono</t>
  </si>
  <si>
    <t>BH3938</t>
  </si>
  <si>
    <t>Sono-2</t>
  </si>
  <si>
    <t>Pira</t>
  </si>
  <si>
    <t>SF0064789</t>
  </si>
  <si>
    <t>Guddu Kumar</t>
  </si>
  <si>
    <t>Pira C6</t>
  </si>
  <si>
    <t>dahiyari2 C6 G4</t>
  </si>
  <si>
    <t>Chetana</t>
  </si>
  <si>
    <t>SC</t>
  </si>
  <si>
    <t>HINDU</t>
  </si>
  <si>
    <t>Agriculture &amp; Farming</t>
  </si>
  <si>
    <t>Unnati</t>
  </si>
  <si>
    <t>ANJU DEVI</t>
  </si>
  <si>
    <t>Tola Gorwa Matihana</t>
  </si>
  <si>
    <t>Animal Husbandry &amp; Poultry</t>
  </si>
  <si>
    <t>Pira C6 Maneriya1</t>
  </si>
  <si>
    <t>BC</t>
  </si>
  <si>
    <t>552733</t>
  </si>
  <si>
    <t>mandir</t>
  </si>
  <si>
    <t>GUDIYA DEVI</t>
  </si>
  <si>
    <t>OBC</t>
  </si>
  <si>
    <t>Tola Gorwa Matihana C1</t>
  </si>
  <si>
    <t>Tola Gorwa Matihana C1 Kajal21</t>
  </si>
  <si>
    <t>MUSLIM</t>
  </si>
  <si>
    <t>REKHA DEVI</t>
  </si>
  <si>
    <t>ST</t>
  </si>
  <si>
    <t>SAMINA KHATOON</t>
  </si>
  <si>
    <t>537822</t>
  </si>
  <si>
    <t>hp</t>
  </si>
  <si>
    <t>helo</t>
  </si>
  <si>
    <t>06</t>
  </si>
  <si>
    <t>1</t>
  </si>
  <si>
    <t>1 Yrs</t>
  </si>
  <si>
    <t>&lt;= 2 Years</t>
  </si>
  <si>
    <t>06-May-2024</t>
  </si>
  <si>
    <t>08-May-2025</t>
  </si>
  <si>
    <t>Open</t>
  </si>
  <si>
    <t>GL-1</t>
  </si>
  <si>
    <t>0 Yrs</t>
  </si>
  <si>
    <t>Thu</t>
  </si>
  <si>
    <t>0</t>
  </si>
  <si>
    <t>2 Yrs</t>
  </si>
  <si>
    <t>Wed</t>
  </si>
  <si>
    <t>6 Yrs</t>
  </si>
  <si>
    <t>12 Mar 2021</t>
  </si>
  <si>
    <t>&gt; 4 to 6 Years</t>
  </si>
  <si>
    <t>03-Apr-2024</t>
  </si>
  <si>
    <t>20-May-2025</t>
  </si>
  <si>
    <t>25-May-2025</t>
  </si>
  <si>
    <t>06-Feb-2024</t>
  </si>
  <si>
    <t>06-May-2025</t>
  </si>
  <si>
    <t>06-Dec-2023</t>
  </si>
  <si>
    <t>12-Apr-2024</t>
  </si>
  <si>
    <t>04-Jun-2025</t>
  </si>
  <si>
    <t>05-Jun-2025</t>
  </si>
  <si>
    <t>21-Sep-2024</t>
  </si>
  <si>
    <t>21 Sep 2024</t>
  </si>
  <si>
    <t>06-Nov-2024</t>
  </si>
  <si>
    <t>14-May-2025</t>
  </si>
  <si>
    <t>03-Feb-2024</t>
  </si>
  <si>
    <t>03 Feb 2024</t>
  </si>
  <si>
    <t>06-Mar-2024</t>
  </si>
  <si>
    <t>09-Aug-2024</t>
  </si>
  <si>
    <t>19-May-2025</t>
  </si>
  <si>
    <t>01-Feb-2024</t>
  </si>
  <si>
    <t>12-Feb-2024</t>
  </si>
  <si>
    <t>12 Feb 2024</t>
  </si>
  <si>
    <t>09-Jun-2025</t>
  </si>
  <si>
    <t>11-Nov-2023</t>
  </si>
  <si>
    <t>11 Nov 2023</t>
  </si>
  <si>
    <t>GL-2</t>
  </si>
  <si>
    <t>14 Nov 2022</t>
  </si>
  <si>
    <t>24-May-2025</t>
  </si>
  <si>
    <t>06-Mar-2025</t>
  </si>
  <si>
    <t>03-Jul-2024</t>
  </si>
  <si>
    <t>20-Mar-2024</t>
  </si>
  <si>
    <t>20 Mar 2024</t>
  </si>
  <si>
    <t>15-May-2024</t>
  </si>
  <si>
    <t>05-Jun-2024</t>
  </si>
  <si>
    <t>07-May-2025</t>
  </si>
  <si>
    <t>4</t>
  </si>
  <si>
    <t>06-Aug-2023</t>
  </si>
  <si>
    <t>07 Nov 2023</t>
  </si>
  <si>
    <t>15-May-2025</t>
  </si>
  <si>
    <t>07-Nov-2023</t>
  </si>
  <si>
    <t>5 Yrs</t>
  </si>
  <si>
    <t>21-May-2025</t>
  </si>
  <si>
    <t>&gt; 2 to 4 Years</t>
  </si>
  <si>
    <t>Rs.22/- Excees deposited by branch staff.</t>
  </si>
  <si>
    <t>Dual Staff</t>
  </si>
  <si>
    <t>G-1</t>
  </si>
  <si>
    <t>BM</t>
  </si>
  <si>
    <t>Available &amp; Updated</t>
  </si>
  <si>
    <t>G-2</t>
  </si>
  <si>
    <t>Munna Kumar</t>
  </si>
  <si>
    <t>SF0095749</t>
  </si>
  <si>
    <t>BQM</t>
  </si>
  <si>
    <t>Tola Chain</t>
  </si>
  <si>
    <t>SF0096901</t>
  </si>
  <si>
    <t>Sanoj Kumar</t>
  </si>
  <si>
    <t>Tola Chain C13</t>
  </si>
  <si>
    <t>Tola Chain C13 Sahnaj2</t>
  </si>
  <si>
    <t>SSF6349252</t>
  </si>
  <si>
    <t>AISHWA KHATOON</t>
  </si>
  <si>
    <t>18-Mar-2023</t>
  </si>
  <si>
    <t>05-May-2023</t>
  </si>
  <si>
    <t>SID951374792411</t>
  </si>
  <si>
    <t>Khapriya</t>
  </si>
  <si>
    <t>SF0088618</t>
  </si>
  <si>
    <t>Govind pandey</t>
  </si>
  <si>
    <t>562749</t>
  </si>
  <si>
    <t>562749 Pandey1</t>
  </si>
  <si>
    <t>SID951374675434</t>
  </si>
  <si>
    <t>AKATARI KHATUN</t>
  </si>
  <si>
    <t>17-May-2023</t>
  </si>
  <si>
    <t>17 May 2023</t>
  </si>
  <si>
    <t>05-Jul-2023</t>
  </si>
  <si>
    <t>01-Apr-2025</t>
  </si>
  <si>
    <t>SSF3858544</t>
  </si>
  <si>
    <t>532872</t>
  </si>
  <si>
    <t>honda</t>
  </si>
  <si>
    <t>SSF5537483</t>
  </si>
  <si>
    <t xml:space="preserve">ANITA DEVI </t>
  </si>
  <si>
    <t>SSF3858911</t>
  </si>
  <si>
    <t>688413</t>
  </si>
  <si>
    <t>Rks</t>
  </si>
  <si>
    <t>SSF3634612</t>
  </si>
  <si>
    <t>23-May-2023</t>
  </si>
  <si>
    <t>23 May 2023</t>
  </si>
  <si>
    <t>06-Jul-2023</t>
  </si>
  <si>
    <t>12-May-2025</t>
  </si>
  <si>
    <t>SSF3876221</t>
  </si>
  <si>
    <t>593260</t>
  </si>
  <si>
    <t>mks</t>
  </si>
  <si>
    <t>SSF4170196</t>
  </si>
  <si>
    <t>ARCHANA DEVI</t>
  </si>
  <si>
    <t>SSF3876222</t>
  </si>
  <si>
    <t>593260 Bholenath1</t>
  </si>
  <si>
    <t>SSF4132202</t>
  </si>
  <si>
    <t>BINDU RANI</t>
  </si>
  <si>
    <t>25-May-2023</t>
  </si>
  <si>
    <t>Tue</t>
  </si>
  <si>
    <t>25 May 2023</t>
  </si>
  <si>
    <t>04-Jul-2023</t>
  </si>
  <si>
    <t>SSF3903013</t>
  </si>
  <si>
    <t>650663</t>
  </si>
  <si>
    <t>sinna 2 650663 G4</t>
  </si>
  <si>
    <t>SSF4339046</t>
  </si>
  <si>
    <t>SSF3903944</t>
  </si>
  <si>
    <t>576513</t>
  </si>
  <si>
    <t>576513 Mehar1</t>
  </si>
  <si>
    <t>Almirah Business</t>
  </si>
  <si>
    <t>GUDIYA KHATUN</t>
  </si>
  <si>
    <t>08-Jun-2023</t>
  </si>
  <si>
    <t>08 Jun 2023</t>
  </si>
  <si>
    <t>SSF3911402</t>
  </si>
  <si>
    <t>Pira C3</t>
  </si>
  <si>
    <t>Pira C3 Chandra 21</t>
  </si>
  <si>
    <t>SSF3248757</t>
  </si>
  <si>
    <t>26-Jun-2023</t>
  </si>
  <si>
    <t>15 Mar 2021</t>
  </si>
  <si>
    <t>SID951374673597</t>
  </si>
  <si>
    <t>485251</t>
  </si>
  <si>
    <t>Nayaz</t>
  </si>
  <si>
    <t>GULSHAN KHATUN</t>
  </si>
  <si>
    <t>15-Jun-2023</t>
  </si>
  <si>
    <t>15 Jun 2023</t>
  </si>
  <si>
    <t>03-Aug-2023</t>
  </si>
  <si>
    <t>11-May-2025</t>
  </si>
  <si>
    <t>SSF3959837</t>
  </si>
  <si>
    <t>Pira C3 Chandra 31</t>
  </si>
  <si>
    <t>SSF3236611</t>
  </si>
  <si>
    <t xml:space="preserve">GULSHANIYA KHATUN </t>
  </si>
  <si>
    <t>17-Jul-2023</t>
  </si>
  <si>
    <t>17 Jul 2023</t>
  </si>
  <si>
    <t>04-Sep-2023</t>
  </si>
  <si>
    <t>SSF4125399</t>
  </si>
  <si>
    <t>ruha</t>
  </si>
  <si>
    <t>SID951374163333</t>
  </si>
  <si>
    <t>HASINA KHATUN</t>
  </si>
  <si>
    <t>13-Jul-2023</t>
  </si>
  <si>
    <t>3</t>
  </si>
  <si>
    <t>4 Yrs</t>
  </si>
  <si>
    <t>13 Jan 2021</t>
  </si>
  <si>
    <t>07-Sep-2023</t>
  </si>
  <si>
    <t>Tola Gorwa Matihana C3</t>
  </si>
  <si>
    <t>Tola Gorwa Matihana C3 Md1</t>
  </si>
  <si>
    <t>SSF3200908</t>
  </si>
  <si>
    <t>JAHINA KHATOON</t>
  </si>
  <si>
    <t>14-Jul-2023</t>
  </si>
  <si>
    <t>14 Jul 2023</t>
  </si>
  <si>
    <t>06-Sep-2023</t>
  </si>
  <si>
    <t>SSF4131960</t>
  </si>
  <si>
    <t>SSF5453684</t>
  </si>
  <si>
    <t>JASO DEVI</t>
  </si>
  <si>
    <t>650663 Sinha1</t>
  </si>
  <si>
    <t>SSF5146470</t>
  </si>
  <si>
    <t>KALPNA DEVI</t>
  </si>
  <si>
    <t>18-Jul-2023</t>
  </si>
  <si>
    <t>18 Jul 2023</t>
  </si>
  <si>
    <t>SSF4142463</t>
  </si>
  <si>
    <t>Durga2</t>
  </si>
  <si>
    <t>SID951375665906</t>
  </si>
  <si>
    <t>KAMLI DEVI</t>
  </si>
  <si>
    <t>20-Jul-2023</t>
  </si>
  <si>
    <t>20 Jul 2023</t>
  </si>
  <si>
    <t>SSF2941857</t>
  </si>
  <si>
    <t>KHURDGA KHATUN</t>
  </si>
  <si>
    <t>21-Jul-2023</t>
  </si>
  <si>
    <t>2</t>
  </si>
  <si>
    <t>14 Sep 2020</t>
  </si>
  <si>
    <t>SID951375907501</t>
  </si>
  <si>
    <t>supo</t>
  </si>
  <si>
    <t>SID951374141969</t>
  </si>
  <si>
    <t>KORESHA KHATUN</t>
  </si>
  <si>
    <t>14-Aug-2023</t>
  </si>
  <si>
    <t>10 Sep 2020</t>
  </si>
  <si>
    <t>devanti C3 G2</t>
  </si>
  <si>
    <t>SSF4818825</t>
  </si>
  <si>
    <t>MALO DEVI</t>
  </si>
  <si>
    <t>17-Aug-2023</t>
  </si>
  <si>
    <t>17 Aug 2023</t>
  </si>
  <si>
    <t>03-Oct-2023</t>
  </si>
  <si>
    <t>16-May-2025</t>
  </si>
  <si>
    <t>576711</t>
  </si>
  <si>
    <t>576711 Soni21</t>
  </si>
  <si>
    <t>SSF2835131</t>
  </si>
  <si>
    <t>MAMTA DEVI</t>
  </si>
  <si>
    <t>21 Feb 2020</t>
  </si>
  <si>
    <t>01-Nov-2023</t>
  </si>
  <si>
    <t>10-May-2025</t>
  </si>
  <si>
    <t>SID951375665905</t>
  </si>
  <si>
    <t>SSF6489100</t>
  </si>
  <si>
    <t>Fri</t>
  </si>
  <si>
    <t>08-Dec-2023</t>
  </si>
  <si>
    <t>08-Jun-2025</t>
  </si>
  <si>
    <t>Pira C3 Chandra1</t>
  </si>
  <si>
    <t>SSF3106727</t>
  </si>
  <si>
    <t>MANISHA KHATUN</t>
  </si>
  <si>
    <t>SSF4842042</t>
  </si>
  <si>
    <t>durga</t>
  </si>
  <si>
    <t>SID951376006730</t>
  </si>
  <si>
    <t>MANJU KUMARI</t>
  </si>
  <si>
    <t>14-Dec-2023</t>
  </si>
  <si>
    <t>02-Jan-2024</t>
  </si>
  <si>
    <t>Tola Chain C13 Tahwa1</t>
  </si>
  <si>
    <t>SSF5778605</t>
  </si>
  <si>
    <t>MANKI DEVI</t>
  </si>
  <si>
    <t>12-Dec-2023</t>
  </si>
  <si>
    <t>12 Dec 2023</t>
  </si>
  <si>
    <t>03-Jan-2024</t>
  </si>
  <si>
    <t>03-Jun-2025</t>
  </si>
  <si>
    <t>SSF5065165</t>
  </si>
  <si>
    <t>SSF3083460</t>
  </si>
  <si>
    <t>MUNI BIBI</t>
  </si>
  <si>
    <t>24 Mar 2023</t>
  </si>
  <si>
    <t>SID951373866062</t>
  </si>
  <si>
    <t>MUNIYA DEVI</t>
  </si>
  <si>
    <t>22-Dec-2023</t>
  </si>
  <si>
    <t>22 Dec 2023</t>
  </si>
  <si>
    <t>07-Feb-2024</t>
  </si>
  <si>
    <t>SSF5139919</t>
  </si>
  <si>
    <t>SID951375690027</t>
  </si>
  <si>
    <t>NAJAMA KHATOON</t>
  </si>
  <si>
    <t>574292</t>
  </si>
  <si>
    <t>574292 Umang1</t>
  </si>
  <si>
    <t>SSF2399995</t>
  </si>
  <si>
    <t>NUNABATI DEVI</t>
  </si>
  <si>
    <t>05-Jan-2024</t>
  </si>
  <si>
    <t>10 Mar 2021</t>
  </si>
  <si>
    <t>SSF3083493</t>
  </si>
  <si>
    <t>NURJAHANI KHATUN</t>
  </si>
  <si>
    <t>12-Jan-2024</t>
  </si>
  <si>
    <t>04 Feb 2020</t>
  </si>
  <si>
    <t>26-May-2025</t>
  </si>
  <si>
    <t>SSF3106731</t>
  </si>
  <si>
    <t>NURJHANI KHATUN</t>
  </si>
  <si>
    <t>17 Feb 2023</t>
  </si>
  <si>
    <t>SSF5812942</t>
  </si>
  <si>
    <t>PRAMILA DEVI</t>
  </si>
  <si>
    <t>SSF5561282</t>
  </si>
  <si>
    <t>PUNAM KUMARI</t>
  </si>
  <si>
    <t>10 Sep 2022</t>
  </si>
  <si>
    <t>05-Mar-2024</t>
  </si>
  <si>
    <t>SSF2718373</t>
  </si>
  <si>
    <t>SID951375291832</t>
  </si>
  <si>
    <t>PUTUL DEVI</t>
  </si>
  <si>
    <t>28 Nov 2020</t>
  </si>
  <si>
    <t>RAJYA KHATOON</t>
  </si>
  <si>
    <t>3 Yrs</t>
  </si>
  <si>
    <t>25 Feb 2022</t>
  </si>
  <si>
    <t>SSF2399993</t>
  </si>
  <si>
    <t>Pira C3 Chandra211</t>
  </si>
  <si>
    <t>SSF5571048</t>
  </si>
  <si>
    <t>RAKHI DEVI</t>
  </si>
  <si>
    <t>hello 2 537822 G1</t>
  </si>
  <si>
    <t>SSF6148307</t>
  </si>
  <si>
    <t>RANJU KUMARI</t>
  </si>
  <si>
    <t>26 Dec 2019</t>
  </si>
  <si>
    <t>SID951375520415</t>
  </si>
  <si>
    <t>Tola Gorwa Matihana C1 Soni1</t>
  </si>
  <si>
    <t>RAVINA ANSARI</t>
  </si>
  <si>
    <t>15-Feb-2024</t>
  </si>
  <si>
    <t>15 Feb 2024</t>
  </si>
  <si>
    <t>Consumer Durable</t>
  </si>
  <si>
    <t>Mobile</t>
  </si>
  <si>
    <t>14-Feb-2024</t>
  </si>
  <si>
    <t>REHANA KHATOON</t>
  </si>
  <si>
    <t>08-Mar-2024</t>
  </si>
  <si>
    <t>REHANA KHATUN</t>
  </si>
  <si>
    <t>19-Feb-2024</t>
  </si>
  <si>
    <t>02-Apr-2024</t>
  </si>
  <si>
    <t>650663 Raj 11</t>
  </si>
  <si>
    <t>20 Jan 2021</t>
  </si>
  <si>
    <t>28-Dec-2024</t>
  </si>
  <si>
    <t>614469</t>
  </si>
  <si>
    <t>614469 Babita1</t>
  </si>
  <si>
    <t>RITA SINGH</t>
  </si>
  <si>
    <t>13-Mar-2024</t>
  </si>
  <si>
    <t>24 Jan 2023</t>
  </si>
  <si>
    <t>SSF3083489</t>
  </si>
  <si>
    <t>SABAJANA BIBI</t>
  </si>
  <si>
    <t>14-Mar-2024</t>
  </si>
  <si>
    <t>14 Mar 2024</t>
  </si>
  <si>
    <t>09-Apr-2024</t>
  </si>
  <si>
    <t>SSF3190546</t>
  </si>
  <si>
    <t>SABUJA KHATUN</t>
  </si>
  <si>
    <t>02-May-2025</t>
  </si>
  <si>
    <t>Sinu</t>
  </si>
  <si>
    <t>SAHANA KHATOON</t>
  </si>
  <si>
    <t>31-Mar-2024</t>
  </si>
  <si>
    <t>18 Jan 2023</t>
  </si>
  <si>
    <t>10-May-2024</t>
  </si>
  <si>
    <t>SID951375686760</t>
  </si>
  <si>
    <t>SAHANAJ  KHATUN</t>
  </si>
  <si>
    <t>11-Apr-2024</t>
  </si>
  <si>
    <t>20 Jun 2022</t>
  </si>
  <si>
    <t>01-May-2024</t>
  </si>
  <si>
    <t>01-Nov-2024</t>
  </si>
  <si>
    <t>SSF2470414</t>
  </si>
  <si>
    <t>SSF3171844</t>
  </si>
  <si>
    <t>SAHARA KHATUN</t>
  </si>
  <si>
    <t>29 Dec 2022</t>
  </si>
  <si>
    <t>SID951375689824</t>
  </si>
  <si>
    <t xml:space="preserve">SAJADI KHATUN </t>
  </si>
  <si>
    <t>15 May 2024</t>
  </si>
  <si>
    <t>28-Feb-2025</t>
  </si>
  <si>
    <t>SAJDA KHATUN</t>
  </si>
  <si>
    <t>23-May-2024</t>
  </si>
  <si>
    <t>24-Mar-2025</t>
  </si>
  <si>
    <t>SAJIDA KHATUN</t>
  </si>
  <si>
    <t>25-May-2024</t>
  </si>
  <si>
    <t>CDL-1</t>
  </si>
  <si>
    <t>26-Jan-2025</t>
  </si>
  <si>
    <t>kajal</t>
  </si>
  <si>
    <t>SAKILA KHATOON</t>
  </si>
  <si>
    <t>01-Jun-2024</t>
  </si>
  <si>
    <t>01 Jun 2024</t>
  </si>
  <si>
    <t>12-Jul-2024</t>
  </si>
  <si>
    <t>SSF6212846</t>
  </si>
  <si>
    <t>SAKILA KHATUN</t>
  </si>
  <si>
    <t>18-Jun-2024</t>
  </si>
  <si>
    <t>08 Jan 2023</t>
  </si>
  <si>
    <t>SAKUNA DEVI</t>
  </si>
  <si>
    <t>18-Jul-2024</t>
  </si>
  <si>
    <t>18 Jul 2024</t>
  </si>
  <si>
    <t>10-Sep-2024</t>
  </si>
  <si>
    <t>12-Aug-2024</t>
  </si>
  <si>
    <t>20 Dec 2022</t>
  </si>
  <si>
    <t>13-Sep-2024</t>
  </si>
  <si>
    <t>SAMINA KHATUN</t>
  </si>
  <si>
    <t>SANGITA DEVI</t>
  </si>
  <si>
    <t>13-Aug-2024</t>
  </si>
  <si>
    <t>SHAJADHA KHATUN</t>
  </si>
  <si>
    <t>16-Aug-2024</t>
  </si>
  <si>
    <t>11-Oct-2024</t>
  </si>
  <si>
    <t>Khapriya C3</t>
  </si>
  <si>
    <t>Khapriya C3 Happy1</t>
  </si>
  <si>
    <t>SIMA DEVI</t>
  </si>
  <si>
    <t>SITA BHARTI</t>
  </si>
  <si>
    <t>30-Sep-2024</t>
  </si>
  <si>
    <t>30 Sep 2022</t>
  </si>
  <si>
    <t>TAMANA KHATUN</t>
  </si>
  <si>
    <t>23-Sep-2024</t>
  </si>
  <si>
    <t>Black Smith/Gold Smith Business</t>
  </si>
  <si>
    <t>TETARI KHATUN</t>
  </si>
  <si>
    <t>06-Feb-2025</t>
  </si>
  <si>
    <t>USHA DEVI</t>
  </si>
  <si>
    <t>14-Nov-2024</t>
  </si>
  <si>
    <t>17 Feb 2020</t>
  </si>
  <si>
    <t>03-Dec-2024</t>
  </si>
  <si>
    <t>27-May-2025</t>
  </si>
  <si>
    <t>8709498387</t>
  </si>
  <si>
    <t>8294170036</t>
  </si>
  <si>
    <t>7762957821</t>
  </si>
  <si>
    <t>9661858323</t>
  </si>
  <si>
    <t>8882357713</t>
  </si>
  <si>
    <t>9006640570</t>
  </si>
  <si>
    <t>8862871986</t>
  </si>
  <si>
    <t>7620838390</t>
  </si>
  <si>
    <t>7257870660</t>
  </si>
  <si>
    <t>9241635976</t>
  </si>
  <si>
    <t>9326011488</t>
  </si>
  <si>
    <t>7250627227</t>
  </si>
  <si>
    <t>9831328691</t>
  </si>
  <si>
    <t>9065138660</t>
  </si>
  <si>
    <t>7781868282</t>
  </si>
  <si>
    <t>8092419791</t>
  </si>
  <si>
    <t>9060396782</t>
  </si>
  <si>
    <t>7091578969</t>
  </si>
  <si>
    <t>9163664382</t>
  </si>
  <si>
    <t>8002701272</t>
  </si>
  <si>
    <t>6289927553</t>
  </si>
  <si>
    <t>8092797426</t>
  </si>
  <si>
    <t>8287140035</t>
  </si>
  <si>
    <t>9631341997</t>
  </si>
  <si>
    <t>9142779522</t>
  </si>
  <si>
    <t>9661417525</t>
  </si>
  <si>
    <t>9934154779</t>
  </si>
  <si>
    <t>7250689897</t>
  </si>
  <si>
    <t>8092967760</t>
  </si>
  <si>
    <t>6354648366</t>
  </si>
  <si>
    <t>6256569434</t>
  </si>
  <si>
    <t>9608448274</t>
  </si>
  <si>
    <t>7294193395</t>
  </si>
  <si>
    <t>7217779205</t>
  </si>
  <si>
    <t>7462063024</t>
  </si>
  <si>
    <t>7294095121</t>
  </si>
  <si>
    <t>9605077605</t>
  </si>
  <si>
    <t>8292893380</t>
  </si>
  <si>
    <t>7044405702</t>
  </si>
  <si>
    <t>9006153122</t>
  </si>
  <si>
    <t>Ring leader issue</t>
  </si>
  <si>
    <t>Migrated</t>
  </si>
  <si>
    <t>Health Issue</t>
  </si>
  <si>
    <t>Willful defaulter</t>
  </si>
  <si>
    <t>Randhir Kumar/SF0059879</t>
  </si>
  <si>
    <t>Lo sagar Kumar/SF0057845 collected the emi on Old Loan(349821255) on dated- 5/8/23,5-8-24,5-9-24 And 5-10-24 but entry not posted in Fimo,After that he gave the wiswas loan on the month of sept-24.</t>
  </si>
  <si>
    <t>EMI taken on dated-04-09-2024,but Entry not posted in Fimo.</t>
  </si>
  <si>
    <t>EMI taken on dated-03-07-24 and 07-08-24,,but Entry not posted in Fimo.</t>
  </si>
  <si>
    <t>EMI taken on dated-03-07-2024,but Entry not posted in Fimo.</t>
  </si>
  <si>
    <t>Loan Card not available</t>
  </si>
  <si>
    <t>No Issue</t>
  </si>
  <si>
    <t>Sagar Kumar</t>
  </si>
  <si>
    <t>SF0057845</t>
  </si>
  <si>
    <t>LO</t>
  </si>
  <si>
    <t>FN25-26-00980</t>
  </si>
  <si>
    <t>FIR Not Filled</t>
  </si>
  <si>
    <t>Business</t>
  </si>
  <si>
    <t>Pankaj Kumar/SF0034420</t>
  </si>
  <si>
    <t>Shashank Verma/SF0078743</t>
  </si>
  <si>
    <t>Vivek Singh/SF0090494</t>
  </si>
  <si>
    <t>Saket Nath Thakur/SF0062081</t>
  </si>
  <si>
    <t>Completed-Report Submitted</t>
  </si>
  <si>
    <t>1.Complain raised against LO -Sagar Kumar/SF0057845 on dated-08/06/2025 and complain number is FN25-26-00980.
2.Post verification of total 62 borrowers it is identify that 4 borrowers affected on it and amount affected is Rs.18260/-.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</si>
</sst>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11" fillId="14" borderId="1" xfId="28" applyFont="1" applyFill="1" applyBorder="1" applyAlignment="1">
      <alignment horizontal="center" vertical="center" wrapText="1"/>
      <protection locked="0"/>
    </xf>
    <xf numFmtId="14" fontId="6" fillId="8" borderId="1" xfId="0" applyNumberFormat="1" applyFont="1" applyFill="1" applyBorder="1" applyAlignment="1" applyProtection="1">
      <alignment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">
      <c r="A2" s="55" t="s">
        <v>139</v>
      </c>
      <c r="B2" t="s">
        <v>110</v>
      </c>
      <c r="C2" s="53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">
      <c r="A3" s="55" t="s">
        <v>140</v>
      </c>
      <c r="B3" t="s">
        <v>111</v>
      </c>
      <c r="C3" s="53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">
      <c r="A4" s="55" t="s">
        <v>131</v>
      </c>
      <c r="B4" t="s">
        <v>112</v>
      </c>
      <c r="C4" s="53" t="s">
        <v>125</v>
      </c>
      <c r="D4" t="s">
        <v>162</v>
      </c>
      <c r="E4" t="s">
        <v>130</v>
      </c>
      <c r="F4" t="s">
        <v>194</v>
      </c>
      <c r="G4" s="53"/>
      <c r="I4" t="s">
        <v>204</v>
      </c>
      <c r="J4" t="s">
        <v>247</v>
      </c>
      <c r="K4" s="86"/>
    </row>
    <row r="5" spans="1:11" x14ac:dyDescent="0.3">
      <c r="A5" s="55" t="s">
        <v>141</v>
      </c>
      <c r="C5" s="53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">
      <c r="A6" s="55" t="s">
        <v>151</v>
      </c>
      <c r="C6" s="53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">
      <c r="C7" s="53" t="s">
        <v>127</v>
      </c>
      <c r="E7" t="s">
        <v>117</v>
      </c>
      <c r="I7" t="s">
        <v>208</v>
      </c>
      <c r="K7" s="86"/>
    </row>
    <row r="8" spans="1:11" x14ac:dyDescent="0.3">
      <c r="C8" s="53" t="s">
        <v>128</v>
      </c>
      <c r="E8" t="s">
        <v>116</v>
      </c>
      <c r="I8" t="s">
        <v>209</v>
      </c>
      <c r="K8" s="86"/>
    </row>
    <row r="9" spans="1:11" x14ac:dyDescent="0.3">
      <c r="C9" s="53" t="s">
        <v>129</v>
      </c>
      <c r="I9" t="s">
        <v>205</v>
      </c>
      <c r="K9" s="86"/>
    </row>
    <row r="10" spans="1:11" x14ac:dyDescent="0.3">
      <c r="C10" s="53"/>
    </row>
    <row r="11" spans="1:11" x14ac:dyDescent="0.3">
      <c r="C11" s="53"/>
    </row>
    <row r="12" spans="1:11" x14ac:dyDescent="0.3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5" t="s">
        <v>3</v>
      </c>
    </row>
    <row r="3" spans="1:34" ht="15.6" x14ac:dyDescent="0.3">
      <c r="A3" s="66" t="s">
        <v>243</v>
      </c>
      <c r="H3" s="95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5" t="str">
        <f>IF('Physical Cash at Safe'!D28="Yes", 'Physical Cash at Safe'!B4, 'Borrower Wise Details'!B5)</f>
        <v>BH3938</v>
      </c>
      <c r="D5" s="62" t="str">
        <f>IF('Physical Cash at Safe'!D28="Yes", 'Physical Cash at Safe'!A4, 'Borrower Wise Details'!C5)</f>
        <v>Sono-2</v>
      </c>
      <c r="E5" s="62" t="str">
        <f>IF(D5="", "", IF(ISBLANK('Loan Outstanding Report'!C5), IF('Physical Cash at Safe'!D28="Yes", 'Physical Cash at Safe'!A6, ""), 'Loan Outstanding Report'!C5))</f>
        <v>Bihar-2</v>
      </c>
      <c r="F5" s="62" t="str">
        <f>IF(D5="", "", IF(ISBLANK('Loan Outstanding Report'!D5), IF('Physical Cash at Safe'!D28="Yes", 'Physical Cash at Safe'!E4, ""), 'Loan Outstanding Report'!D5))</f>
        <v>Patna</v>
      </c>
      <c r="G5" s="60">
        <v>45816</v>
      </c>
      <c r="H5" s="106" t="s">
        <v>701</v>
      </c>
      <c r="I5" s="60">
        <v>45816</v>
      </c>
      <c r="J5" s="73" t="str">
        <f>IF('Physical Cash at Safe'!D28="Yes",'Physical Cash at Safe'!E28,IF('Borrower Wise Details'!D5&lt;&gt;"",'Borrower Wise Details'!D5,""))</f>
        <v>FN25-26-00980</v>
      </c>
      <c r="K5" s="80">
        <v>2</v>
      </c>
      <c r="L5" s="81">
        <v>6510</v>
      </c>
      <c r="M5" s="81">
        <v>0</v>
      </c>
      <c r="N5" s="81" t="s">
        <v>702</v>
      </c>
      <c r="O5" s="81" t="s">
        <v>703</v>
      </c>
      <c r="P5" s="81" t="s">
        <v>704</v>
      </c>
      <c r="Q5" s="81" t="s">
        <v>705</v>
      </c>
      <c r="R5" s="74" t="str">
        <f>IF('Physical Cash at Safe'!$D$28="Yes", 'Physical Cash at Safe'!$A$28, IF('Borrower Wise Details'!F5&lt;&gt;"", 'Borrower Wise Details'!F5, ""))</f>
        <v>Sagar Kumar</v>
      </c>
      <c r="S5" s="73" t="str">
        <f>IF('Physical Cash at Safe'!$D$28="Yes", 'Physical Cash at Safe'!$C$28, IF('Borrower Wise Details'!H5&lt;&gt;"", 'Borrower Wise Details'!H5, ""))</f>
        <v>LO</v>
      </c>
      <c r="T5" s="73" t="str">
        <f>IF('Physical Cash at Safe'!$D$28="Yes", 'Physical Cash at Safe'!$B$28, IF('Borrower Wise Details'!G5&lt;&gt;"", 'Borrower Wise Details'!G5, ""))</f>
        <v>SF0057845</v>
      </c>
      <c r="U5" s="76" t="s">
        <v>200</v>
      </c>
      <c r="V5" s="60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706</v>
      </c>
      <c r="Z5" s="60">
        <v>45820</v>
      </c>
      <c r="AA5" s="60">
        <v>45821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6760</v>
      </c>
      <c r="AE5" s="125">
        <f>IF(AND(AC5="", AD5=""), "", IF(AD5="", AC5, AC5 - IF(ISNUMBER(AD5), AD5, 0)))</f>
        <v>18260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0">
        <v>45822</v>
      </c>
      <c r="AH5" s="69" t="s">
        <v>707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" x14ac:dyDescent="0.3">
      <c r="A2" s="2" t="s">
        <v>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3">
      <c r="A3" s="45" t="s">
        <v>86</v>
      </c>
      <c r="B3" s="46"/>
      <c r="C3" s="46"/>
      <c r="D3" s="46"/>
      <c r="E3" s="46"/>
      <c r="F3" s="46"/>
      <c r="G3" s="46"/>
      <c r="H3" s="128" t="s">
        <v>87</v>
      </c>
      <c r="I3" s="128"/>
      <c r="J3" s="128"/>
      <c r="K3" s="128"/>
      <c r="L3" s="128"/>
      <c r="M3" s="128"/>
      <c r="N3" s="56"/>
      <c r="O3" s="56"/>
      <c r="P3" s="56"/>
      <c r="Q3" s="56"/>
      <c r="R3" s="70"/>
    </row>
    <row r="4" spans="1:18" ht="41.4" x14ac:dyDescent="0.3">
      <c r="A4" s="47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0" t="s">
        <v>90</v>
      </c>
    </row>
    <row r="5" spans="1:18" ht="24.75" customHeight="1" x14ac:dyDescent="0.3">
      <c r="A5" s="49">
        <v>1</v>
      </c>
      <c r="B5" s="59" t="str">
        <f>IF('Fraud Investigation Report'!C5="", "", 'Fraud Investigation Report'!C5)</f>
        <v>BH3938</v>
      </c>
      <c r="C5" s="49" t="str">
        <f>IF('Fraud Investigation Report'!D5="", "", 'Fraud Investigation Report'!D5)</f>
        <v>Sono-2</v>
      </c>
      <c r="D5" s="67" t="str">
        <f>IF(OR('Fraud Investigation Report'!R5="", 'Fraud Investigation Report'!R5=0), "", 'Fraud Investigation Report'!R5)</f>
        <v>Sagar Kumar</v>
      </c>
      <c r="E5" s="67" t="str">
        <f>IF(OR('Fraud Investigation Report'!T5="", 'Fraud Investigation Report'!T5=0), "", 'Fraud Investigation Report'!T5)</f>
        <v>SF0057845</v>
      </c>
      <c r="F5" s="67" t="str">
        <f>IF(OR('Fraud Investigation Report'!S5="", 'Fraud Investigation Report'!S5=0), "", 'Fraud Investigation Report'!S5)</f>
        <v>LO</v>
      </c>
      <c r="G5" s="49" t="str">
        <f>IF('Fraud Investigation Report'!J5="", "", 'Fraud Investigation Report'!J5)</f>
        <v>FN25-26-00980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25020</v>
      </c>
      <c r="J5" s="68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25020</v>
      </c>
      <c r="O5" s="68">
        <f>IF('Fraud Investigation Report'!AD5="", "", 'Fraud Investigation Report'!AD5)</f>
        <v>6760</v>
      </c>
      <c r="P5" s="125">
        <f>IF(AND(N5="", O5=""), "", IF(O5="", N5, N5 - IF(ISNUMBER(O5), O5, 0)))</f>
        <v>18260</v>
      </c>
      <c r="Q5" s="48"/>
      <c r="R5" s="83" t="s">
        <v>700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3" sqref="E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0" t="s">
        <v>2</v>
      </c>
      <c r="B1" s="131"/>
      <c r="C1" s="131"/>
      <c r="D1" s="131"/>
      <c r="E1" s="132"/>
    </row>
    <row r="2" spans="1:5" ht="18" x14ac:dyDescent="0.35">
      <c r="A2" s="14"/>
      <c r="B2" s="133" t="s">
        <v>3</v>
      </c>
      <c r="C2" s="133"/>
      <c r="D2" s="13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162" t="s">
        <v>253</v>
      </c>
      <c r="B4" s="40" t="s">
        <v>254</v>
      </c>
      <c r="C4" s="40" t="s">
        <v>252</v>
      </c>
      <c r="D4" s="40" t="s">
        <v>251</v>
      </c>
      <c r="E4" s="40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1" t="s">
        <v>249</v>
      </c>
      <c r="B6" s="18">
        <v>45821</v>
      </c>
      <c r="C6" s="18">
        <v>45820</v>
      </c>
      <c r="D6" s="18">
        <v>45821</v>
      </c>
      <c r="E6" s="19">
        <v>0.64583333333333337</v>
      </c>
    </row>
    <row r="7" spans="1:5" ht="15.6" x14ac:dyDescent="0.3">
      <c r="A7" s="134" t="s">
        <v>70</v>
      </c>
      <c r="B7" s="135"/>
      <c r="C7" s="135"/>
      <c r="D7" s="135"/>
      <c r="E7" s="135"/>
    </row>
    <row r="8" spans="1:5" ht="15" customHeight="1" x14ac:dyDescent="0.3">
      <c r="A8" s="136" t="s">
        <v>71</v>
      </c>
      <c r="B8" s="138" t="s">
        <v>92</v>
      </c>
      <c r="C8" s="139"/>
      <c r="D8" s="140" t="s">
        <v>72</v>
      </c>
      <c r="E8" s="141"/>
    </row>
    <row r="9" spans="1:5" ht="14.4" x14ac:dyDescent="0.3">
      <c r="A9" s="13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2"/>
      <c r="C10" s="23"/>
      <c r="D10" s="92"/>
      <c r="E10" s="23">
        <f>D10*A10</f>
        <v>0</v>
      </c>
    </row>
    <row r="11" spans="1:5" ht="14.4" x14ac:dyDescent="0.3">
      <c r="A11" s="24">
        <v>500</v>
      </c>
      <c r="B11" s="25">
        <v>57</v>
      </c>
      <c r="C11" s="23">
        <f>B11*A11</f>
        <v>28500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>
        <v>12</v>
      </c>
      <c r="C12" s="23">
        <f>B12*A12</f>
        <v>2400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102</v>
      </c>
      <c r="C13" s="23">
        <f t="shared" ref="C13:C17" si="1">B13*A13</f>
        <v>10200</v>
      </c>
      <c r="D13" s="25"/>
      <c r="E13" s="23">
        <f t="shared" si="0"/>
        <v>0</v>
      </c>
    </row>
    <row r="14" spans="1:5" ht="14.4" x14ac:dyDescent="0.3">
      <c r="A14" s="24">
        <v>50</v>
      </c>
      <c r="B14" s="25">
        <v>21</v>
      </c>
      <c r="C14" s="23">
        <f t="shared" si="1"/>
        <v>1050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14</v>
      </c>
      <c r="C15" s="23">
        <f t="shared" si="1"/>
        <v>280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158</v>
      </c>
      <c r="C18" s="23">
        <f>B18</f>
        <v>158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42598</v>
      </c>
      <c r="D19" s="30" t="s">
        <v>76</v>
      </c>
      <c r="E19" s="31">
        <f>SUM(E10:E18)</f>
        <v>0</v>
      </c>
    </row>
    <row r="20" spans="1:5" ht="30" customHeight="1" x14ac:dyDescent="0.3">
      <c r="A20" s="142" t="s">
        <v>97</v>
      </c>
      <c r="B20" s="143"/>
      <c r="C20" s="32">
        <v>42598</v>
      </c>
      <c r="D20" s="33" t="s">
        <v>91</v>
      </c>
      <c r="E20" s="34"/>
    </row>
    <row r="21" spans="1:5" ht="30" customHeight="1" x14ac:dyDescent="0.3">
      <c r="A21" s="144" t="s">
        <v>88</v>
      </c>
      <c r="B21" s="145"/>
      <c r="C21" s="34"/>
      <c r="D21" s="33" t="s">
        <v>89</v>
      </c>
      <c r="E21" s="34">
        <v>42620</v>
      </c>
    </row>
    <row r="22" spans="1:5" ht="30" customHeight="1" x14ac:dyDescent="0.3">
      <c r="A22" s="144" t="s">
        <v>77</v>
      </c>
      <c r="B22" s="145"/>
      <c r="C22" s="34"/>
      <c r="D22" s="35" t="s">
        <v>78</v>
      </c>
      <c r="E22" s="34" t="s">
        <v>200</v>
      </c>
    </row>
    <row r="23" spans="1:5" ht="30" customHeight="1" x14ac:dyDescent="0.3">
      <c r="A23" s="144" t="s">
        <v>79</v>
      </c>
      <c r="B23" s="145"/>
      <c r="C23" s="51">
        <f>(C19+C21)-(E20+E21)-E19</f>
        <v>-22</v>
      </c>
      <c r="D23" s="52" t="s">
        <v>216</v>
      </c>
      <c r="E23" s="34"/>
    </row>
    <row r="24" spans="1:5" ht="82.5" customHeight="1" x14ac:dyDescent="0.3">
      <c r="A24" s="33" t="s">
        <v>80</v>
      </c>
      <c r="B24" s="129" t="s">
        <v>341</v>
      </c>
      <c r="C24" s="129"/>
      <c r="D24" s="129"/>
      <c r="E24" s="129"/>
    </row>
    <row r="25" spans="1:5" ht="57.75" customHeight="1" x14ac:dyDescent="0.3">
      <c r="A25" s="36" t="s">
        <v>81</v>
      </c>
      <c r="B25" s="151"/>
      <c r="C25" s="151"/>
      <c r="D25" s="151"/>
      <c r="E25" s="151"/>
    </row>
    <row r="26" spans="1:5" ht="20.100000000000001" customHeight="1" x14ac:dyDescent="0.3">
      <c r="A26" s="156" t="s">
        <v>190</v>
      </c>
      <c r="B26" s="156"/>
      <c r="C26" s="156"/>
      <c r="D26" s="156"/>
      <c r="E26" s="156"/>
    </row>
    <row r="27" spans="1:5" ht="27.75" customHeight="1" x14ac:dyDescent="0.3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">
      <c r="A28" s="40"/>
      <c r="B28" s="40"/>
      <c r="C28" s="42"/>
      <c r="D28" s="42"/>
      <c r="E28" s="78"/>
    </row>
    <row r="29" spans="1:5" ht="30" customHeight="1" x14ac:dyDescent="0.3">
      <c r="A29" s="71" t="s">
        <v>189</v>
      </c>
      <c r="B29" s="72" t="s">
        <v>188</v>
      </c>
      <c r="C29" s="71" t="s">
        <v>218</v>
      </c>
      <c r="D29" s="154" t="s">
        <v>219</v>
      </c>
      <c r="E29" s="155"/>
    </row>
    <row r="30" spans="1:5" ht="40.049999999999997" customHeight="1" x14ac:dyDescent="0.3">
      <c r="A30" s="126"/>
      <c r="B30" s="126"/>
      <c r="C30" s="127">
        <f>A30-B30</f>
        <v>0</v>
      </c>
      <c r="D30" s="157"/>
      <c r="E30" s="158"/>
    </row>
    <row r="31" spans="1:5" ht="15" customHeight="1" x14ac:dyDescent="0.3">
      <c r="A31" s="159"/>
      <c r="B31" s="160"/>
      <c r="C31" s="160"/>
      <c r="D31" s="160"/>
      <c r="E31" s="161"/>
    </row>
    <row r="32" spans="1:5" ht="24.75" customHeight="1" x14ac:dyDescent="0.3">
      <c r="A32" s="37" t="s">
        <v>220</v>
      </c>
      <c r="B32" s="38" t="s">
        <v>342</v>
      </c>
      <c r="C32" s="37" t="s">
        <v>82</v>
      </c>
      <c r="D32" s="152" t="s">
        <v>345</v>
      </c>
      <c r="E32" s="153"/>
    </row>
    <row r="33" spans="1:5" ht="18" customHeight="1" x14ac:dyDescent="0.3">
      <c r="A33" s="37" t="s">
        <v>83</v>
      </c>
      <c r="B33" s="105" t="s">
        <v>343</v>
      </c>
      <c r="C33" s="39" t="s">
        <v>84</v>
      </c>
      <c r="D33" s="146" t="s">
        <v>346</v>
      </c>
      <c r="E33" s="147"/>
    </row>
    <row r="34" spans="1:5" ht="27.6" x14ac:dyDescent="0.3">
      <c r="A34" s="39" t="s">
        <v>221</v>
      </c>
      <c r="B34" s="38" t="s">
        <v>257</v>
      </c>
      <c r="C34" s="39" t="s">
        <v>222</v>
      </c>
      <c r="D34" s="148" t="s">
        <v>347</v>
      </c>
      <c r="E34" s="149"/>
    </row>
    <row r="35" spans="1:5" ht="27.6" x14ac:dyDescent="0.3">
      <c r="A35" s="39" t="s">
        <v>223</v>
      </c>
      <c r="B35" s="38" t="s">
        <v>256</v>
      </c>
      <c r="C35" s="39" t="s">
        <v>225</v>
      </c>
      <c r="D35" s="148" t="s">
        <v>348</v>
      </c>
      <c r="E35" s="149"/>
    </row>
    <row r="36" spans="1:5" ht="25.5" customHeight="1" x14ac:dyDescent="0.3">
      <c r="A36" s="39" t="s">
        <v>224</v>
      </c>
      <c r="B36" s="38" t="s">
        <v>344</v>
      </c>
      <c r="C36" s="39" t="s">
        <v>226</v>
      </c>
      <c r="D36" s="150" t="s">
        <v>349</v>
      </c>
      <c r="E36" s="150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8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5" t="s">
        <v>3</v>
      </c>
    </row>
    <row r="3" spans="1:23" ht="15.6" x14ac:dyDescent="0.3">
      <c r="A3" s="66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7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3">
        <v>1</v>
      </c>
      <c r="B5" s="59" t="str">
        <f>IF('Loan Outstanding Report'!$G$5="", "", 'Loan Outstanding Report'!$G$5)</f>
        <v>BH3938</v>
      </c>
      <c r="C5" s="118" t="str">
        <f>IF('Loan Outstanding Report'!$H$5="", "", 'Loan Outstanding Report'!$H$5)</f>
        <v>Sono-2</v>
      </c>
      <c r="D5" s="40" t="s">
        <v>699</v>
      </c>
      <c r="E5" s="64">
        <v>45820</v>
      </c>
      <c r="F5" s="38" t="s">
        <v>696</v>
      </c>
      <c r="G5" s="164" t="s">
        <v>697</v>
      </c>
      <c r="H5" s="48" t="s">
        <v>698</v>
      </c>
      <c r="I5" s="119" t="s">
        <v>280</v>
      </c>
      <c r="J5" s="119" t="s">
        <v>515</v>
      </c>
      <c r="K5" s="119" t="s">
        <v>516</v>
      </c>
      <c r="L5" s="11">
        <v>355677926</v>
      </c>
      <c r="M5" s="64" t="s">
        <v>511</v>
      </c>
      <c r="N5" s="123">
        <v>42000</v>
      </c>
      <c r="O5" s="123">
        <v>2240</v>
      </c>
      <c r="P5" s="120" t="s">
        <v>139</v>
      </c>
      <c r="Q5" s="79">
        <v>45476</v>
      </c>
      <c r="R5" s="123">
        <v>2240</v>
      </c>
      <c r="S5" s="123"/>
      <c r="T5" s="123"/>
      <c r="U5" s="124">
        <f t="shared" ref="U5" si="0">IF(AND(ISBLANK(R5),ISBLANK(S5),ISBLANK(T5)),"",R5-(S5+T5))</f>
        <v>2240</v>
      </c>
      <c r="V5" s="116" t="s">
        <v>202</v>
      </c>
      <c r="W5" s="121" t="s">
        <v>693</v>
      </c>
    </row>
    <row r="6" spans="1:23" ht="25.05" customHeight="1" x14ac:dyDescent="0.3">
      <c r="A6" s="63">
        <v>2</v>
      </c>
      <c r="B6" s="59" t="str">
        <f>IF(J6&lt;&gt;"", $B$5, "")</f>
        <v>BH3938</v>
      </c>
      <c r="C6" s="118" t="str">
        <f>IF(J6&lt;&gt;"", $C$5, "")</f>
        <v>Sono-2</v>
      </c>
      <c r="D6" s="40" t="str">
        <f>IF(J6&lt;&gt;"", $D$5, "")</f>
        <v>FN25-26-00980</v>
      </c>
      <c r="E6" s="64">
        <v>45821</v>
      </c>
      <c r="F6" s="38" t="str">
        <f>IF(J6&lt;&gt;"", $F$5, "")</f>
        <v>Sagar Kumar</v>
      </c>
      <c r="G6" s="48" t="str">
        <f>IF(J6&lt;&gt;"", $G$5, "")</f>
        <v>SF0057845</v>
      </c>
      <c r="H6" s="48" t="str">
        <f>IF(J6&lt;&gt;"", $H$5, "")</f>
        <v>LO</v>
      </c>
      <c r="I6" s="119" t="s">
        <v>280</v>
      </c>
      <c r="J6" s="119" t="s">
        <v>596</v>
      </c>
      <c r="K6" s="119" t="s">
        <v>597</v>
      </c>
      <c r="L6" s="11">
        <v>358142289</v>
      </c>
      <c r="M6" s="64" t="s">
        <v>330</v>
      </c>
      <c r="N6" s="123">
        <v>42000</v>
      </c>
      <c r="O6" s="123">
        <v>2240</v>
      </c>
      <c r="P6" s="120" t="s">
        <v>139</v>
      </c>
      <c r="Q6" s="79">
        <v>45143</v>
      </c>
      <c r="R6" s="123">
        <v>2240</v>
      </c>
      <c r="S6" s="123"/>
      <c r="T6" s="123"/>
      <c r="U6" s="124">
        <f t="shared" ref="U6:U69" si="1">IF(AND(ISBLANK(R6),ISBLANK(S6),ISBLANK(T6)),"",R6-(S6+T6))</f>
        <v>2240</v>
      </c>
      <c r="V6" s="116" t="s">
        <v>202</v>
      </c>
      <c r="W6" s="121" t="s">
        <v>690</v>
      </c>
    </row>
    <row r="7" spans="1:23" ht="25.05" customHeight="1" x14ac:dyDescent="0.3">
      <c r="A7" s="63">
        <v>3</v>
      </c>
      <c r="B7" s="59" t="str">
        <f t="shared" ref="B7:B70" si="2">IF(J7&lt;&gt;"", $B$5, "")</f>
        <v>BH3938</v>
      </c>
      <c r="C7" s="118" t="str">
        <f t="shared" ref="C7:C70" si="3">IF(J7&lt;&gt;"", $C$5, "")</f>
        <v>Sono-2</v>
      </c>
      <c r="D7" s="40" t="str">
        <f t="shared" ref="D7:D70" si="4">IF(J7&lt;&gt;"", $D$5, "")</f>
        <v>FN25-26-00980</v>
      </c>
      <c r="E7" s="64">
        <v>45821</v>
      </c>
      <c r="F7" s="38" t="str">
        <f t="shared" ref="F7:F70" si="5">IF(J7&lt;&gt;"", $F$5, "")</f>
        <v>Sagar Kumar</v>
      </c>
      <c r="G7" s="48" t="str">
        <f t="shared" ref="G7:G70" si="6">IF(J7&lt;&gt;"", $G$5, "")</f>
        <v>SF0057845</v>
      </c>
      <c r="H7" s="48" t="str">
        <f t="shared" ref="H7:H70" si="7">IF(J7&lt;&gt;"", $H$5, "")</f>
        <v>LO</v>
      </c>
      <c r="I7" s="119" t="s">
        <v>280</v>
      </c>
      <c r="J7" s="119" t="s">
        <v>552</v>
      </c>
      <c r="K7" s="119" t="s">
        <v>608</v>
      </c>
      <c r="L7" s="11">
        <v>355256573</v>
      </c>
      <c r="M7" s="64" t="s">
        <v>609</v>
      </c>
      <c r="N7" s="123">
        <v>42000</v>
      </c>
      <c r="O7" s="123">
        <v>2240</v>
      </c>
      <c r="P7" s="120" t="s">
        <v>139</v>
      </c>
      <c r="Q7" s="79">
        <v>45539</v>
      </c>
      <c r="R7" s="123">
        <v>3400</v>
      </c>
      <c r="S7" s="123"/>
      <c r="T7" s="123"/>
      <c r="U7" s="124">
        <f t="shared" si="1"/>
        <v>3400</v>
      </c>
      <c r="V7" s="116" t="s">
        <v>202</v>
      </c>
      <c r="W7" s="121" t="s">
        <v>691</v>
      </c>
    </row>
    <row r="8" spans="1:23" ht="25.05" customHeight="1" x14ac:dyDescent="0.3">
      <c r="A8" s="63">
        <v>4</v>
      </c>
      <c r="B8" s="59" t="str">
        <f t="shared" si="2"/>
        <v>BH3938</v>
      </c>
      <c r="C8" s="118" t="str">
        <f t="shared" si="3"/>
        <v>Sono-2</v>
      </c>
      <c r="D8" s="40" t="str">
        <f t="shared" si="4"/>
        <v>FN25-26-00980</v>
      </c>
      <c r="E8" s="64">
        <v>45821</v>
      </c>
      <c r="F8" s="38" t="str">
        <f t="shared" si="5"/>
        <v>Sagar Kumar</v>
      </c>
      <c r="G8" s="48" t="str">
        <f t="shared" si="6"/>
        <v>SF0057845</v>
      </c>
      <c r="H8" s="48" t="str">
        <f t="shared" si="7"/>
        <v>LO</v>
      </c>
      <c r="I8" s="119" t="s">
        <v>477</v>
      </c>
      <c r="J8" s="119" t="s">
        <v>592</v>
      </c>
      <c r="K8" s="119" t="s">
        <v>279</v>
      </c>
      <c r="L8" s="11">
        <v>356317937</v>
      </c>
      <c r="M8" s="64" t="s">
        <v>620</v>
      </c>
      <c r="N8" s="123">
        <v>65000</v>
      </c>
      <c r="O8" s="123">
        <v>3470</v>
      </c>
      <c r="P8" s="120" t="s">
        <v>139</v>
      </c>
      <c r="Q8" s="79">
        <v>45476</v>
      </c>
      <c r="R8" s="123">
        <v>3470</v>
      </c>
      <c r="S8" s="123"/>
      <c r="T8" s="123"/>
      <c r="U8" s="124">
        <f t="shared" si="1"/>
        <v>3470</v>
      </c>
      <c r="V8" s="116" t="s">
        <v>202</v>
      </c>
      <c r="W8" s="121" t="s">
        <v>692</v>
      </c>
    </row>
    <row r="9" spans="1:23" ht="25.05" customHeight="1" x14ac:dyDescent="0.3">
      <c r="A9" s="63">
        <v>5</v>
      </c>
      <c r="B9" s="59" t="str">
        <f t="shared" si="2"/>
        <v>BH3938</v>
      </c>
      <c r="C9" s="118" t="str">
        <f t="shared" si="3"/>
        <v>Sono-2</v>
      </c>
      <c r="D9" s="40" t="str">
        <f t="shared" si="4"/>
        <v>FN25-26-00980</v>
      </c>
      <c r="E9" s="64">
        <v>45821</v>
      </c>
      <c r="F9" s="38" t="str">
        <f t="shared" si="5"/>
        <v>Sagar Kumar</v>
      </c>
      <c r="G9" s="48" t="str">
        <f t="shared" si="6"/>
        <v>SF0057845</v>
      </c>
      <c r="H9" s="48" t="str">
        <f t="shared" si="7"/>
        <v>LO</v>
      </c>
      <c r="I9" s="119" t="s">
        <v>477</v>
      </c>
      <c r="J9" s="119" t="s">
        <v>592</v>
      </c>
      <c r="K9" s="119" t="s">
        <v>279</v>
      </c>
      <c r="L9" s="11">
        <v>356317937</v>
      </c>
      <c r="M9" s="64" t="s">
        <v>620</v>
      </c>
      <c r="N9" s="123">
        <v>65000</v>
      </c>
      <c r="O9" s="123">
        <v>3470</v>
      </c>
      <c r="P9" s="120" t="s">
        <v>139</v>
      </c>
      <c r="Q9" s="79">
        <v>45511</v>
      </c>
      <c r="R9" s="123">
        <v>3470</v>
      </c>
      <c r="S9" s="123"/>
      <c r="T9" s="123"/>
      <c r="U9" s="124">
        <f t="shared" si="1"/>
        <v>3470</v>
      </c>
      <c r="V9" s="116" t="s">
        <v>202</v>
      </c>
      <c r="W9" s="121" t="s">
        <v>692</v>
      </c>
    </row>
    <row r="10" spans="1:23" ht="25.05" customHeight="1" x14ac:dyDescent="0.3">
      <c r="A10" s="63">
        <v>6</v>
      </c>
      <c r="B10" s="59" t="str">
        <f t="shared" si="2"/>
        <v>BH3938</v>
      </c>
      <c r="C10" s="118" t="str">
        <f t="shared" si="3"/>
        <v>Sono-2</v>
      </c>
      <c r="D10" s="40" t="str">
        <f t="shared" si="4"/>
        <v>FN25-26-00980</v>
      </c>
      <c r="E10" s="64">
        <v>45821</v>
      </c>
      <c r="F10" s="38" t="str">
        <f t="shared" si="5"/>
        <v>Sagar Kumar</v>
      </c>
      <c r="G10" s="48" t="str">
        <f t="shared" si="6"/>
        <v>SF0057845</v>
      </c>
      <c r="H10" s="48" t="str">
        <f t="shared" si="7"/>
        <v>LO</v>
      </c>
      <c r="I10" s="119" t="s">
        <v>280</v>
      </c>
      <c r="J10" s="119" t="s">
        <v>596</v>
      </c>
      <c r="K10" s="119" t="s">
        <v>597</v>
      </c>
      <c r="L10" s="11">
        <v>358142289</v>
      </c>
      <c r="M10" s="64" t="s">
        <v>330</v>
      </c>
      <c r="N10" s="123">
        <v>42000</v>
      </c>
      <c r="O10" s="123">
        <v>2240</v>
      </c>
      <c r="P10" s="120" t="s">
        <v>139</v>
      </c>
      <c r="Q10" s="79">
        <v>45509</v>
      </c>
      <c r="R10" s="123">
        <v>3400</v>
      </c>
      <c r="S10" s="123">
        <v>1760</v>
      </c>
      <c r="T10" s="123"/>
      <c r="U10" s="124">
        <f t="shared" si="1"/>
        <v>1640</v>
      </c>
      <c r="V10" s="116" t="s">
        <v>202</v>
      </c>
      <c r="W10" s="121" t="s">
        <v>690</v>
      </c>
    </row>
    <row r="11" spans="1:23" ht="25.05" customHeight="1" x14ac:dyDescent="0.3">
      <c r="A11" s="63">
        <v>7</v>
      </c>
      <c r="B11" s="59" t="str">
        <f t="shared" si="2"/>
        <v>BH3938</v>
      </c>
      <c r="C11" s="118" t="str">
        <f t="shared" si="3"/>
        <v>Sono-2</v>
      </c>
      <c r="D11" s="40" t="str">
        <f t="shared" si="4"/>
        <v>FN25-26-00980</v>
      </c>
      <c r="E11" s="64">
        <v>45821</v>
      </c>
      <c r="F11" s="38" t="str">
        <f t="shared" si="5"/>
        <v>Sagar Kumar</v>
      </c>
      <c r="G11" s="48" t="str">
        <f t="shared" si="6"/>
        <v>SF0057845</v>
      </c>
      <c r="H11" s="48" t="str">
        <f t="shared" si="7"/>
        <v>LO</v>
      </c>
      <c r="I11" s="119" t="s">
        <v>280</v>
      </c>
      <c r="J11" s="119" t="s">
        <v>596</v>
      </c>
      <c r="K11" s="119" t="s">
        <v>597</v>
      </c>
      <c r="L11" s="11">
        <v>358142289</v>
      </c>
      <c r="M11" s="64" t="s">
        <v>330</v>
      </c>
      <c r="N11" s="123">
        <v>42000</v>
      </c>
      <c r="O11" s="123">
        <v>2240</v>
      </c>
      <c r="P11" s="120" t="s">
        <v>139</v>
      </c>
      <c r="Q11" s="79">
        <v>45540</v>
      </c>
      <c r="R11" s="123">
        <v>3400</v>
      </c>
      <c r="S11" s="123">
        <v>1600</v>
      </c>
      <c r="T11" s="123"/>
      <c r="U11" s="124">
        <f t="shared" si="1"/>
        <v>1800</v>
      </c>
      <c r="V11" s="116" t="s">
        <v>202</v>
      </c>
      <c r="W11" s="121" t="s">
        <v>690</v>
      </c>
    </row>
    <row r="12" spans="1:23" ht="25.05" customHeight="1" x14ac:dyDescent="0.3">
      <c r="A12" s="63">
        <v>8</v>
      </c>
      <c r="B12" s="59" t="str">
        <f t="shared" si="2"/>
        <v>BH3938</v>
      </c>
      <c r="C12" s="118" t="str">
        <f t="shared" si="3"/>
        <v>Sono-2</v>
      </c>
      <c r="D12" s="40" t="str">
        <f t="shared" si="4"/>
        <v>FN25-26-00980</v>
      </c>
      <c r="E12" s="64">
        <v>45821</v>
      </c>
      <c r="F12" s="38" t="str">
        <f t="shared" si="5"/>
        <v>Sagar Kumar</v>
      </c>
      <c r="G12" s="48" t="str">
        <f t="shared" si="6"/>
        <v>SF0057845</v>
      </c>
      <c r="H12" s="48" t="str">
        <f t="shared" si="7"/>
        <v>LO</v>
      </c>
      <c r="I12" s="119" t="s">
        <v>280</v>
      </c>
      <c r="J12" s="119" t="s">
        <v>596</v>
      </c>
      <c r="K12" s="119" t="s">
        <v>597</v>
      </c>
      <c r="L12" s="11">
        <v>358142289</v>
      </c>
      <c r="M12" s="64" t="s">
        <v>330</v>
      </c>
      <c r="N12" s="123">
        <v>42000</v>
      </c>
      <c r="O12" s="123">
        <v>2240</v>
      </c>
      <c r="P12" s="120" t="s">
        <v>139</v>
      </c>
      <c r="Q12" s="79">
        <v>45570</v>
      </c>
      <c r="R12" s="123">
        <v>3400</v>
      </c>
      <c r="S12" s="123">
        <v>3400</v>
      </c>
      <c r="T12" s="123"/>
      <c r="U12" s="124">
        <f t="shared" si="1"/>
        <v>0</v>
      </c>
      <c r="V12" s="116" t="s">
        <v>202</v>
      </c>
      <c r="W12" s="121" t="s">
        <v>690</v>
      </c>
    </row>
    <row r="13" spans="1:23" ht="25.05" customHeight="1" x14ac:dyDescent="0.3">
      <c r="A13" s="63">
        <v>9</v>
      </c>
      <c r="B13" s="59" t="str">
        <f t="shared" si="2"/>
        <v/>
      </c>
      <c r="C13" s="118" t="str">
        <f t="shared" si="3"/>
        <v/>
      </c>
      <c r="D13" s="40" t="str">
        <f t="shared" si="4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9"/>
      <c r="J13" s="119"/>
      <c r="K13" s="119"/>
      <c r="L13" s="11"/>
      <c r="M13" s="64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3">
        <v>10</v>
      </c>
      <c r="B14" s="59" t="str">
        <f t="shared" si="2"/>
        <v/>
      </c>
      <c r="C14" s="118" t="str">
        <f t="shared" si="3"/>
        <v/>
      </c>
      <c r="D14" s="40" t="str">
        <f t="shared" si="4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9"/>
      <c r="J14" s="119"/>
      <c r="K14" s="119"/>
      <c r="L14" s="11"/>
      <c r="M14" s="64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3">
        <v>11</v>
      </c>
      <c r="B15" s="59" t="str">
        <f t="shared" si="2"/>
        <v/>
      </c>
      <c r="C15" s="118" t="str">
        <f t="shared" si="3"/>
        <v/>
      </c>
      <c r="D15" s="40" t="str">
        <f t="shared" si="4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9"/>
      <c r="J15" s="119"/>
      <c r="K15" s="119"/>
      <c r="L15" s="11"/>
      <c r="M15" s="64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3">
        <v>12</v>
      </c>
      <c r="B16" s="59" t="str">
        <f t="shared" si="2"/>
        <v/>
      </c>
      <c r="C16" s="118" t="str">
        <f t="shared" si="3"/>
        <v/>
      </c>
      <c r="D16" s="40" t="str">
        <f t="shared" si="4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9"/>
      <c r="J16" s="119"/>
      <c r="K16" s="119"/>
      <c r="L16" s="11"/>
      <c r="M16" s="64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3">
        <v>13</v>
      </c>
      <c r="B17" s="59" t="str">
        <f t="shared" si="2"/>
        <v/>
      </c>
      <c r="C17" s="118" t="str">
        <f t="shared" si="3"/>
        <v/>
      </c>
      <c r="D17" s="40" t="str">
        <f t="shared" si="4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9"/>
      <c r="J17" s="119"/>
      <c r="K17" s="119"/>
      <c r="L17" s="11"/>
      <c r="M17" s="64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3">
        <v>14</v>
      </c>
      <c r="B18" s="59" t="str">
        <f t="shared" si="2"/>
        <v/>
      </c>
      <c r="C18" s="118" t="str">
        <f t="shared" si="3"/>
        <v/>
      </c>
      <c r="D18" s="40" t="str">
        <f t="shared" si="4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9"/>
      <c r="J18" s="119"/>
      <c r="K18" s="119"/>
      <c r="L18" s="11"/>
      <c r="M18" s="64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3">
        <v>15</v>
      </c>
      <c r="B19" s="59" t="str">
        <f t="shared" si="2"/>
        <v/>
      </c>
      <c r="C19" s="118" t="str">
        <f t="shared" si="3"/>
        <v/>
      </c>
      <c r="D19" s="40" t="str">
        <f t="shared" si="4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9"/>
      <c r="J19" s="119"/>
      <c r="K19" s="119"/>
      <c r="L19" s="11"/>
      <c r="M19" s="64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3">
        <v>16</v>
      </c>
      <c r="B20" s="59" t="str">
        <f t="shared" si="2"/>
        <v/>
      </c>
      <c r="C20" s="118" t="str">
        <f t="shared" si="3"/>
        <v/>
      </c>
      <c r="D20" s="40" t="str">
        <f t="shared" si="4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9"/>
      <c r="J20" s="119"/>
      <c r="K20" s="119"/>
      <c r="L20" s="11"/>
      <c r="M20" s="64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3">
        <v>17</v>
      </c>
      <c r="B21" s="59" t="str">
        <f t="shared" si="2"/>
        <v/>
      </c>
      <c r="C21" s="118" t="str">
        <f t="shared" si="3"/>
        <v/>
      </c>
      <c r="D21" s="40" t="str">
        <f t="shared" si="4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9"/>
      <c r="J21" s="119"/>
      <c r="K21" s="119"/>
      <c r="L21" s="11"/>
      <c r="M21" s="64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3">
        <v>18</v>
      </c>
      <c r="B22" s="59" t="str">
        <f t="shared" si="2"/>
        <v/>
      </c>
      <c r="C22" s="118" t="str">
        <f t="shared" si="3"/>
        <v/>
      </c>
      <c r="D22" s="40" t="str">
        <f t="shared" si="4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9"/>
      <c r="J22" s="119"/>
      <c r="K22" s="119"/>
      <c r="L22" s="11"/>
      <c r="M22" s="64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3">
        <v>19</v>
      </c>
      <c r="B23" s="59" t="str">
        <f t="shared" si="2"/>
        <v/>
      </c>
      <c r="C23" s="118" t="str">
        <f t="shared" si="3"/>
        <v/>
      </c>
      <c r="D23" s="40" t="str">
        <f t="shared" si="4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9"/>
      <c r="J23" s="119"/>
      <c r="K23" s="119"/>
      <c r="L23" s="11"/>
      <c r="M23" s="64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3">
        <v>20</v>
      </c>
      <c r="B24" s="59" t="str">
        <f t="shared" si="2"/>
        <v/>
      </c>
      <c r="C24" s="118" t="str">
        <f t="shared" si="3"/>
        <v/>
      </c>
      <c r="D24" s="40" t="str">
        <f t="shared" si="4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9"/>
      <c r="J24" s="119"/>
      <c r="K24" s="119"/>
      <c r="L24" s="11"/>
      <c r="M24" s="64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3">
        <v>21</v>
      </c>
      <c r="B25" s="59" t="str">
        <f t="shared" si="2"/>
        <v/>
      </c>
      <c r="C25" s="118" t="str">
        <f t="shared" si="3"/>
        <v/>
      </c>
      <c r="D25" s="40" t="str">
        <f t="shared" si="4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9"/>
      <c r="J25" s="119"/>
      <c r="K25" s="119"/>
      <c r="L25" s="11"/>
      <c r="M25" s="64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3">
        <v>22</v>
      </c>
      <c r="B26" s="59" t="str">
        <f t="shared" si="2"/>
        <v/>
      </c>
      <c r="C26" s="118" t="str">
        <f t="shared" si="3"/>
        <v/>
      </c>
      <c r="D26" s="40" t="str">
        <f t="shared" si="4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9"/>
      <c r="J26" s="119"/>
      <c r="K26" s="119"/>
      <c r="L26" s="11"/>
      <c r="M26" s="64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3">
        <v>23</v>
      </c>
      <c r="B27" s="59" t="str">
        <f t="shared" si="2"/>
        <v/>
      </c>
      <c r="C27" s="118" t="str">
        <f t="shared" si="3"/>
        <v/>
      </c>
      <c r="D27" s="40" t="str">
        <f t="shared" si="4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9"/>
      <c r="J27" s="119"/>
      <c r="K27" s="119"/>
      <c r="L27" s="11"/>
      <c r="M27" s="64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3">
        <v>24</v>
      </c>
      <c r="B28" s="59" t="str">
        <f t="shared" si="2"/>
        <v/>
      </c>
      <c r="C28" s="118" t="str">
        <f t="shared" si="3"/>
        <v/>
      </c>
      <c r="D28" s="40" t="str">
        <f t="shared" si="4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9"/>
      <c r="J28" s="119"/>
      <c r="K28" s="119"/>
      <c r="L28" s="11"/>
      <c r="M28" s="64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3">
        <v>25</v>
      </c>
      <c r="B29" s="59" t="str">
        <f t="shared" si="2"/>
        <v/>
      </c>
      <c r="C29" s="118" t="str">
        <f t="shared" si="3"/>
        <v/>
      </c>
      <c r="D29" s="40" t="str">
        <f t="shared" si="4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9"/>
      <c r="J29" s="119"/>
      <c r="K29" s="119"/>
      <c r="L29" s="11"/>
      <c r="M29" s="64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3">
        <v>26</v>
      </c>
      <c r="B30" s="59" t="str">
        <f t="shared" si="2"/>
        <v/>
      </c>
      <c r="C30" s="118" t="str">
        <f t="shared" si="3"/>
        <v/>
      </c>
      <c r="D30" s="40" t="str">
        <f t="shared" si="4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9"/>
      <c r="J30" s="119"/>
      <c r="K30" s="119"/>
      <c r="L30" s="11"/>
      <c r="M30" s="64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3">
        <v>27</v>
      </c>
      <c r="B31" s="59" t="str">
        <f t="shared" si="2"/>
        <v/>
      </c>
      <c r="C31" s="118" t="str">
        <f t="shared" si="3"/>
        <v/>
      </c>
      <c r="D31" s="40" t="str">
        <f t="shared" si="4"/>
        <v/>
      </c>
      <c r="E31" s="64"/>
      <c r="F31" s="38" t="str">
        <f t="shared" si="5"/>
        <v/>
      </c>
      <c r="G31" s="48" t="str">
        <f t="shared" si="6"/>
        <v/>
      </c>
      <c r="H31" s="48" t="str">
        <f t="shared" si="7"/>
        <v/>
      </c>
      <c r="I31" s="119"/>
      <c r="J31" s="119"/>
      <c r="K31" s="119"/>
      <c r="L31" s="11"/>
      <c r="M31" s="64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3">
        <v>28</v>
      </c>
      <c r="B32" s="59" t="str">
        <f t="shared" si="2"/>
        <v/>
      </c>
      <c r="C32" s="118" t="str">
        <f t="shared" si="3"/>
        <v/>
      </c>
      <c r="D32" s="40" t="str">
        <f t="shared" si="4"/>
        <v/>
      </c>
      <c r="E32" s="64"/>
      <c r="F32" s="38" t="str">
        <f t="shared" si="5"/>
        <v/>
      </c>
      <c r="G32" s="48" t="str">
        <f t="shared" si="6"/>
        <v/>
      </c>
      <c r="H32" s="48" t="str">
        <f t="shared" si="7"/>
        <v/>
      </c>
      <c r="I32" s="119"/>
      <c r="J32" s="119"/>
      <c r="K32" s="119"/>
      <c r="L32" s="11"/>
      <c r="M32" s="64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3">
        <v>29</v>
      </c>
      <c r="B33" s="59" t="str">
        <f t="shared" si="2"/>
        <v/>
      </c>
      <c r="C33" s="118" t="str">
        <f t="shared" si="3"/>
        <v/>
      </c>
      <c r="D33" s="40" t="str">
        <f t="shared" si="4"/>
        <v/>
      </c>
      <c r="E33" s="64"/>
      <c r="F33" s="38" t="str">
        <f t="shared" si="5"/>
        <v/>
      </c>
      <c r="G33" s="48" t="str">
        <f t="shared" si="6"/>
        <v/>
      </c>
      <c r="H33" s="48" t="str">
        <f t="shared" si="7"/>
        <v/>
      </c>
      <c r="I33" s="119"/>
      <c r="J33" s="119"/>
      <c r="K33" s="119"/>
      <c r="L33" s="11"/>
      <c r="M33" s="64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3">
        <v>30</v>
      </c>
      <c r="B34" s="59" t="str">
        <f t="shared" si="2"/>
        <v/>
      </c>
      <c r="C34" s="118" t="str">
        <f t="shared" si="3"/>
        <v/>
      </c>
      <c r="D34" s="40" t="str">
        <f t="shared" si="4"/>
        <v/>
      </c>
      <c r="E34" s="64"/>
      <c r="F34" s="38" t="str">
        <f t="shared" si="5"/>
        <v/>
      </c>
      <c r="G34" s="48" t="str">
        <f t="shared" si="6"/>
        <v/>
      </c>
      <c r="H34" s="48" t="str">
        <f t="shared" si="7"/>
        <v/>
      </c>
      <c r="I34" s="119"/>
      <c r="J34" s="119"/>
      <c r="K34" s="119"/>
      <c r="L34" s="11"/>
      <c r="M34" s="64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3">
        <v>31</v>
      </c>
      <c r="B35" s="59" t="str">
        <f t="shared" si="2"/>
        <v/>
      </c>
      <c r="C35" s="118" t="str">
        <f t="shared" si="3"/>
        <v/>
      </c>
      <c r="D35" s="40" t="str">
        <f t="shared" si="4"/>
        <v/>
      </c>
      <c r="E35" s="64"/>
      <c r="F35" s="38" t="str">
        <f t="shared" si="5"/>
        <v/>
      </c>
      <c r="G35" s="48" t="str">
        <f t="shared" si="6"/>
        <v/>
      </c>
      <c r="H35" s="48" t="str">
        <f t="shared" si="7"/>
        <v/>
      </c>
      <c r="I35" s="119"/>
      <c r="J35" s="119"/>
      <c r="K35" s="119"/>
      <c r="L35" s="11"/>
      <c r="M35" s="64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3">
        <v>32</v>
      </c>
      <c r="B36" s="59" t="str">
        <f t="shared" si="2"/>
        <v/>
      </c>
      <c r="C36" s="118" t="str">
        <f t="shared" si="3"/>
        <v/>
      </c>
      <c r="D36" s="40" t="str">
        <f t="shared" si="4"/>
        <v/>
      </c>
      <c r="E36" s="64"/>
      <c r="F36" s="38" t="str">
        <f t="shared" si="5"/>
        <v/>
      </c>
      <c r="G36" s="48" t="str">
        <f t="shared" si="6"/>
        <v/>
      </c>
      <c r="H36" s="48" t="str">
        <f t="shared" si="7"/>
        <v/>
      </c>
      <c r="I36" s="119"/>
      <c r="J36" s="119"/>
      <c r="K36" s="119"/>
      <c r="L36" s="11"/>
      <c r="M36" s="64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3">
        <v>33</v>
      </c>
      <c r="B37" s="59" t="str">
        <f t="shared" si="2"/>
        <v/>
      </c>
      <c r="C37" s="118" t="str">
        <f t="shared" si="3"/>
        <v/>
      </c>
      <c r="D37" s="40" t="str">
        <f t="shared" si="4"/>
        <v/>
      </c>
      <c r="E37" s="64"/>
      <c r="F37" s="38" t="str">
        <f t="shared" si="5"/>
        <v/>
      </c>
      <c r="G37" s="48" t="str">
        <f t="shared" si="6"/>
        <v/>
      </c>
      <c r="H37" s="48" t="str">
        <f t="shared" si="7"/>
        <v/>
      </c>
      <c r="I37" s="119"/>
      <c r="J37" s="119"/>
      <c r="K37" s="119"/>
      <c r="L37" s="11"/>
      <c r="M37" s="64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3">
        <v>34</v>
      </c>
      <c r="B38" s="59" t="str">
        <f t="shared" si="2"/>
        <v/>
      </c>
      <c r="C38" s="118" t="str">
        <f t="shared" si="3"/>
        <v/>
      </c>
      <c r="D38" s="40" t="str">
        <f t="shared" si="4"/>
        <v/>
      </c>
      <c r="E38" s="64"/>
      <c r="F38" s="38" t="str">
        <f t="shared" si="5"/>
        <v/>
      </c>
      <c r="G38" s="48" t="str">
        <f t="shared" si="6"/>
        <v/>
      </c>
      <c r="H38" s="48" t="str">
        <f t="shared" si="7"/>
        <v/>
      </c>
      <c r="I38" s="119"/>
      <c r="J38" s="119"/>
      <c r="K38" s="119"/>
      <c r="L38" s="11"/>
      <c r="M38" s="64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3">
        <v>35</v>
      </c>
      <c r="B39" s="59" t="str">
        <f t="shared" si="2"/>
        <v/>
      </c>
      <c r="C39" s="118" t="str">
        <f t="shared" si="3"/>
        <v/>
      </c>
      <c r="D39" s="40" t="str">
        <f t="shared" si="4"/>
        <v/>
      </c>
      <c r="E39" s="64"/>
      <c r="F39" s="38" t="str">
        <f t="shared" si="5"/>
        <v/>
      </c>
      <c r="G39" s="48" t="str">
        <f t="shared" si="6"/>
        <v/>
      </c>
      <c r="H39" s="48" t="str">
        <f t="shared" si="7"/>
        <v/>
      </c>
      <c r="I39" s="119"/>
      <c r="J39" s="119"/>
      <c r="K39" s="119"/>
      <c r="L39" s="11"/>
      <c r="M39" s="64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3">
        <v>36</v>
      </c>
      <c r="B40" s="59" t="str">
        <f t="shared" si="2"/>
        <v/>
      </c>
      <c r="C40" s="118" t="str">
        <f t="shared" si="3"/>
        <v/>
      </c>
      <c r="D40" s="40" t="str">
        <f t="shared" si="4"/>
        <v/>
      </c>
      <c r="E40" s="64"/>
      <c r="F40" s="38" t="str">
        <f t="shared" si="5"/>
        <v/>
      </c>
      <c r="G40" s="48" t="str">
        <f t="shared" si="6"/>
        <v/>
      </c>
      <c r="H40" s="48" t="str">
        <f t="shared" si="7"/>
        <v/>
      </c>
      <c r="I40" s="119"/>
      <c r="J40" s="119"/>
      <c r="K40" s="119"/>
      <c r="L40" s="11"/>
      <c r="M40" s="64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3">
        <v>37</v>
      </c>
      <c r="B41" s="59" t="str">
        <f t="shared" si="2"/>
        <v/>
      </c>
      <c r="C41" s="118" t="str">
        <f t="shared" si="3"/>
        <v/>
      </c>
      <c r="D41" s="40" t="str">
        <f t="shared" si="4"/>
        <v/>
      </c>
      <c r="E41" s="64"/>
      <c r="F41" s="38" t="str">
        <f t="shared" si="5"/>
        <v/>
      </c>
      <c r="G41" s="48" t="str">
        <f t="shared" si="6"/>
        <v/>
      </c>
      <c r="H41" s="48" t="str">
        <f t="shared" si="7"/>
        <v/>
      </c>
      <c r="I41" s="119"/>
      <c r="J41" s="119"/>
      <c r="K41" s="119"/>
      <c r="L41" s="11"/>
      <c r="M41" s="64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3">
        <v>38</v>
      </c>
      <c r="B42" s="59" t="str">
        <f t="shared" si="2"/>
        <v/>
      </c>
      <c r="C42" s="118" t="str">
        <f t="shared" si="3"/>
        <v/>
      </c>
      <c r="D42" s="40" t="str">
        <f t="shared" si="4"/>
        <v/>
      </c>
      <c r="E42" s="64"/>
      <c r="F42" s="38" t="str">
        <f t="shared" si="5"/>
        <v/>
      </c>
      <c r="G42" s="48" t="str">
        <f t="shared" si="6"/>
        <v/>
      </c>
      <c r="H42" s="48" t="str">
        <f t="shared" si="7"/>
        <v/>
      </c>
      <c r="I42" s="119"/>
      <c r="J42" s="119"/>
      <c r="K42" s="119"/>
      <c r="L42" s="11"/>
      <c r="M42" s="64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3">
        <v>39</v>
      </c>
      <c r="B43" s="59" t="str">
        <f t="shared" si="2"/>
        <v/>
      </c>
      <c r="C43" s="118" t="str">
        <f t="shared" si="3"/>
        <v/>
      </c>
      <c r="D43" s="40" t="str">
        <f t="shared" si="4"/>
        <v/>
      </c>
      <c r="E43" s="64"/>
      <c r="F43" s="38" t="str">
        <f t="shared" si="5"/>
        <v/>
      </c>
      <c r="G43" s="48" t="str">
        <f t="shared" si="6"/>
        <v/>
      </c>
      <c r="H43" s="48" t="str">
        <f t="shared" si="7"/>
        <v/>
      </c>
      <c r="I43" s="119"/>
      <c r="J43" s="119"/>
      <c r="K43" s="119"/>
      <c r="L43" s="11"/>
      <c r="M43" s="64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3">
        <v>40</v>
      </c>
      <c r="B44" s="59" t="str">
        <f t="shared" si="2"/>
        <v/>
      </c>
      <c r="C44" s="118" t="str">
        <f t="shared" si="3"/>
        <v/>
      </c>
      <c r="D44" s="40" t="str">
        <f t="shared" si="4"/>
        <v/>
      </c>
      <c r="E44" s="64"/>
      <c r="F44" s="38" t="str">
        <f t="shared" si="5"/>
        <v/>
      </c>
      <c r="G44" s="48" t="str">
        <f t="shared" si="6"/>
        <v/>
      </c>
      <c r="H44" s="48" t="str">
        <f t="shared" si="7"/>
        <v/>
      </c>
      <c r="I44" s="119"/>
      <c r="J44" s="119"/>
      <c r="K44" s="119"/>
      <c r="L44" s="11"/>
      <c r="M44" s="64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3">
        <v>41</v>
      </c>
      <c r="B45" s="59" t="str">
        <f t="shared" si="2"/>
        <v/>
      </c>
      <c r="C45" s="118" t="str">
        <f t="shared" si="3"/>
        <v/>
      </c>
      <c r="D45" s="40" t="str">
        <f t="shared" si="4"/>
        <v/>
      </c>
      <c r="E45" s="64"/>
      <c r="F45" s="38" t="str">
        <f t="shared" si="5"/>
        <v/>
      </c>
      <c r="G45" s="48" t="str">
        <f t="shared" si="6"/>
        <v/>
      </c>
      <c r="H45" s="48" t="str">
        <f t="shared" si="7"/>
        <v/>
      </c>
      <c r="I45" s="119"/>
      <c r="J45" s="119"/>
      <c r="K45" s="119"/>
      <c r="L45" s="11"/>
      <c r="M45" s="64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3">
        <v>42</v>
      </c>
      <c r="B46" s="59" t="str">
        <f t="shared" si="2"/>
        <v/>
      </c>
      <c r="C46" s="118" t="str">
        <f t="shared" si="3"/>
        <v/>
      </c>
      <c r="D46" s="40" t="str">
        <f t="shared" si="4"/>
        <v/>
      </c>
      <c r="E46" s="64"/>
      <c r="F46" s="38" t="str">
        <f t="shared" si="5"/>
        <v/>
      </c>
      <c r="G46" s="48" t="str">
        <f t="shared" si="6"/>
        <v/>
      </c>
      <c r="H46" s="48" t="str">
        <f t="shared" si="7"/>
        <v/>
      </c>
      <c r="I46" s="119"/>
      <c r="J46" s="119"/>
      <c r="K46" s="119"/>
      <c r="L46" s="11"/>
      <c r="M46" s="64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3">
        <v>43</v>
      </c>
      <c r="B47" s="59" t="str">
        <f t="shared" si="2"/>
        <v/>
      </c>
      <c r="C47" s="118" t="str">
        <f t="shared" si="3"/>
        <v/>
      </c>
      <c r="D47" s="40" t="str">
        <f t="shared" si="4"/>
        <v/>
      </c>
      <c r="E47" s="64"/>
      <c r="F47" s="38" t="str">
        <f t="shared" si="5"/>
        <v/>
      </c>
      <c r="G47" s="48" t="str">
        <f t="shared" si="6"/>
        <v/>
      </c>
      <c r="H47" s="48" t="str">
        <f t="shared" si="7"/>
        <v/>
      </c>
      <c r="I47" s="119"/>
      <c r="J47" s="119"/>
      <c r="K47" s="119"/>
      <c r="L47" s="11"/>
      <c r="M47" s="64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3">
        <v>44</v>
      </c>
      <c r="B48" s="59" t="str">
        <f t="shared" si="2"/>
        <v/>
      </c>
      <c r="C48" s="118" t="str">
        <f t="shared" si="3"/>
        <v/>
      </c>
      <c r="D48" s="40" t="str">
        <f t="shared" si="4"/>
        <v/>
      </c>
      <c r="E48" s="64"/>
      <c r="F48" s="38" t="str">
        <f t="shared" si="5"/>
        <v/>
      </c>
      <c r="G48" s="48" t="str">
        <f t="shared" si="6"/>
        <v/>
      </c>
      <c r="H48" s="48" t="str">
        <f t="shared" si="7"/>
        <v/>
      </c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3">
        <v>45</v>
      </c>
      <c r="B49" s="59" t="str">
        <f t="shared" si="2"/>
        <v/>
      </c>
      <c r="C49" s="118" t="str">
        <f t="shared" si="3"/>
        <v/>
      </c>
      <c r="D49" s="40" t="str">
        <f t="shared" si="4"/>
        <v/>
      </c>
      <c r="E49" s="64"/>
      <c r="F49" s="38" t="str">
        <f t="shared" si="5"/>
        <v/>
      </c>
      <c r="G49" s="48" t="str">
        <f t="shared" si="6"/>
        <v/>
      </c>
      <c r="H49" s="48" t="str">
        <f t="shared" si="7"/>
        <v/>
      </c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3">
        <v>46</v>
      </c>
      <c r="B50" s="59" t="str">
        <f t="shared" si="2"/>
        <v/>
      </c>
      <c r="C50" s="118" t="str">
        <f t="shared" si="3"/>
        <v/>
      </c>
      <c r="D50" s="40" t="str">
        <f t="shared" si="4"/>
        <v/>
      </c>
      <c r="E50" s="64"/>
      <c r="F50" s="38" t="str">
        <f t="shared" si="5"/>
        <v/>
      </c>
      <c r="G50" s="48" t="str">
        <f t="shared" si="6"/>
        <v/>
      </c>
      <c r="H50" s="48" t="str">
        <f t="shared" si="7"/>
        <v/>
      </c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3">
        <v>47</v>
      </c>
      <c r="B51" s="59" t="str">
        <f t="shared" si="2"/>
        <v/>
      </c>
      <c r="C51" s="118" t="str">
        <f t="shared" si="3"/>
        <v/>
      </c>
      <c r="D51" s="40" t="str">
        <f t="shared" si="4"/>
        <v/>
      </c>
      <c r="E51" s="64"/>
      <c r="F51" s="38" t="str">
        <f t="shared" si="5"/>
        <v/>
      </c>
      <c r="G51" s="48" t="str">
        <f t="shared" si="6"/>
        <v/>
      </c>
      <c r="H51" s="48" t="str">
        <f t="shared" si="7"/>
        <v/>
      </c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3">
        <v>48</v>
      </c>
      <c r="B52" s="59" t="str">
        <f t="shared" si="2"/>
        <v/>
      </c>
      <c r="C52" s="118" t="str">
        <f t="shared" si="3"/>
        <v/>
      </c>
      <c r="D52" s="40" t="str">
        <f t="shared" si="4"/>
        <v/>
      </c>
      <c r="E52" s="64"/>
      <c r="F52" s="38" t="str">
        <f t="shared" si="5"/>
        <v/>
      </c>
      <c r="G52" s="48" t="str">
        <f t="shared" si="6"/>
        <v/>
      </c>
      <c r="H52" s="48" t="str">
        <f t="shared" si="7"/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3">
        <v>49</v>
      </c>
      <c r="B53" s="59" t="str">
        <f t="shared" si="2"/>
        <v/>
      </c>
      <c r="C53" s="118" t="str">
        <f t="shared" si="3"/>
        <v/>
      </c>
      <c r="D53" s="40" t="str">
        <f t="shared" si="4"/>
        <v/>
      </c>
      <c r="E53" s="64"/>
      <c r="F53" s="38" t="str">
        <f t="shared" si="5"/>
        <v/>
      </c>
      <c r="G53" s="48" t="str">
        <f t="shared" si="6"/>
        <v/>
      </c>
      <c r="H53" s="48" t="str">
        <f t="shared" si="7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3">
        <v>50</v>
      </c>
      <c r="B54" s="59" t="str">
        <f t="shared" si="2"/>
        <v/>
      </c>
      <c r="C54" s="118" t="str">
        <f t="shared" si="3"/>
        <v/>
      </c>
      <c r="D54" s="40" t="str">
        <f t="shared" si="4"/>
        <v/>
      </c>
      <c r="E54" s="64"/>
      <c r="F54" s="38" t="str">
        <f t="shared" si="5"/>
        <v/>
      </c>
      <c r="G54" s="48" t="str">
        <f t="shared" si="6"/>
        <v/>
      </c>
      <c r="H54" s="48" t="str">
        <f t="shared" si="7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3">
        <v>51</v>
      </c>
      <c r="B55" s="59" t="str">
        <f t="shared" si="2"/>
        <v/>
      </c>
      <c r="C55" s="118" t="str">
        <f t="shared" si="3"/>
        <v/>
      </c>
      <c r="D55" s="40" t="str">
        <f t="shared" si="4"/>
        <v/>
      </c>
      <c r="E55" s="64"/>
      <c r="F55" s="38" t="str">
        <f t="shared" si="5"/>
        <v/>
      </c>
      <c r="G55" s="48" t="str">
        <f t="shared" si="6"/>
        <v/>
      </c>
      <c r="H55" s="48" t="str">
        <f t="shared" si="7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3">
        <v>52</v>
      </c>
      <c r="B56" s="59" t="str">
        <f t="shared" si="2"/>
        <v/>
      </c>
      <c r="C56" s="118" t="str">
        <f t="shared" si="3"/>
        <v/>
      </c>
      <c r="D56" s="40" t="str">
        <f t="shared" si="4"/>
        <v/>
      </c>
      <c r="E56" s="64"/>
      <c r="F56" s="38" t="str">
        <f t="shared" si="5"/>
        <v/>
      </c>
      <c r="G56" s="48" t="str">
        <f t="shared" si="6"/>
        <v/>
      </c>
      <c r="H56" s="48" t="str">
        <f t="shared" si="7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3">
        <v>53</v>
      </c>
      <c r="B57" s="59" t="str">
        <f t="shared" si="2"/>
        <v/>
      </c>
      <c r="C57" s="118" t="str">
        <f t="shared" si="3"/>
        <v/>
      </c>
      <c r="D57" s="40" t="str">
        <f t="shared" si="4"/>
        <v/>
      </c>
      <c r="E57" s="64"/>
      <c r="F57" s="38" t="str">
        <f t="shared" si="5"/>
        <v/>
      </c>
      <c r="G57" s="48" t="str">
        <f t="shared" si="6"/>
        <v/>
      </c>
      <c r="H57" s="48" t="str">
        <f t="shared" si="7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3">
        <v>54</v>
      </c>
      <c r="B58" s="59" t="str">
        <f t="shared" si="2"/>
        <v/>
      </c>
      <c r="C58" s="118" t="str">
        <f t="shared" si="3"/>
        <v/>
      </c>
      <c r="D58" s="40" t="str">
        <f t="shared" si="4"/>
        <v/>
      </c>
      <c r="E58" s="64"/>
      <c r="F58" s="38" t="str">
        <f t="shared" si="5"/>
        <v/>
      </c>
      <c r="G58" s="48" t="str">
        <f t="shared" si="6"/>
        <v/>
      </c>
      <c r="H58" s="48" t="str">
        <f t="shared" si="7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3">
        <v>55</v>
      </c>
      <c r="B59" s="59" t="str">
        <f t="shared" si="2"/>
        <v/>
      </c>
      <c r="C59" s="118" t="str">
        <f t="shared" si="3"/>
        <v/>
      </c>
      <c r="D59" s="40" t="str">
        <f t="shared" si="4"/>
        <v/>
      </c>
      <c r="E59" s="64"/>
      <c r="F59" s="38" t="str">
        <f t="shared" si="5"/>
        <v/>
      </c>
      <c r="G59" s="48" t="str">
        <f t="shared" si="6"/>
        <v/>
      </c>
      <c r="H59" s="48" t="str">
        <f t="shared" si="7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3">
        <v>56</v>
      </c>
      <c r="B60" s="59" t="str">
        <f t="shared" si="2"/>
        <v/>
      </c>
      <c r="C60" s="118" t="str">
        <f t="shared" si="3"/>
        <v/>
      </c>
      <c r="D60" s="40" t="str">
        <f t="shared" si="4"/>
        <v/>
      </c>
      <c r="E60" s="64"/>
      <c r="F60" s="38" t="str">
        <f t="shared" si="5"/>
        <v/>
      </c>
      <c r="G60" s="48" t="str">
        <f t="shared" si="6"/>
        <v/>
      </c>
      <c r="H60" s="48" t="str">
        <f t="shared" si="7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3">
        <v>57</v>
      </c>
      <c r="B61" s="59" t="str">
        <f t="shared" si="2"/>
        <v/>
      </c>
      <c r="C61" s="118" t="str">
        <f t="shared" si="3"/>
        <v/>
      </c>
      <c r="D61" s="40" t="str">
        <f t="shared" si="4"/>
        <v/>
      </c>
      <c r="E61" s="64"/>
      <c r="F61" s="38" t="str">
        <f t="shared" si="5"/>
        <v/>
      </c>
      <c r="G61" s="48" t="str">
        <f t="shared" si="6"/>
        <v/>
      </c>
      <c r="H61" s="48" t="str">
        <f t="shared" si="7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3">
        <v>58</v>
      </c>
      <c r="B62" s="59" t="str">
        <f t="shared" si="2"/>
        <v/>
      </c>
      <c r="C62" s="118" t="str">
        <f t="shared" si="3"/>
        <v/>
      </c>
      <c r="D62" s="40" t="str">
        <f t="shared" si="4"/>
        <v/>
      </c>
      <c r="E62" s="64"/>
      <c r="F62" s="38" t="str">
        <f t="shared" si="5"/>
        <v/>
      </c>
      <c r="G62" s="48" t="str">
        <f t="shared" si="6"/>
        <v/>
      </c>
      <c r="H62" s="48" t="str">
        <f t="shared" si="7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3">
        <v>59</v>
      </c>
      <c r="B63" s="59" t="str">
        <f t="shared" si="2"/>
        <v/>
      </c>
      <c r="C63" s="118" t="str">
        <f t="shared" si="3"/>
        <v/>
      </c>
      <c r="D63" s="40" t="str">
        <f t="shared" si="4"/>
        <v/>
      </c>
      <c r="E63" s="64"/>
      <c r="F63" s="38" t="str">
        <f t="shared" si="5"/>
        <v/>
      </c>
      <c r="G63" s="48" t="str">
        <f t="shared" si="6"/>
        <v/>
      </c>
      <c r="H63" s="48" t="str">
        <f t="shared" si="7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3">
        <v>60</v>
      </c>
      <c r="B64" s="59" t="str">
        <f t="shared" si="2"/>
        <v/>
      </c>
      <c r="C64" s="118" t="str">
        <f t="shared" si="3"/>
        <v/>
      </c>
      <c r="D64" s="40" t="str">
        <f t="shared" si="4"/>
        <v/>
      </c>
      <c r="E64" s="64"/>
      <c r="F64" s="38" t="str">
        <f t="shared" si="5"/>
        <v/>
      </c>
      <c r="G64" s="48" t="str">
        <f t="shared" si="6"/>
        <v/>
      </c>
      <c r="H64" s="48" t="str">
        <f t="shared" si="7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3">
        <v>61</v>
      </c>
      <c r="B65" s="59" t="str">
        <f t="shared" si="2"/>
        <v/>
      </c>
      <c r="C65" s="118" t="str">
        <f t="shared" si="3"/>
        <v/>
      </c>
      <c r="D65" s="40" t="str">
        <f t="shared" si="4"/>
        <v/>
      </c>
      <c r="E65" s="64"/>
      <c r="F65" s="38" t="str">
        <f t="shared" si="5"/>
        <v/>
      </c>
      <c r="G65" s="48" t="str">
        <f t="shared" si="6"/>
        <v/>
      </c>
      <c r="H65" s="48" t="str">
        <f t="shared" si="7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3">
        <v>62</v>
      </c>
      <c r="B66" s="59" t="str">
        <f t="shared" si="2"/>
        <v/>
      </c>
      <c r="C66" s="118" t="str">
        <f t="shared" si="3"/>
        <v/>
      </c>
      <c r="D66" s="40" t="str">
        <f t="shared" si="4"/>
        <v/>
      </c>
      <c r="E66" s="64"/>
      <c r="F66" s="38" t="str">
        <f t="shared" si="5"/>
        <v/>
      </c>
      <c r="G66" s="48" t="str">
        <f t="shared" si="6"/>
        <v/>
      </c>
      <c r="H66" s="48" t="str">
        <f t="shared" si="7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3">
        <v>63</v>
      </c>
      <c r="B67" s="59" t="str">
        <f t="shared" si="2"/>
        <v/>
      </c>
      <c r="C67" s="118" t="str">
        <f t="shared" si="3"/>
        <v/>
      </c>
      <c r="D67" s="40" t="str">
        <f t="shared" si="4"/>
        <v/>
      </c>
      <c r="E67" s="64"/>
      <c r="F67" s="38" t="str">
        <f t="shared" si="5"/>
        <v/>
      </c>
      <c r="G67" s="48" t="str">
        <f t="shared" si="6"/>
        <v/>
      </c>
      <c r="H67" s="48" t="str">
        <f t="shared" si="7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3">
        <v>64</v>
      </c>
      <c r="B68" s="59" t="str">
        <f t="shared" si="2"/>
        <v/>
      </c>
      <c r="C68" s="118" t="str">
        <f t="shared" si="3"/>
        <v/>
      </c>
      <c r="D68" s="40" t="str">
        <f t="shared" si="4"/>
        <v/>
      </c>
      <c r="E68" s="64"/>
      <c r="F68" s="38" t="str">
        <f t="shared" si="5"/>
        <v/>
      </c>
      <c r="G68" s="48" t="str">
        <f t="shared" si="6"/>
        <v/>
      </c>
      <c r="H68" s="48" t="str">
        <f t="shared" si="7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3">
        <v>65</v>
      </c>
      <c r="B69" s="59" t="str">
        <f t="shared" si="2"/>
        <v/>
      </c>
      <c r="C69" s="118" t="str">
        <f t="shared" si="3"/>
        <v/>
      </c>
      <c r="D69" s="40" t="str">
        <f t="shared" si="4"/>
        <v/>
      </c>
      <c r="E69" s="64"/>
      <c r="F69" s="38" t="str">
        <f t="shared" si="5"/>
        <v/>
      </c>
      <c r="G69" s="48" t="str">
        <f t="shared" si="6"/>
        <v/>
      </c>
      <c r="H69" s="48" t="str">
        <f t="shared" si="7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3">
        <v>66</v>
      </c>
      <c r="B70" s="59" t="str">
        <f t="shared" si="2"/>
        <v/>
      </c>
      <c r="C70" s="118" t="str">
        <f t="shared" si="3"/>
        <v/>
      </c>
      <c r="D70" s="40" t="str">
        <f t="shared" si="4"/>
        <v/>
      </c>
      <c r="E70" s="64"/>
      <c r="F70" s="38" t="str">
        <f t="shared" si="5"/>
        <v/>
      </c>
      <c r="G70" s="48" t="str">
        <f t="shared" si="6"/>
        <v/>
      </c>
      <c r="H70" s="48" t="str">
        <f t="shared" si="7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3">
        <v>67</v>
      </c>
      <c r="B71" s="59" t="str">
        <f t="shared" ref="B71:B103" si="9">IF(J71&lt;&gt;"", $B$5, "")</f>
        <v/>
      </c>
      <c r="C71" s="118" t="str">
        <f t="shared" ref="C71:C103" si="10">IF(J71&lt;&gt;"", $C$5, "")</f>
        <v/>
      </c>
      <c r="D71" s="40" t="str">
        <f t="shared" ref="D71:D134" si="11">IF(J71&lt;&gt;"", $D$5, "")</f>
        <v/>
      </c>
      <c r="E71" s="64"/>
      <c r="F71" s="38" t="str">
        <f t="shared" ref="F71:F134" si="12">IF(J71&lt;&gt;"", $F$5, "")</f>
        <v/>
      </c>
      <c r="G71" s="48" t="str">
        <f t="shared" ref="G71:G134" si="13">IF(J71&lt;&gt;"", $G$5, "")</f>
        <v/>
      </c>
      <c r="H71" s="48" t="str">
        <f t="shared" ref="H71:H134" si="14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3">
        <v>68</v>
      </c>
      <c r="B72" s="59" t="str">
        <f t="shared" si="9"/>
        <v/>
      </c>
      <c r="C72" s="118" t="str">
        <f t="shared" si="10"/>
        <v/>
      </c>
      <c r="D72" s="40" t="str">
        <f t="shared" si="11"/>
        <v/>
      </c>
      <c r="E72" s="64"/>
      <c r="F72" s="38" t="str">
        <f t="shared" si="12"/>
        <v/>
      </c>
      <c r="G72" s="48" t="str">
        <f t="shared" si="13"/>
        <v/>
      </c>
      <c r="H72" s="48" t="str">
        <f t="shared" si="14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3">
        <v>69</v>
      </c>
      <c r="B73" s="59" t="str">
        <f t="shared" si="9"/>
        <v/>
      </c>
      <c r="C73" s="118" t="str">
        <f t="shared" si="10"/>
        <v/>
      </c>
      <c r="D73" s="40" t="str">
        <f t="shared" si="11"/>
        <v/>
      </c>
      <c r="E73" s="64"/>
      <c r="F73" s="38" t="str">
        <f t="shared" si="12"/>
        <v/>
      </c>
      <c r="G73" s="48" t="str">
        <f t="shared" si="13"/>
        <v/>
      </c>
      <c r="H73" s="48" t="str">
        <f t="shared" si="14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3">
        <v>70</v>
      </c>
      <c r="B74" s="59" t="str">
        <f t="shared" si="9"/>
        <v/>
      </c>
      <c r="C74" s="118" t="str">
        <f t="shared" si="10"/>
        <v/>
      </c>
      <c r="D74" s="40" t="str">
        <f t="shared" si="11"/>
        <v/>
      </c>
      <c r="E74" s="64"/>
      <c r="F74" s="38" t="str">
        <f t="shared" si="12"/>
        <v/>
      </c>
      <c r="G74" s="48" t="str">
        <f t="shared" si="13"/>
        <v/>
      </c>
      <c r="H74" s="48" t="str">
        <f t="shared" si="14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3">
        <v>71</v>
      </c>
      <c r="B75" s="59" t="str">
        <f t="shared" si="9"/>
        <v/>
      </c>
      <c r="C75" s="118" t="str">
        <f t="shared" si="10"/>
        <v/>
      </c>
      <c r="D75" s="40" t="str">
        <f t="shared" si="11"/>
        <v/>
      </c>
      <c r="E75" s="64"/>
      <c r="F75" s="38" t="str">
        <f t="shared" si="12"/>
        <v/>
      </c>
      <c r="G75" s="48" t="str">
        <f t="shared" si="13"/>
        <v/>
      </c>
      <c r="H75" s="48" t="str">
        <f t="shared" si="14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3">
        <v>72</v>
      </c>
      <c r="B76" s="59" t="str">
        <f t="shared" si="9"/>
        <v/>
      </c>
      <c r="C76" s="118" t="str">
        <f t="shared" si="10"/>
        <v/>
      </c>
      <c r="D76" s="40" t="str">
        <f t="shared" si="11"/>
        <v/>
      </c>
      <c r="E76" s="64"/>
      <c r="F76" s="38" t="str">
        <f t="shared" si="12"/>
        <v/>
      </c>
      <c r="G76" s="48" t="str">
        <f t="shared" si="13"/>
        <v/>
      </c>
      <c r="H76" s="48" t="str">
        <f t="shared" si="14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3">
        <v>73</v>
      </c>
      <c r="B77" s="59" t="str">
        <f t="shared" si="9"/>
        <v/>
      </c>
      <c r="C77" s="118" t="str">
        <f t="shared" si="10"/>
        <v/>
      </c>
      <c r="D77" s="40" t="str">
        <f t="shared" si="11"/>
        <v/>
      </c>
      <c r="E77" s="64"/>
      <c r="F77" s="38" t="str">
        <f t="shared" si="12"/>
        <v/>
      </c>
      <c r="G77" s="48" t="str">
        <f t="shared" si="13"/>
        <v/>
      </c>
      <c r="H77" s="48" t="str">
        <f t="shared" si="14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3">
        <v>74</v>
      </c>
      <c r="B78" s="59" t="str">
        <f t="shared" si="9"/>
        <v/>
      </c>
      <c r="C78" s="118" t="str">
        <f t="shared" si="10"/>
        <v/>
      </c>
      <c r="D78" s="40" t="str">
        <f t="shared" si="11"/>
        <v/>
      </c>
      <c r="E78" s="64"/>
      <c r="F78" s="38" t="str">
        <f t="shared" si="12"/>
        <v/>
      </c>
      <c r="G78" s="48" t="str">
        <f t="shared" si="13"/>
        <v/>
      </c>
      <c r="H78" s="48" t="str">
        <f t="shared" si="14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3">
        <v>75</v>
      </c>
      <c r="B79" s="59" t="str">
        <f t="shared" si="9"/>
        <v/>
      </c>
      <c r="C79" s="118" t="str">
        <f t="shared" si="10"/>
        <v/>
      </c>
      <c r="D79" s="40" t="str">
        <f t="shared" si="11"/>
        <v/>
      </c>
      <c r="E79" s="64"/>
      <c r="F79" s="38" t="str">
        <f t="shared" si="12"/>
        <v/>
      </c>
      <c r="G79" s="48" t="str">
        <f t="shared" si="13"/>
        <v/>
      </c>
      <c r="H79" s="48" t="str">
        <f t="shared" si="14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3">
        <v>76</v>
      </c>
      <c r="B80" s="59" t="str">
        <f t="shared" si="9"/>
        <v/>
      </c>
      <c r="C80" s="118" t="str">
        <f t="shared" si="10"/>
        <v/>
      </c>
      <c r="D80" s="40" t="str">
        <f t="shared" si="11"/>
        <v/>
      </c>
      <c r="E80" s="64"/>
      <c r="F80" s="38" t="str">
        <f t="shared" si="12"/>
        <v/>
      </c>
      <c r="G80" s="48" t="str">
        <f t="shared" si="13"/>
        <v/>
      </c>
      <c r="H80" s="48" t="str">
        <f t="shared" si="14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3">
        <v>77</v>
      </c>
      <c r="B81" s="59" t="str">
        <f t="shared" si="9"/>
        <v/>
      </c>
      <c r="C81" s="118" t="str">
        <f t="shared" si="10"/>
        <v/>
      </c>
      <c r="D81" s="40" t="str">
        <f t="shared" si="11"/>
        <v/>
      </c>
      <c r="E81" s="64"/>
      <c r="F81" s="38" t="str">
        <f t="shared" si="12"/>
        <v/>
      </c>
      <c r="G81" s="48" t="str">
        <f t="shared" si="13"/>
        <v/>
      </c>
      <c r="H81" s="48" t="str">
        <f t="shared" si="14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3">
        <v>78</v>
      </c>
      <c r="B82" s="59" t="str">
        <f t="shared" si="9"/>
        <v/>
      </c>
      <c r="C82" s="118" t="str">
        <f t="shared" si="10"/>
        <v/>
      </c>
      <c r="D82" s="40" t="str">
        <f t="shared" si="11"/>
        <v/>
      </c>
      <c r="E82" s="64"/>
      <c r="F82" s="38" t="str">
        <f t="shared" si="12"/>
        <v/>
      </c>
      <c r="G82" s="48" t="str">
        <f t="shared" si="13"/>
        <v/>
      </c>
      <c r="H82" s="48" t="str">
        <f t="shared" si="14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3">
        <v>79</v>
      </c>
      <c r="B83" s="59" t="str">
        <f t="shared" si="9"/>
        <v/>
      </c>
      <c r="C83" s="118" t="str">
        <f t="shared" si="10"/>
        <v/>
      </c>
      <c r="D83" s="40" t="str">
        <f t="shared" si="11"/>
        <v/>
      </c>
      <c r="E83" s="64"/>
      <c r="F83" s="38" t="str">
        <f t="shared" si="12"/>
        <v/>
      </c>
      <c r="G83" s="48" t="str">
        <f t="shared" si="13"/>
        <v/>
      </c>
      <c r="H83" s="48" t="str">
        <f t="shared" si="14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3">
        <v>80</v>
      </c>
      <c r="B84" s="59" t="str">
        <f t="shared" si="9"/>
        <v/>
      </c>
      <c r="C84" s="118" t="str">
        <f t="shared" si="10"/>
        <v/>
      </c>
      <c r="D84" s="40" t="str">
        <f t="shared" si="11"/>
        <v/>
      </c>
      <c r="E84" s="64"/>
      <c r="F84" s="38" t="str">
        <f t="shared" si="12"/>
        <v/>
      </c>
      <c r="G84" s="48" t="str">
        <f t="shared" si="13"/>
        <v/>
      </c>
      <c r="H84" s="48" t="str">
        <f t="shared" si="14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3">
        <v>81</v>
      </c>
      <c r="B85" s="59" t="str">
        <f t="shared" si="9"/>
        <v/>
      </c>
      <c r="C85" s="118" t="str">
        <f t="shared" si="10"/>
        <v/>
      </c>
      <c r="D85" s="40" t="str">
        <f t="shared" si="11"/>
        <v/>
      </c>
      <c r="E85" s="64"/>
      <c r="F85" s="38" t="str">
        <f t="shared" si="12"/>
        <v/>
      </c>
      <c r="G85" s="48" t="str">
        <f t="shared" si="13"/>
        <v/>
      </c>
      <c r="H85" s="48" t="str">
        <f t="shared" si="14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3">
        <v>82</v>
      </c>
      <c r="B86" s="59" t="str">
        <f t="shared" si="9"/>
        <v/>
      </c>
      <c r="C86" s="118" t="str">
        <f t="shared" si="10"/>
        <v/>
      </c>
      <c r="D86" s="40" t="str">
        <f t="shared" si="11"/>
        <v/>
      </c>
      <c r="E86" s="64"/>
      <c r="F86" s="38" t="str">
        <f t="shared" si="12"/>
        <v/>
      </c>
      <c r="G86" s="48" t="str">
        <f t="shared" si="13"/>
        <v/>
      </c>
      <c r="H86" s="48" t="str">
        <f t="shared" si="14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3">
        <v>83</v>
      </c>
      <c r="B87" s="59" t="str">
        <f t="shared" si="9"/>
        <v/>
      </c>
      <c r="C87" s="118" t="str">
        <f t="shared" si="10"/>
        <v/>
      </c>
      <c r="D87" s="40" t="str">
        <f t="shared" si="11"/>
        <v/>
      </c>
      <c r="E87" s="64"/>
      <c r="F87" s="38" t="str">
        <f t="shared" si="12"/>
        <v/>
      </c>
      <c r="G87" s="48" t="str">
        <f t="shared" si="13"/>
        <v/>
      </c>
      <c r="H87" s="48" t="str">
        <f t="shared" si="14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3">
        <v>84</v>
      </c>
      <c r="B88" s="59" t="str">
        <f t="shared" si="9"/>
        <v/>
      </c>
      <c r="C88" s="118" t="str">
        <f t="shared" si="10"/>
        <v/>
      </c>
      <c r="D88" s="40" t="str">
        <f t="shared" si="11"/>
        <v/>
      </c>
      <c r="E88" s="64"/>
      <c r="F88" s="38" t="str">
        <f t="shared" si="12"/>
        <v/>
      </c>
      <c r="G88" s="48" t="str">
        <f t="shared" si="13"/>
        <v/>
      </c>
      <c r="H88" s="48" t="str">
        <f t="shared" si="14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3">
        <v>85</v>
      </c>
      <c r="B89" s="59" t="str">
        <f t="shared" si="9"/>
        <v/>
      </c>
      <c r="C89" s="118" t="str">
        <f t="shared" si="10"/>
        <v/>
      </c>
      <c r="D89" s="40" t="str">
        <f t="shared" si="11"/>
        <v/>
      </c>
      <c r="E89" s="64"/>
      <c r="F89" s="38" t="str">
        <f t="shared" si="12"/>
        <v/>
      </c>
      <c r="G89" s="48" t="str">
        <f t="shared" si="13"/>
        <v/>
      </c>
      <c r="H89" s="48" t="str">
        <f t="shared" si="14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3">
        <v>86</v>
      </c>
      <c r="B90" s="59" t="str">
        <f t="shared" si="9"/>
        <v/>
      </c>
      <c r="C90" s="118" t="str">
        <f t="shared" si="10"/>
        <v/>
      </c>
      <c r="D90" s="40" t="str">
        <f t="shared" si="11"/>
        <v/>
      </c>
      <c r="E90" s="64"/>
      <c r="F90" s="38" t="str">
        <f t="shared" si="12"/>
        <v/>
      </c>
      <c r="G90" s="48" t="str">
        <f t="shared" si="13"/>
        <v/>
      </c>
      <c r="H90" s="48" t="str">
        <f t="shared" si="14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3">
        <v>87</v>
      </c>
      <c r="B91" s="59" t="str">
        <f t="shared" si="9"/>
        <v/>
      </c>
      <c r="C91" s="118" t="str">
        <f t="shared" si="10"/>
        <v/>
      </c>
      <c r="D91" s="40" t="str">
        <f t="shared" si="11"/>
        <v/>
      </c>
      <c r="E91" s="64"/>
      <c r="F91" s="38" t="str">
        <f t="shared" si="12"/>
        <v/>
      </c>
      <c r="G91" s="48" t="str">
        <f t="shared" si="13"/>
        <v/>
      </c>
      <c r="H91" s="48" t="str">
        <f t="shared" si="14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3">
        <v>88</v>
      </c>
      <c r="B92" s="59" t="str">
        <f t="shared" si="9"/>
        <v/>
      </c>
      <c r="C92" s="118" t="str">
        <f t="shared" si="10"/>
        <v/>
      </c>
      <c r="D92" s="40" t="str">
        <f t="shared" si="11"/>
        <v/>
      </c>
      <c r="E92" s="64"/>
      <c r="F92" s="38" t="str">
        <f t="shared" si="12"/>
        <v/>
      </c>
      <c r="G92" s="48" t="str">
        <f t="shared" si="13"/>
        <v/>
      </c>
      <c r="H92" s="48" t="str">
        <f t="shared" si="14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3">
        <v>89</v>
      </c>
      <c r="B93" s="59" t="str">
        <f t="shared" si="9"/>
        <v/>
      </c>
      <c r="C93" s="118" t="str">
        <f t="shared" si="10"/>
        <v/>
      </c>
      <c r="D93" s="40" t="str">
        <f t="shared" si="11"/>
        <v/>
      </c>
      <c r="E93" s="64"/>
      <c r="F93" s="38" t="str">
        <f t="shared" si="12"/>
        <v/>
      </c>
      <c r="G93" s="48" t="str">
        <f t="shared" si="13"/>
        <v/>
      </c>
      <c r="H93" s="48" t="str">
        <f t="shared" si="14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3">
        <v>90</v>
      </c>
      <c r="B94" s="59" t="str">
        <f t="shared" si="9"/>
        <v/>
      </c>
      <c r="C94" s="118" t="str">
        <f t="shared" si="10"/>
        <v/>
      </c>
      <c r="D94" s="40" t="str">
        <f t="shared" si="11"/>
        <v/>
      </c>
      <c r="E94" s="64"/>
      <c r="F94" s="38" t="str">
        <f t="shared" si="12"/>
        <v/>
      </c>
      <c r="G94" s="48" t="str">
        <f t="shared" si="13"/>
        <v/>
      </c>
      <c r="H94" s="48" t="str">
        <f t="shared" si="14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3">
        <v>91</v>
      </c>
      <c r="B95" s="59" t="str">
        <f t="shared" si="9"/>
        <v/>
      </c>
      <c r="C95" s="118" t="str">
        <f t="shared" si="10"/>
        <v/>
      </c>
      <c r="D95" s="40" t="str">
        <f t="shared" si="11"/>
        <v/>
      </c>
      <c r="E95" s="64"/>
      <c r="F95" s="38" t="str">
        <f t="shared" si="12"/>
        <v/>
      </c>
      <c r="G95" s="48" t="str">
        <f t="shared" si="13"/>
        <v/>
      </c>
      <c r="H95" s="48" t="str">
        <f t="shared" si="14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3">
        <v>92</v>
      </c>
      <c r="B96" s="59" t="str">
        <f t="shared" si="9"/>
        <v/>
      </c>
      <c r="C96" s="118" t="str">
        <f t="shared" si="10"/>
        <v/>
      </c>
      <c r="D96" s="40" t="str">
        <f t="shared" si="11"/>
        <v/>
      </c>
      <c r="E96" s="64"/>
      <c r="F96" s="38" t="str">
        <f t="shared" si="12"/>
        <v/>
      </c>
      <c r="G96" s="48" t="str">
        <f t="shared" si="13"/>
        <v/>
      </c>
      <c r="H96" s="48" t="str">
        <f t="shared" si="14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3">
        <v>93</v>
      </c>
      <c r="B97" s="59" t="str">
        <f t="shared" si="9"/>
        <v/>
      </c>
      <c r="C97" s="118" t="str">
        <f t="shared" si="10"/>
        <v/>
      </c>
      <c r="D97" s="40" t="str">
        <f t="shared" si="11"/>
        <v/>
      </c>
      <c r="E97" s="64"/>
      <c r="F97" s="38" t="str">
        <f t="shared" si="12"/>
        <v/>
      </c>
      <c r="G97" s="48" t="str">
        <f t="shared" si="13"/>
        <v/>
      </c>
      <c r="H97" s="48" t="str">
        <f t="shared" si="14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3">
        <v>94</v>
      </c>
      <c r="B98" s="59" t="str">
        <f t="shared" si="9"/>
        <v/>
      </c>
      <c r="C98" s="118" t="str">
        <f t="shared" si="10"/>
        <v/>
      </c>
      <c r="D98" s="40" t="str">
        <f t="shared" si="11"/>
        <v/>
      </c>
      <c r="E98" s="64"/>
      <c r="F98" s="38" t="str">
        <f t="shared" si="12"/>
        <v/>
      </c>
      <c r="G98" s="48" t="str">
        <f t="shared" si="13"/>
        <v/>
      </c>
      <c r="H98" s="48" t="str">
        <f t="shared" si="14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3">
        <v>95</v>
      </c>
      <c r="B99" s="59" t="str">
        <f t="shared" si="9"/>
        <v/>
      </c>
      <c r="C99" s="118" t="str">
        <f t="shared" si="10"/>
        <v/>
      </c>
      <c r="D99" s="40" t="str">
        <f t="shared" si="11"/>
        <v/>
      </c>
      <c r="E99" s="64"/>
      <c r="F99" s="38" t="str">
        <f t="shared" si="12"/>
        <v/>
      </c>
      <c r="G99" s="48" t="str">
        <f t="shared" si="13"/>
        <v/>
      </c>
      <c r="H99" s="48" t="str">
        <f t="shared" si="14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3">
        <v>96</v>
      </c>
      <c r="B100" s="59" t="str">
        <f t="shared" si="9"/>
        <v/>
      </c>
      <c r="C100" s="118" t="str">
        <f t="shared" si="10"/>
        <v/>
      </c>
      <c r="D100" s="40" t="str">
        <f t="shared" si="11"/>
        <v/>
      </c>
      <c r="E100" s="64"/>
      <c r="F100" s="38" t="str">
        <f t="shared" si="12"/>
        <v/>
      </c>
      <c r="G100" s="48" t="str">
        <f t="shared" si="13"/>
        <v/>
      </c>
      <c r="H100" s="48" t="str">
        <f t="shared" si="14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3">
        <v>97</v>
      </c>
      <c r="B101" s="59" t="str">
        <f t="shared" si="9"/>
        <v/>
      </c>
      <c r="C101" s="118" t="str">
        <f t="shared" si="10"/>
        <v/>
      </c>
      <c r="D101" s="40" t="str">
        <f t="shared" si="11"/>
        <v/>
      </c>
      <c r="E101" s="64"/>
      <c r="F101" s="38" t="str">
        <f t="shared" si="12"/>
        <v/>
      </c>
      <c r="G101" s="48" t="str">
        <f t="shared" si="13"/>
        <v/>
      </c>
      <c r="H101" s="48" t="str">
        <f t="shared" si="14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3">
        <v>98</v>
      </c>
      <c r="B102" s="59" t="str">
        <f t="shared" si="9"/>
        <v/>
      </c>
      <c r="C102" s="118" t="str">
        <f t="shared" si="10"/>
        <v/>
      </c>
      <c r="D102" s="40" t="str">
        <f t="shared" si="11"/>
        <v/>
      </c>
      <c r="E102" s="64"/>
      <c r="F102" s="38" t="str">
        <f t="shared" si="12"/>
        <v/>
      </c>
      <c r="G102" s="48" t="str">
        <f t="shared" si="13"/>
        <v/>
      </c>
      <c r="H102" s="48" t="str">
        <f t="shared" si="14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3">
        <v>99</v>
      </c>
      <c r="B103" s="59" t="str">
        <f t="shared" si="9"/>
        <v/>
      </c>
      <c r="C103" s="118" t="str">
        <f t="shared" si="10"/>
        <v/>
      </c>
      <c r="D103" s="40" t="str">
        <f t="shared" si="11"/>
        <v/>
      </c>
      <c r="E103" s="64"/>
      <c r="F103" s="38" t="str">
        <f t="shared" si="12"/>
        <v/>
      </c>
      <c r="G103" s="48" t="str">
        <f t="shared" si="13"/>
        <v/>
      </c>
      <c r="H103" s="48" t="str">
        <f t="shared" si="14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3">
        <v>100</v>
      </c>
      <c r="B104" s="59" t="str">
        <f t="shared" ref="B104:B154" si="15">IF(J104&lt;&gt;"", $B$5, "")</f>
        <v/>
      </c>
      <c r="C104" s="118" t="str">
        <f t="shared" ref="C104:C154" si="16">IF(J104&lt;&gt;"", $C$5, "")</f>
        <v/>
      </c>
      <c r="D104" s="40" t="str">
        <f t="shared" si="11"/>
        <v/>
      </c>
      <c r="E104" s="64"/>
      <c r="F104" s="38" t="str">
        <f t="shared" si="12"/>
        <v/>
      </c>
      <c r="G104" s="48" t="str">
        <f t="shared" si="13"/>
        <v/>
      </c>
      <c r="H104" s="48" t="str">
        <f t="shared" si="14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3">
        <v>101</v>
      </c>
      <c r="B105" s="59" t="str">
        <f t="shared" si="15"/>
        <v/>
      </c>
      <c r="C105" s="118" t="str">
        <f t="shared" si="16"/>
        <v/>
      </c>
      <c r="D105" s="40" t="str">
        <f t="shared" si="11"/>
        <v/>
      </c>
      <c r="E105" s="64"/>
      <c r="F105" s="38" t="str">
        <f t="shared" si="12"/>
        <v/>
      </c>
      <c r="G105" s="48" t="str">
        <f t="shared" si="13"/>
        <v/>
      </c>
      <c r="H105" s="48" t="str">
        <f t="shared" si="14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3">
        <v>102</v>
      </c>
      <c r="B106" s="59" t="str">
        <f t="shared" si="15"/>
        <v/>
      </c>
      <c r="C106" s="118" t="str">
        <f t="shared" si="16"/>
        <v/>
      </c>
      <c r="D106" s="40" t="str">
        <f t="shared" si="11"/>
        <v/>
      </c>
      <c r="E106" s="64"/>
      <c r="F106" s="38" t="str">
        <f t="shared" si="12"/>
        <v/>
      </c>
      <c r="G106" s="48" t="str">
        <f t="shared" si="13"/>
        <v/>
      </c>
      <c r="H106" s="48" t="str">
        <f t="shared" si="14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3">
        <v>103</v>
      </c>
      <c r="B107" s="59" t="str">
        <f t="shared" si="15"/>
        <v/>
      </c>
      <c r="C107" s="118" t="str">
        <f t="shared" si="16"/>
        <v/>
      </c>
      <c r="D107" s="40" t="str">
        <f t="shared" si="11"/>
        <v/>
      </c>
      <c r="E107" s="64"/>
      <c r="F107" s="38" t="str">
        <f t="shared" si="12"/>
        <v/>
      </c>
      <c r="G107" s="48" t="str">
        <f t="shared" si="13"/>
        <v/>
      </c>
      <c r="H107" s="48" t="str">
        <f t="shared" si="14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3">
        <v>104</v>
      </c>
      <c r="B108" s="59" t="str">
        <f t="shared" si="15"/>
        <v/>
      </c>
      <c r="C108" s="118" t="str">
        <f t="shared" si="16"/>
        <v/>
      </c>
      <c r="D108" s="40" t="str">
        <f t="shared" si="11"/>
        <v/>
      </c>
      <c r="E108" s="64"/>
      <c r="F108" s="38" t="str">
        <f t="shared" si="12"/>
        <v/>
      </c>
      <c r="G108" s="48" t="str">
        <f t="shared" si="13"/>
        <v/>
      </c>
      <c r="H108" s="48" t="str">
        <f t="shared" si="14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3">
        <v>105</v>
      </c>
      <c r="B109" s="59" t="str">
        <f t="shared" si="15"/>
        <v/>
      </c>
      <c r="C109" s="118" t="str">
        <f t="shared" si="16"/>
        <v/>
      </c>
      <c r="D109" s="40" t="str">
        <f t="shared" si="11"/>
        <v/>
      </c>
      <c r="E109" s="64"/>
      <c r="F109" s="38" t="str">
        <f t="shared" si="12"/>
        <v/>
      </c>
      <c r="G109" s="48" t="str">
        <f t="shared" si="13"/>
        <v/>
      </c>
      <c r="H109" s="48" t="str">
        <f t="shared" si="14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3">
        <v>106</v>
      </c>
      <c r="B110" s="59" t="str">
        <f t="shared" si="15"/>
        <v/>
      </c>
      <c r="C110" s="118" t="str">
        <f t="shared" si="16"/>
        <v/>
      </c>
      <c r="D110" s="40" t="str">
        <f t="shared" si="11"/>
        <v/>
      </c>
      <c r="E110" s="64"/>
      <c r="F110" s="38" t="str">
        <f t="shared" si="12"/>
        <v/>
      </c>
      <c r="G110" s="48" t="str">
        <f t="shared" si="13"/>
        <v/>
      </c>
      <c r="H110" s="48" t="str">
        <f t="shared" si="14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3">
        <v>107</v>
      </c>
      <c r="B111" s="59" t="str">
        <f t="shared" si="15"/>
        <v/>
      </c>
      <c r="C111" s="118" t="str">
        <f t="shared" si="16"/>
        <v/>
      </c>
      <c r="D111" s="40" t="str">
        <f t="shared" si="11"/>
        <v/>
      </c>
      <c r="E111" s="64"/>
      <c r="F111" s="38" t="str">
        <f t="shared" si="12"/>
        <v/>
      </c>
      <c r="G111" s="48" t="str">
        <f t="shared" si="13"/>
        <v/>
      </c>
      <c r="H111" s="48" t="str">
        <f t="shared" si="14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3">
        <v>108</v>
      </c>
      <c r="B112" s="59" t="str">
        <f t="shared" si="15"/>
        <v/>
      </c>
      <c r="C112" s="118" t="str">
        <f t="shared" si="16"/>
        <v/>
      </c>
      <c r="D112" s="40" t="str">
        <f t="shared" si="11"/>
        <v/>
      </c>
      <c r="E112" s="64"/>
      <c r="F112" s="38" t="str">
        <f t="shared" si="12"/>
        <v/>
      </c>
      <c r="G112" s="48" t="str">
        <f t="shared" si="13"/>
        <v/>
      </c>
      <c r="H112" s="48" t="str">
        <f t="shared" si="14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3">
        <v>109</v>
      </c>
      <c r="B113" s="59" t="str">
        <f t="shared" si="15"/>
        <v/>
      </c>
      <c r="C113" s="118" t="str">
        <f t="shared" si="16"/>
        <v/>
      </c>
      <c r="D113" s="40" t="str">
        <f t="shared" si="11"/>
        <v/>
      </c>
      <c r="E113" s="64"/>
      <c r="F113" s="38" t="str">
        <f t="shared" si="12"/>
        <v/>
      </c>
      <c r="G113" s="48" t="str">
        <f t="shared" si="13"/>
        <v/>
      </c>
      <c r="H113" s="48" t="str">
        <f t="shared" si="14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3">
        <v>110</v>
      </c>
      <c r="B114" s="59" t="str">
        <f t="shared" si="15"/>
        <v/>
      </c>
      <c r="C114" s="118" t="str">
        <f t="shared" si="16"/>
        <v/>
      </c>
      <c r="D114" s="40" t="str">
        <f t="shared" si="11"/>
        <v/>
      </c>
      <c r="E114" s="64"/>
      <c r="F114" s="38" t="str">
        <f t="shared" si="12"/>
        <v/>
      </c>
      <c r="G114" s="48" t="str">
        <f t="shared" si="13"/>
        <v/>
      </c>
      <c r="H114" s="48" t="str">
        <f t="shared" si="14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3">
        <v>111</v>
      </c>
      <c r="B115" s="59" t="str">
        <f t="shared" si="15"/>
        <v/>
      </c>
      <c r="C115" s="118" t="str">
        <f t="shared" si="16"/>
        <v/>
      </c>
      <c r="D115" s="40" t="str">
        <f t="shared" si="11"/>
        <v/>
      </c>
      <c r="E115" s="64"/>
      <c r="F115" s="38" t="str">
        <f t="shared" si="12"/>
        <v/>
      </c>
      <c r="G115" s="48" t="str">
        <f t="shared" si="13"/>
        <v/>
      </c>
      <c r="H115" s="48" t="str">
        <f t="shared" si="14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3">
        <v>112</v>
      </c>
      <c r="B116" s="59" t="str">
        <f t="shared" si="15"/>
        <v/>
      </c>
      <c r="C116" s="118" t="str">
        <f t="shared" si="16"/>
        <v/>
      </c>
      <c r="D116" s="40" t="str">
        <f t="shared" si="11"/>
        <v/>
      </c>
      <c r="E116" s="64"/>
      <c r="F116" s="38" t="str">
        <f t="shared" si="12"/>
        <v/>
      </c>
      <c r="G116" s="48" t="str">
        <f t="shared" si="13"/>
        <v/>
      </c>
      <c r="H116" s="48" t="str">
        <f t="shared" si="14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3">
        <v>113</v>
      </c>
      <c r="B117" s="59" t="str">
        <f t="shared" si="15"/>
        <v/>
      </c>
      <c r="C117" s="118" t="str">
        <f t="shared" si="16"/>
        <v/>
      </c>
      <c r="D117" s="40" t="str">
        <f t="shared" si="11"/>
        <v/>
      </c>
      <c r="E117" s="64"/>
      <c r="F117" s="38" t="str">
        <f t="shared" si="12"/>
        <v/>
      </c>
      <c r="G117" s="48" t="str">
        <f t="shared" si="13"/>
        <v/>
      </c>
      <c r="H117" s="48" t="str">
        <f t="shared" si="14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3">
        <v>114</v>
      </c>
      <c r="B118" s="59" t="str">
        <f t="shared" si="15"/>
        <v/>
      </c>
      <c r="C118" s="118" t="str">
        <f t="shared" si="16"/>
        <v/>
      </c>
      <c r="D118" s="40" t="str">
        <f t="shared" si="11"/>
        <v/>
      </c>
      <c r="E118" s="64"/>
      <c r="F118" s="38" t="str">
        <f t="shared" si="12"/>
        <v/>
      </c>
      <c r="G118" s="48" t="str">
        <f t="shared" si="13"/>
        <v/>
      </c>
      <c r="H118" s="48" t="str">
        <f t="shared" si="14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3">
        <v>115</v>
      </c>
      <c r="B119" s="59" t="str">
        <f t="shared" si="15"/>
        <v/>
      </c>
      <c r="C119" s="118" t="str">
        <f t="shared" si="16"/>
        <v/>
      </c>
      <c r="D119" s="40" t="str">
        <f t="shared" si="11"/>
        <v/>
      </c>
      <c r="E119" s="64"/>
      <c r="F119" s="38" t="str">
        <f t="shared" si="12"/>
        <v/>
      </c>
      <c r="G119" s="48" t="str">
        <f t="shared" si="13"/>
        <v/>
      </c>
      <c r="H119" s="48" t="str">
        <f t="shared" si="14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3">
        <v>116</v>
      </c>
      <c r="B120" s="59" t="str">
        <f t="shared" si="15"/>
        <v/>
      </c>
      <c r="C120" s="118" t="str">
        <f t="shared" si="16"/>
        <v/>
      </c>
      <c r="D120" s="40" t="str">
        <f t="shared" si="11"/>
        <v/>
      </c>
      <c r="E120" s="64"/>
      <c r="F120" s="38" t="str">
        <f t="shared" si="12"/>
        <v/>
      </c>
      <c r="G120" s="48" t="str">
        <f t="shared" si="13"/>
        <v/>
      </c>
      <c r="H120" s="48" t="str">
        <f t="shared" si="14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3">
        <v>117</v>
      </c>
      <c r="B121" s="59" t="str">
        <f t="shared" si="15"/>
        <v/>
      </c>
      <c r="C121" s="118" t="str">
        <f t="shared" si="16"/>
        <v/>
      </c>
      <c r="D121" s="40" t="str">
        <f t="shared" si="11"/>
        <v/>
      </c>
      <c r="E121" s="64"/>
      <c r="F121" s="38" t="str">
        <f t="shared" si="12"/>
        <v/>
      </c>
      <c r="G121" s="48" t="str">
        <f t="shared" si="13"/>
        <v/>
      </c>
      <c r="H121" s="48" t="str">
        <f t="shared" si="14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3">
        <v>118</v>
      </c>
      <c r="B122" s="59" t="str">
        <f t="shared" si="15"/>
        <v/>
      </c>
      <c r="C122" s="118" t="str">
        <f t="shared" si="16"/>
        <v/>
      </c>
      <c r="D122" s="40" t="str">
        <f t="shared" si="11"/>
        <v/>
      </c>
      <c r="E122" s="64"/>
      <c r="F122" s="38" t="str">
        <f t="shared" si="12"/>
        <v/>
      </c>
      <c r="G122" s="48" t="str">
        <f t="shared" si="13"/>
        <v/>
      </c>
      <c r="H122" s="48" t="str">
        <f t="shared" si="14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3">
        <v>119</v>
      </c>
      <c r="B123" s="59" t="str">
        <f t="shared" si="15"/>
        <v/>
      </c>
      <c r="C123" s="118" t="str">
        <f t="shared" si="16"/>
        <v/>
      </c>
      <c r="D123" s="40" t="str">
        <f t="shared" si="11"/>
        <v/>
      </c>
      <c r="E123" s="64"/>
      <c r="F123" s="38" t="str">
        <f t="shared" si="12"/>
        <v/>
      </c>
      <c r="G123" s="48" t="str">
        <f t="shared" si="13"/>
        <v/>
      </c>
      <c r="H123" s="48" t="str">
        <f t="shared" si="14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3">
        <v>120</v>
      </c>
      <c r="B124" s="59" t="str">
        <f t="shared" si="15"/>
        <v/>
      </c>
      <c r="C124" s="118" t="str">
        <f t="shared" si="16"/>
        <v/>
      </c>
      <c r="D124" s="40" t="str">
        <f t="shared" si="11"/>
        <v/>
      </c>
      <c r="E124" s="64"/>
      <c r="F124" s="38" t="str">
        <f t="shared" si="12"/>
        <v/>
      </c>
      <c r="G124" s="48" t="str">
        <f t="shared" si="13"/>
        <v/>
      </c>
      <c r="H124" s="48" t="str">
        <f t="shared" si="14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3">
        <v>121</v>
      </c>
      <c r="B125" s="59" t="str">
        <f t="shared" si="15"/>
        <v/>
      </c>
      <c r="C125" s="118" t="str">
        <f t="shared" si="16"/>
        <v/>
      </c>
      <c r="D125" s="40" t="str">
        <f t="shared" si="11"/>
        <v/>
      </c>
      <c r="E125" s="64"/>
      <c r="F125" s="38" t="str">
        <f t="shared" si="12"/>
        <v/>
      </c>
      <c r="G125" s="48" t="str">
        <f t="shared" si="13"/>
        <v/>
      </c>
      <c r="H125" s="48" t="str">
        <f t="shared" si="14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3">
        <v>122</v>
      </c>
      <c r="B126" s="59" t="str">
        <f t="shared" si="15"/>
        <v/>
      </c>
      <c r="C126" s="118" t="str">
        <f t="shared" si="16"/>
        <v/>
      </c>
      <c r="D126" s="40" t="str">
        <f t="shared" si="11"/>
        <v/>
      </c>
      <c r="E126" s="64"/>
      <c r="F126" s="38" t="str">
        <f t="shared" si="12"/>
        <v/>
      </c>
      <c r="G126" s="48" t="str">
        <f t="shared" si="13"/>
        <v/>
      </c>
      <c r="H126" s="48" t="str">
        <f t="shared" si="14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3">
        <v>123</v>
      </c>
      <c r="B127" s="59" t="str">
        <f t="shared" si="15"/>
        <v/>
      </c>
      <c r="C127" s="118" t="str">
        <f t="shared" si="16"/>
        <v/>
      </c>
      <c r="D127" s="40" t="str">
        <f t="shared" si="11"/>
        <v/>
      </c>
      <c r="E127" s="64"/>
      <c r="F127" s="38" t="str">
        <f t="shared" si="12"/>
        <v/>
      </c>
      <c r="G127" s="48" t="str">
        <f t="shared" si="13"/>
        <v/>
      </c>
      <c r="H127" s="48" t="str">
        <f t="shared" si="14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3">
        <v>124</v>
      </c>
      <c r="B128" s="59" t="str">
        <f t="shared" si="15"/>
        <v/>
      </c>
      <c r="C128" s="118" t="str">
        <f t="shared" si="16"/>
        <v/>
      </c>
      <c r="D128" s="40" t="str">
        <f t="shared" si="11"/>
        <v/>
      </c>
      <c r="E128" s="64"/>
      <c r="F128" s="38" t="str">
        <f t="shared" si="12"/>
        <v/>
      </c>
      <c r="G128" s="48" t="str">
        <f t="shared" si="13"/>
        <v/>
      </c>
      <c r="H128" s="48" t="str">
        <f t="shared" si="14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3">
        <v>125</v>
      </c>
      <c r="B129" s="59" t="str">
        <f t="shared" si="15"/>
        <v/>
      </c>
      <c r="C129" s="118" t="str">
        <f t="shared" si="16"/>
        <v/>
      </c>
      <c r="D129" s="40" t="str">
        <f t="shared" si="11"/>
        <v/>
      </c>
      <c r="E129" s="64"/>
      <c r="F129" s="38" t="str">
        <f t="shared" si="12"/>
        <v/>
      </c>
      <c r="G129" s="48" t="str">
        <f t="shared" si="13"/>
        <v/>
      </c>
      <c r="H129" s="48" t="str">
        <f t="shared" si="14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3">
        <v>126</v>
      </c>
      <c r="B130" s="59" t="str">
        <f t="shared" si="15"/>
        <v/>
      </c>
      <c r="C130" s="118" t="str">
        <f t="shared" si="16"/>
        <v/>
      </c>
      <c r="D130" s="40" t="str">
        <f t="shared" si="11"/>
        <v/>
      </c>
      <c r="E130" s="64"/>
      <c r="F130" s="38" t="str">
        <f t="shared" si="12"/>
        <v/>
      </c>
      <c r="G130" s="48" t="str">
        <f t="shared" si="13"/>
        <v/>
      </c>
      <c r="H130" s="48" t="str">
        <f t="shared" si="14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3">
        <v>127</v>
      </c>
      <c r="B131" s="59" t="str">
        <f t="shared" si="15"/>
        <v/>
      </c>
      <c r="C131" s="118" t="str">
        <f t="shared" si="16"/>
        <v/>
      </c>
      <c r="D131" s="40" t="str">
        <f t="shared" si="11"/>
        <v/>
      </c>
      <c r="E131" s="64"/>
      <c r="F131" s="38" t="str">
        <f t="shared" si="12"/>
        <v/>
      </c>
      <c r="G131" s="48" t="str">
        <f t="shared" si="13"/>
        <v/>
      </c>
      <c r="H131" s="48" t="str">
        <f t="shared" si="14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3">
        <v>128</v>
      </c>
      <c r="B132" s="59" t="str">
        <f t="shared" si="15"/>
        <v/>
      </c>
      <c r="C132" s="118" t="str">
        <f t="shared" si="16"/>
        <v/>
      </c>
      <c r="D132" s="40" t="str">
        <f t="shared" si="11"/>
        <v/>
      </c>
      <c r="E132" s="64"/>
      <c r="F132" s="38" t="str">
        <f t="shared" si="12"/>
        <v/>
      </c>
      <c r="G132" s="48" t="str">
        <f t="shared" si="13"/>
        <v/>
      </c>
      <c r="H132" s="48" t="str">
        <f t="shared" si="14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3">
        <v>129</v>
      </c>
      <c r="B133" s="59" t="str">
        <f t="shared" si="15"/>
        <v/>
      </c>
      <c r="C133" s="118" t="str">
        <f t="shared" si="16"/>
        <v/>
      </c>
      <c r="D133" s="40" t="str">
        <f t="shared" si="11"/>
        <v/>
      </c>
      <c r="E133" s="64"/>
      <c r="F133" s="38" t="str">
        <f t="shared" si="12"/>
        <v/>
      </c>
      <c r="G133" s="48" t="str">
        <f t="shared" si="13"/>
        <v/>
      </c>
      <c r="H133" s="48" t="str">
        <f t="shared" si="14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3">
        <v>130</v>
      </c>
      <c r="B134" s="59" t="str">
        <f t="shared" si="15"/>
        <v/>
      </c>
      <c r="C134" s="118" t="str">
        <f t="shared" si="16"/>
        <v/>
      </c>
      <c r="D134" s="40" t="str">
        <f t="shared" si="11"/>
        <v/>
      </c>
      <c r="E134" s="64"/>
      <c r="F134" s="38" t="str">
        <f t="shared" si="12"/>
        <v/>
      </c>
      <c r="G134" s="48" t="str">
        <f t="shared" si="13"/>
        <v/>
      </c>
      <c r="H134" s="48" t="str">
        <f t="shared" si="14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3">
        <v>131</v>
      </c>
      <c r="B135" s="59" t="str">
        <f t="shared" si="15"/>
        <v/>
      </c>
      <c r="C135" s="118" t="str">
        <f t="shared" si="16"/>
        <v/>
      </c>
      <c r="D135" s="40" t="str">
        <f t="shared" ref="D135:D198" si="18">IF(J135&lt;&gt;"", $D$5, "")</f>
        <v/>
      </c>
      <c r="E135" s="64"/>
      <c r="F135" s="38" t="str">
        <f t="shared" ref="F135:F198" si="19">IF(J135&lt;&gt;"", $F$5, "")</f>
        <v/>
      </c>
      <c r="G135" s="48" t="str">
        <f t="shared" ref="G135:G198" si="20">IF(J135&lt;&gt;"", $G$5, "")</f>
        <v/>
      </c>
      <c r="H135" s="48" t="str">
        <f t="shared" ref="H135:H198" si="21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3">
        <v>132</v>
      </c>
      <c r="B136" s="59" t="str">
        <f t="shared" si="15"/>
        <v/>
      </c>
      <c r="C136" s="118" t="str">
        <f t="shared" si="16"/>
        <v/>
      </c>
      <c r="D136" s="40" t="str">
        <f t="shared" si="18"/>
        <v/>
      </c>
      <c r="E136" s="64"/>
      <c r="F136" s="38" t="str">
        <f t="shared" si="19"/>
        <v/>
      </c>
      <c r="G136" s="48" t="str">
        <f t="shared" si="20"/>
        <v/>
      </c>
      <c r="H136" s="48" t="str">
        <f t="shared" si="21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3">
        <v>133</v>
      </c>
      <c r="B137" s="59" t="str">
        <f t="shared" si="15"/>
        <v/>
      </c>
      <c r="C137" s="118" t="str">
        <f t="shared" si="16"/>
        <v/>
      </c>
      <c r="D137" s="40" t="str">
        <f t="shared" si="18"/>
        <v/>
      </c>
      <c r="E137" s="64"/>
      <c r="F137" s="38" t="str">
        <f t="shared" si="19"/>
        <v/>
      </c>
      <c r="G137" s="48" t="str">
        <f t="shared" si="20"/>
        <v/>
      </c>
      <c r="H137" s="48" t="str">
        <f t="shared" si="21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3">
        <v>134</v>
      </c>
      <c r="B138" s="59" t="str">
        <f t="shared" si="15"/>
        <v/>
      </c>
      <c r="C138" s="118" t="str">
        <f t="shared" si="16"/>
        <v/>
      </c>
      <c r="D138" s="40" t="str">
        <f t="shared" si="18"/>
        <v/>
      </c>
      <c r="E138" s="64"/>
      <c r="F138" s="38" t="str">
        <f t="shared" si="19"/>
        <v/>
      </c>
      <c r="G138" s="48" t="str">
        <f t="shared" si="20"/>
        <v/>
      </c>
      <c r="H138" s="48" t="str">
        <f t="shared" si="21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3">
        <v>135</v>
      </c>
      <c r="B139" s="59" t="str">
        <f t="shared" si="15"/>
        <v/>
      </c>
      <c r="C139" s="118" t="str">
        <f t="shared" si="16"/>
        <v/>
      </c>
      <c r="D139" s="40" t="str">
        <f t="shared" si="18"/>
        <v/>
      </c>
      <c r="E139" s="64"/>
      <c r="F139" s="38" t="str">
        <f t="shared" si="19"/>
        <v/>
      </c>
      <c r="G139" s="48" t="str">
        <f t="shared" si="20"/>
        <v/>
      </c>
      <c r="H139" s="48" t="str">
        <f t="shared" si="21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3">
        <v>136</v>
      </c>
      <c r="B140" s="59" t="str">
        <f t="shared" si="15"/>
        <v/>
      </c>
      <c r="C140" s="118" t="str">
        <f t="shared" si="16"/>
        <v/>
      </c>
      <c r="D140" s="40" t="str">
        <f t="shared" si="18"/>
        <v/>
      </c>
      <c r="E140" s="64"/>
      <c r="F140" s="38" t="str">
        <f t="shared" si="19"/>
        <v/>
      </c>
      <c r="G140" s="48" t="str">
        <f t="shared" si="20"/>
        <v/>
      </c>
      <c r="H140" s="48" t="str">
        <f t="shared" si="21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3">
        <v>137</v>
      </c>
      <c r="B141" s="59" t="str">
        <f t="shared" si="15"/>
        <v/>
      </c>
      <c r="C141" s="118" t="str">
        <f t="shared" si="16"/>
        <v/>
      </c>
      <c r="D141" s="40" t="str">
        <f t="shared" si="18"/>
        <v/>
      </c>
      <c r="E141" s="64"/>
      <c r="F141" s="38" t="str">
        <f t="shared" si="19"/>
        <v/>
      </c>
      <c r="G141" s="48" t="str">
        <f t="shared" si="20"/>
        <v/>
      </c>
      <c r="H141" s="48" t="str">
        <f t="shared" si="21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3">
        <v>138</v>
      </c>
      <c r="B142" s="59" t="str">
        <f t="shared" si="15"/>
        <v/>
      </c>
      <c r="C142" s="118" t="str">
        <f t="shared" si="16"/>
        <v/>
      </c>
      <c r="D142" s="40" t="str">
        <f t="shared" si="18"/>
        <v/>
      </c>
      <c r="E142" s="64"/>
      <c r="F142" s="38" t="str">
        <f t="shared" si="19"/>
        <v/>
      </c>
      <c r="G142" s="48" t="str">
        <f t="shared" si="20"/>
        <v/>
      </c>
      <c r="H142" s="48" t="str">
        <f t="shared" si="21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3">
        <v>139</v>
      </c>
      <c r="B143" s="59" t="str">
        <f t="shared" si="15"/>
        <v/>
      </c>
      <c r="C143" s="118" t="str">
        <f t="shared" si="16"/>
        <v/>
      </c>
      <c r="D143" s="40" t="str">
        <f t="shared" si="18"/>
        <v/>
      </c>
      <c r="E143" s="64"/>
      <c r="F143" s="38" t="str">
        <f t="shared" si="19"/>
        <v/>
      </c>
      <c r="G143" s="48" t="str">
        <f t="shared" si="20"/>
        <v/>
      </c>
      <c r="H143" s="48" t="str">
        <f t="shared" si="21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3">
        <v>140</v>
      </c>
      <c r="B144" s="59" t="str">
        <f t="shared" si="15"/>
        <v/>
      </c>
      <c r="C144" s="118" t="str">
        <f t="shared" si="16"/>
        <v/>
      </c>
      <c r="D144" s="40" t="str">
        <f t="shared" si="18"/>
        <v/>
      </c>
      <c r="E144" s="64"/>
      <c r="F144" s="38" t="str">
        <f t="shared" si="19"/>
        <v/>
      </c>
      <c r="G144" s="48" t="str">
        <f t="shared" si="20"/>
        <v/>
      </c>
      <c r="H144" s="48" t="str">
        <f t="shared" si="21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3">
        <v>141</v>
      </c>
      <c r="B145" s="59" t="str">
        <f t="shared" si="15"/>
        <v/>
      </c>
      <c r="C145" s="118" t="str">
        <f t="shared" si="16"/>
        <v/>
      </c>
      <c r="D145" s="40" t="str">
        <f t="shared" si="18"/>
        <v/>
      </c>
      <c r="E145" s="64"/>
      <c r="F145" s="38" t="str">
        <f t="shared" si="19"/>
        <v/>
      </c>
      <c r="G145" s="48" t="str">
        <f t="shared" si="20"/>
        <v/>
      </c>
      <c r="H145" s="48" t="str">
        <f t="shared" si="21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3">
        <v>142</v>
      </c>
      <c r="B146" s="59" t="str">
        <f t="shared" si="15"/>
        <v/>
      </c>
      <c r="C146" s="118" t="str">
        <f t="shared" si="16"/>
        <v/>
      </c>
      <c r="D146" s="40" t="str">
        <f t="shared" si="18"/>
        <v/>
      </c>
      <c r="E146" s="64"/>
      <c r="F146" s="38" t="str">
        <f t="shared" si="19"/>
        <v/>
      </c>
      <c r="G146" s="48" t="str">
        <f t="shared" si="20"/>
        <v/>
      </c>
      <c r="H146" s="48" t="str">
        <f t="shared" si="21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3">
        <v>143</v>
      </c>
      <c r="B147" s="59" t="str">
        <f t="shared" si="15"/>
        <v/>
      </c>
      <c r="C147" s="118" t="str">
        <f t="shared" si="16"/>
        <v/>
      </c>
      <c r="D147" s="40" t="str">
        <f t="shared" si="18"/>
        <v/>
      </c>
      <c r="E147" s="64"/>
      <c r="F147" s="38" t="str">
        <f t="shared" si="19"/>
        <v/>
      </c>
      <c r="G147" s="48" t="str">
        <f t="shared" si="20"/>
        <v/>
      </c>
      <c r="H147" s="48" t="str">
        <f t="shared" si="21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3">
        <v>144</v>
      </c>
      <c r="B148" s="59" t="str">
        <f t="shared" si="15"/>
        <v/>
      </c>
      <c r="C148" s="118" t="str">
        <f t="shared" si="16"/>
        <v/>
      </c>
      <c r="D148" s="40" t="str">
        <f t="shared" si="18"/>
        <v/>
      </c>
      <c r="E148" s="64"/>
      <c r="F148" s="38" t="str">
        <f t="shared" si="19"/>
        <v/>
      </c>
      <c r="G148" s="48" t="str">
        <f t="shared" si="20"/>
        <v/>
      </c>
      <c r="H148" s="48" t="str">
        <f t="shared" si="21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3">
        <v>145</v>
      </c>
      <c r="B149" s="59" t="str">
        <f t="shared" si="15"/>
        <v/>
      </c>
      <c r="C149" s="118" t="str">
        <f t="shared" si="16"/>
        <v/>
      </c>
      <c r="D149" s="40" t="str">
        <f t="shared" si="18"/>
        <v/>
      </c>
      <c r="E149" s="64"/>
      <c r="F149" s="38" t="str">
        <f t="shared" si="19"/>
        <v/>
      </c>
      <c r="G149" s="48" t="str">
        <f t="shared" si="20"/>
        <v/>
      </c>
      <c r="H149" s="48" t="str">
        <f t="shared" si="21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3">
        <v>146</v>
      </c>
      <c r="B150" s="59" t="str">
        <f t="shared" si="15"/>
        <v/>
      </c>
      <c r="C150" s="118" t="str">
        <f t="shared" si="16"/>
        <v/>
      </c>
      <c r="D150" s="40" t="str">
        <f t="shared" si="18"/>
        <v/>
      </c>
      <c r="E150" s="64"/>
      <c r="F150" s="38" t="str">
        <f t="shared" si="19"/>
        <v/>
      </c>
      <c r="G150" s="48" t="str">
        <f t="shared" si="20"/>
        <v/>
      </c>
      <c r="H150" s="48" t="str">
        <f t="shared" si="21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3">
        <v>147</v>
      </c>
      <c r="B151" s="59" t="str">
        <f t="shared" si="15"/>
        <v/>
      </c>
      <c r="C151" s="118" t="str">
        <f t="shared" si="16"/>
        <v/>
      </c>
      <c r="D151" s="40" t="str">
        <f t="shared" si="18"/>
        <v/>
      </c>
      <c r="E151" s="64"/>
      <c r="F151" s="38" t="str">
        <f t="shared" si="19"/>
        <v/>
      </c>
      <c r="G151" s="48" t="str">
        <f t="shared" si="20"/>
        <v/>
      </c>
      <c r="H151" s="48" t="str">
        <f t="shared" si="21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3">
        <v>148</v>
      </c>
      <c r="B152" s="59" t="str">
        <f t="shared" si="15"/>
        <v/>
      </c>
      <c r="C152" s="118" t="str">
        <f t="shared" si="16"/>
        <v/>
      </c>
      <c r="D152" s="40" t="str">
        <f t="shared" si="18"/>
        <v/>
      </c>
      <c r="E152" s="64"/>
      <c r="F152" s="38" t="str">
        <f t="shared" si="19"/>
        <v/>
      </c>
      <c r="G152" s="48" t="str">
        <f t="shared" si="20"/>
        <v/>
      </c>
      <c r="H152" s="48" t="str">
        <f t="shared" si="21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3">
        <v>149</v>
      </c>
      <c r="B153" s="59" t="str">
        <f t="shared" si="15"/>
        <v/>
      </c>
      <c r="C153" s="118" t="str">
        <f t="shared" si="16"/>
        <v/>
      </c>
      <c r="D153" s="40" t="str">
        <f t="shared" si="18"/>
        <v/>
      </c>
      <c r="E153" s="64"/>
      <c r="F153" s="38" t="str">
        <f t="shared" si="19"/>
        <v/>
      </c>
      <c r="G153" s="48" t="str">
        <f t="shared" si="20"/>
        <v/>
      </c>
      <c r="H153" s="48" t="str">
        <f t="shared" si="21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3">
        <v>150</v>
      </c>
      <c r="B154" s="59" t="str">
        <f t="shared" si="15"/>
        <v/>
      </c>
      <c r="C154" s="118" t="str">
        <f t="shared" si="16"/>
        <v/>
      </c>
      <c r="D154" s="40" t="str">
        <f t="shared" si="18"/>
        <v/>
      </c>
      <c r="E154" s="64"/>
      <c r="F154" s="38" t="str">
        <f t="shared" si="19"/>
        <v/>
      </c>
      <c r="G154" s="48" t="str">
        <f t="shared" si="20"/>
        <v/>
      </c>
      <c r="H154" s="48" t="str">
        <f t="shared" si="21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3">
        <v>151</v>
      </c>
      <c r="B155" s="59" t="str">
        <f t="shared" ref="B155:B218" si="22">IF(J155&lt;&gt;"", $B$5, "")</f>
        <v/>
      </c>
      <c r="C155" s="118" t="str">
        <f t="shared" ref="C155:C218" si="23">IF(J155&lt;&gt;"", $C$5, "")</f>
        <v/>
      </c>
      <c r="D155" s="40" t="str">
        <f t="shared" si="18"/>
        <v/>
      </c>
      <c r="E155" s="64"/>
      <c r="F155" s="38" t="str">
        <f t="shared" si="19"/>
        <v/>
      </c>
      <c r="G155" s="48" t="str">
        <f t="shared" si="20"/>
        <v/>
      </c>
      <c r="H155" s="48" t="str">
        <f t="shared" si="21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3">
        <v>152</v>
      </c>
      <c r="B156" s="59" t="str">
        <f t="shared" si="22"/>
        <v/>
      </c>
      <c r="C156" s="118" t="str">
        <f t="shared" si="23"/>
        <v/>
      </c>
      <c r="D156" s="40" t="str">
        <f t="shared" si="18"/>
        <v/>
      </c>
      <c r="E156" s="64"/>
      <c r="F156" s="38" t="str">
        <f t="shared" si="19"/>
        <v/>
      </c>
      <c r="G156" s="48" t="str">
        <f t="shared" si="20"/>
        <v/>
      </c>
      <c r="H156" s="48" t="str">
        <f t="shared" si="21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3">
        <v>153</v>
      </c>
      <c r="B157" s="59" t="str">
        <f t="shared" si="22"/>
        <v/>
      </c>
      <c r="C157" s="118" t="str">
        <f t="shared" si="23"/>
        <v/>
      </c>
      <c r="D157" s="40" t="str">
        <f t="shared" si="18"/>
        <v/>
      </c>
      <c r="E157" s="64"/>
      <c r="F157" s="38" t="str">
        <f t="shared" si="19"/>
        <v/>
      </c>
      <c r="G157" s="48" t="str">
        <f t="shared" si="20"/>
        <v/>
      </c>
      <c r="H157" s="48" t="str">
        <f t="shared" si="21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3">
        <v>154</v>
      </c>
      <c r="B158" s="59" t="str">
        <f t="shared" si="22"/>
        <v/>
      </c>
      <c r="C158" s="118" t="str">
        <f t="shared" si="23"/>
        <v/>
      </c>
      <c r="D158" s="40" t="str">
        <f t="shared" si="18"/>
        <v/>
      </c>
      <c r="E158" s="64"/>
      <c r="F158" s="38" t="str">
        <f t="shared" si="19"/>
        <v/>
      </c>
      <c r="G158" s="48" t="str">
        <f t="shared" si="20"/>
        <v/>
      </c>
      <c r="H158" s="48" t="str">
        <f t="shared" si="21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3">
        <v>155</v>
      </c>
      <c r="B159" s="59" t="str">
        <f t="shared" si="22"/>
        <v/>
      </c>
      <c r="C159" s="118" t="str">
        <f t="shared" si="23"/>
        <v/>
      </c>
      <c r="D159" s="40" t="str">
        <f t="shared" si="18"/>
        <v/>
      </c>
      <c r="E159" s="64"/>
      <c r="F159" s="38" t="str">
        <f t="shared" si="19"/>
        <v/>
      </c>
      <c r="G159" s="48" t="str">
        <f t="shared" si="20"/>
        <v/>
      </c>
      <c r="H159" s="48" t="str">
        <f t="shared" si="21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3">
        <v>156</v>
      </c>
      <c r="B160" s="59" t="str">
        <f t="shared" si="22"/>
        <v/>
      </c>
      <c r="C160" s="118" t="str">
        <f t="shared" si="23"/>
        <v/>
      </c>
      <c r="D160" s="40" t="str">
        <f t="shared" si="18"/>
        <v/>
      </c>
      <c r="E160" s="64"/>
      <c r="F160" s="38" t="str">
        <f t="shared" si="19"/>
        <v/>
      </c>
      <c r="G160" s="48" t="str">
        <f t="shared" si="20"/>
        <v/>
      </c>
      <c r="H160" s="48" t="str">
        <f t="shared" si="21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3">
        <v>157</v>
      </c>
      <c r="B161" s="59" t="str">
        <f t="shared" si="22"/>
        <v/>
      </c>
      <c r="C161" s="118" t="str">
        <f t="shared" si="23"/>
        <v/>
      </c>
      <c r="D161" s="40" t="str">
        <f t="shared" si="18"/>
        <v/>
      </c>
      <c r="E161" s="64"/>
      <c r="F161" s="38" t="str">
        <f t="shared" si="19"/>
        <v/>
      </c>
      <c r="G161" s="48" t="str">
        <f t="shared" si="20"/>
        <v/>
      </c>
      <c r="H161" s="48" t="str">
        <f t="shared" si="21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3">
        <v>158</v>
      </c>
      <c r="B162" s="59" t="str">
        <f t="shared" si="22"/>
        <v/>
      </c>
      <c r="C162" s="118" t="str">
        <f t="shared" si="23"/>
        <v/>
      </c>
      <c r="D162" s="40" t="str">
        <f t="shared" si="18"/>
        <v/>
      </c>
      <c r="E162" s="64"/>
      <c r="F162" s="38" t="str">
        <f t="shared" si="19"/>
        <v/>
      </c>
      <c r="G162" s="48" t="str">
        <f t="shared" si="20"/>
        <v/>
      </c>
      <c r="H162" s="48" t="str">
        <f t="shared" si="21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3">
        <v>159</v>
      </c>
      <c r="B163" s="59" t="str">
        <f t="shared" si="22"/>
        <v/>
      </c>
      <c r="C163" s="118" t="str">
        <f t="shared" si="23"/>
        <v/>
      </c>
      <c r="D163" s="40" t="str">
        <f t="shared" si="18"/>
        <v/>
      </c>
      <c r="E163" s="64"/>
      <c r="F163" s="38" t="str">
        <f t="shared" si="19"/>
        <v/>
      </c>
      <c r="G163" s="48" t="str">
        <f t="shared" si="20"/>
        <v/>
      </c>
      <c r="H163" s="48" t="str">
        <f t="shared" si="21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3">
        <v>160</v>
      </c>
      <c r="B164" s="59" t="str">
        <f t="shared" si="22"/>
        <v/>
      </c>
      <c r="C164" s="118" t="str">
        <f t="shared" si="23"/>
        <v/>
      </c>
      <c r="D164" s="40" t="str">
        <f t="shared" si="18"/>
        <v/>
      </c>
      <c r="E164" s="64"/>
      <c r="F164" s="38" t="str">
        <f t="shared" si="19"/>
        <v/>
      </c>
      <c r="G164" s="48" t="str">
        <f t="shared" si="20"/>
        <v/>
      </c>
      <c r="H164" s="48" t="str">
        <f t="shared" si="21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3">
        <v>161</v>
      </c>
      <c r="B165" s="59" t="str">
        <f t="shared" si="22"/>
        <v/>
      </c>
      <c r="C165" s="118" t="str">
        <f t="shared" si="23"/>
        <v/>
      </c>
      <c r="D165" s="40" t="str">
        <f t="shared" si="18"/>
        <v/>
      </c>
      <c r="E165" s="64"/>
      <c r="F165" s="38" t="str">
        <f t="shared" si="19"/>
        <v/>
      </c>
      <c r="G165" s="48" t="str">
        <f t="shared" si="20"/>
        <v/>
      </c>
      <c r="H165" s="48" t="str">
        <f t="shared" si="21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3">
        <v>162</v>
      </c>
      <c r="B166" s="59" t="str">
        <f t="shared" si="22"/>
        <v/>
      </c>
      <c r="C166" s="118" t="str">
        <f t="shared" si="23"/>
        <v/>
      </c>
      <c r="D166" s="40" t="str">
        <f t="shared" si="18"/>
        <v/>
      </c>
      <c r="E166" s="64"/>
      <c r="F166" s="38" t="str">
        <f t="shared" si="19"/>
        <v/>
      </c>
      <c r="G166" s="48" t="str">
        <f t="shared" si="20"/>
        <v/>
      </c>
      <c r="H166" s="48" t="str">
        <f t="shared" si="21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3">
        <v>163</v>
      </c>
      <c r="B167" s="59" t="str">
        <f t="shared" si="22"/>
        <v/>
      </c>
      <c r="C167" s="118" t="str">
        <f t="shared" si="23"/>
        <v/>
      </c>
      <c r="D167" s="40" t="str">
        <f t="shared" si="18"/>
        <v/>
      </c>
      <c r="E167" s="64"/>
      <c r="F167" s="38" t="str">
        <f t="shared" si="19"/>
        <v/>
      </c>
      <c r="G167" s="48" t="str">
        <f t="shared" si="20"/>
        <v/>
      </c>
      <c r="H167" s="48" t="str">
        <f t="shared" si="21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3">
        <v>164</v>
      </c>
      <c r="B168" s="59" t="str">
        <f t="shared" si="22"/>
        <v/>
      </c>
      <c r="C168" s="118" t="str">
        <f t="shared" si="23"/>
        <v/>
      </c>
      <c r="D168" s="40" t="str">
        <f t="shared" si="18"/>
        <v/>
      </c>
      <c r="E168" s="64"/>
      <c r="F168" s="38" t="str">
        <f t="shared" si="19"/>
        <v/>
      </c>
      <c r="G168" s="48" t="str">
        <f t="shared" si="20"/>
        <v/>
      </c>
      <c r="H168" s="48" t="str">
        <f t="shared" si="21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3">
        <v>165</v>
      </c>
      <c r="B169" s="59" t="str">
        <f t="shared" si="22"/>
        <v/>
      </c>
      <c r="C169" s="118" t="str">
        <f t="shared" si="23"/>
        <v/>
      </c>
      <c r="D169" s="40" t="str">
        <f t="shared" si="18"/>
        <v/>
      </c>
      <c r="E169" s="64"/>
      <c r="F169" s="38" t="str">
        <f t="shared" si="19"/>
        <v/>
      </c>
      <c r="G169" s="48" t="str">
        <f t="shared" si="20"/>
        <v/>
      </c>
      <c r="H169" s="48" t="str">
        <f t="shared" si="21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3">
        <v>166</v>
      </c>
      <c r="B170" s="59" t="str">
        <f t="shared" si="22"/>
        <v/>
      </c>
      <c r="C170" s="118" t="str">
        <f t="shared" si="23"/>
        <v/>
      </c>
      <c r="D170" s="40" t="str">
        <f t="shared" si="18"/>
        <v/>
      </c>
      <c r="E170" s="64"/>
      <c r="F170" s="38" t="str">
        <f t="shared" si="19"/>
        <v/>
      </c>
      <c r="G170" s="48" t="str">
        <f t="shared" si="20"/>
        <v/>
      </c>
      <c r="H170" s="48" t="str">
        <f t="shared" si="21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3">
        <v>167</v>
      </c>
      <c r="B171" s="59" t="str">
        <f t="shared" si="22"/>
        <v/>
      </c>
      <c r="C171" s="118" t="str">
        <f t="shared" si="23"/>
        <v/>
      </c>
      <c r="D171" s="40" t="str">
        <f t="shared" si="18"/>
        <v/>
      </c>
      <c r="E171" s="64"/>
      <c r="F171" s="38" t="str">
        <f t="shared" si="19"/>
        <v/>
      </c>
      <c r="G171" s="48" t="str">
        <f t="shared" si="20"/>
        <v/>
      </c>
      <c r="H171" s="48" t="str">
        <f t="shared" si="21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3">
        <v>168</v>
      </c>
      <c r="B172" s="59" t="str">
        <f t="shared" si="22"/>
        <v/>
      </c>
      <c r="C172" s="118" t="str">
        <f t="shared" si="23"/>
        <v/>
      </c>
      <c r="D172" s="40" t="str">
        <f t="shared" si="18"/>
        <v/>
      </c>
      <c r="E172" s="64"/>
      <c r="F172" s="38" t="str">
        <f t="shared" si="19"/>
        <v/>
      </c>
      <c r="G172" s="48" t="str">
        <f t="shared" si="20"/>
        <v/>
      </c>
      <c r="H172" s="48" t="str">
        <f t="shared" si="21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3">
        <v>169</v>
      </c>
      <c r="B173" s="59" t="str">
        <f t="shared" si="22"/>
        <v/>
      </c>
      <c r="C173" s="118" t="str">
        <f t="shared" si="23"/>
        <v/>
      </c>
      <c r="D173" s="40" t="str">
        <f t="shared" si="18"/>
        <v/>
      </c>
      <c r="E173" s="64"/>
      <c r="F173" s="38" t="str">
        <f t="shared" si="19"/>
        <v/>
      </c>
      <c r="G173" s="48" t="str">
        <f t="shared" si="20"/>
        <v/>
      </c>
      <c r="H173" s="48" t="str">
        <f t="shared" si="21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3">
        <v>170</v>
      </c>
      <c r="B174" s="59" t="str">
        <f t="shared" si="22"/>
        <v/>
      </c>
      <c r="C174" s="118" t="str">
        <f t="shared" si="23"/>
        <v/>
      </c>
      <c r="D174" s="40" t="str">
        <f t="shared" si="18"/>
        <v/>
      </c>
      <c r="E174" s="64"/>
      <c r="F174" s="38" t="str">
        <f t="shared" si="19"/>
        <v/>
      </c>
      <c r="G174" s="48" t="str">
        <f t="shared" si="20"/>
        <v/>
      </c>
      <c r="H174" s="48" t="str">
        <f t="shared" si="21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3">
        <v>171</v>
      </c>
      <c r="B175" s="59" t="str">
        <f t="shared" si="22"/>
        <v/>
      </c>
      <c r="C175" s="118" t="str">
        <f t="shared" si="23"/>
        <v/>
      </c>
      <c r="D175" s="40" t="str">
        <f t="shared" si="18"/>
        <v/>
      </c>
      <c r="E175" s="64"/>
      <c r="F175" s="38" t="str">
        <f t="shared" si="19"/>
        <v/>
      </c>
      <c r="G175" s="48" t="str">
        <f t="shared" si="20"/>
        <v/>
      </c>
      <c r="H175" s="48" t="str">
        <f t="shared" si="21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3">
        <v>172</v>
      </c>
      <c r="B176" s="59" t="str">
        <f t="shared" si="22"/>
        <v/>
      </c>
      <c r="C176" s="118" t="str">
        <f t="shared" si="23"/>
        <v/>
      </c>
      <c r="D176" s="40" t="str">
        <f t="shared" si="18"/>
        <v/>
      </c>
      <c r="E176" s="64"/>
      <c r="F176" s="38" t="str">
        <f t="shared" si="19"/>
        <v/>
      </c>
      <c r="G176" s="48" t="str">
        <f t="shared" si="20"/>
        <v/>
      </c>
      <c r="H176" s="48" t="str">
        <f t="shared" si="21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3">
        <v>173</v>
      </c>
      <c r="B177" s="59" t="str">
        <f t="shared" si="22"/>
        <v/>
      </c>
      <c r="C177" s="118" t="str">
        <f t="shared" si="23"/>
        <v/>
      </c>
      <c r="D177" s="40" t="str">
        <f t="shared" si="18"/>
        <v/>
      </c>
      <c r="E177" s="64"/>
      <c r="F177" s="38" t="str">
        <f t="shared" si="19"/>
        <v/>
      </c>
      <c r="G177" s="48" t="str">
        <f t="shared" si="20"/>
        <v/>
      </c>
      <c r="H177" s="48" t="str">
        <f t="shared" si="21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3">
        <v>174</v>
      </c>
      <c r="B178" s="59" t="str">
        <f t="shared" si="22"/>
        <v/>
      </c>
      <c r="C178" s="118" t="str">
        <f t="shared" si="23"/>
        <v/>
      </c>
      <c r="D178" s="40" t="str">
        <f t="shared" si="18"/>
        <v/>
      </c>
      <c r="E178" s="64"/>
      <c r="F178" s="38" t="str">
        <f t="shared" si="19"/>
        <v/>
      </c>
      <c r="G178" s="48" t="str">
        <f t="shared" si="20"/>
        <v/>
      </c>
      <c r="H178" s="48" t="str">
        <f t="shared" si="21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3">
        <v>175</v>
      </c>
      <c r="B179" s="59" t="str">
        <f t="shared" si="22"/>
        <v/>
      </c>
      <c r="C179" s="118" t="str">
        <f t="shared" si="23"/>
        <v/>
      </c>
      <c r="D179" s="40" t="str">
        <f t="shared" si="18"/>
        <v/>
      </c>
      <c r="E179" s="64"/>
      <c r="F179" s="38" t="str">
        <f t="shared" si="19"/>
        <v/>
      </c>
      <c r="G179" s="48" t="str">
        <f t="shared" si="20"/>
        <v/>
      </c>
      <c r="H179" s="48" t="str">
        <f t="shared" si="21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3">
        <v>176</v>
      </c>
      <c r="B180" s="59" t="str">
        <f t="shared" si="22"/>
        <v/>
      </c>
      <c r="C180" s="118" t="str">
        <f t="shared" si="23"/>
        <v/>
      </c>
      <c r="D180" s="40" t="str">
        <f t="shared" si="18"/>
        <v/>
      </c>
      <c r="E180" s="64"/>
      <c r="F180" s="38" t="str">
        <f t="shared" si="19"/>
        <v/>
      </c>
      <c r="G180" s="48" t="str">
        <f t="shared" si="20"/>
        <v/>
      </c>
      <c r="H180" s="48" t="str">
        <f t="shared" si="21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3">
        <v>177</v>
      </c>
      <c r="B181" s="59" t="str">
        <f t="shared" si="22"/>
        <v/>
      </c>
      <c r="C181" s="118" t="str">
        <f t="shared" si="23"/>
        <v/>
      </c>
      <c r="D181" s="40" t="str">
        <f t="shared" si="18"/>
        <v/>
      </c>
      <c r="E181" s="64"/>
      <c r="F181" s="38" t="str">
        <f t="shared" si="19"/>
        <v/>
      </c>
      <c r="G181" s="48" t="str">
        <f t="shared" si="20"/>
        <v/>
      </c>
      <c r="H181" s="48" t="str">
        <f t="shared" si="21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3">
        <v>178</v>
      </c>
      <c r="B182" s="59" t="str">
        <f t="shared" si="22"/>
        <v/>
      </c>
      <c r="C182" s="118" t="str">
        <f t="shared" si="23"/>
        <v/>
      </c>
      <c r="D182" s="40" t="str">
        <f t="shared" si="18"/>
        <v/>
      </c>
      <c r="E182" s="64"/>
      <c r="F182" s="38" t="str">
        <f t="shared" si="19"/>
        <v/>
      </c>
      <c r="G182" s="48" t="str">
        <f t="shared" si="20"/>
        <v/>
      </c>
      <c r="H182" s="48" t="str">
        <f t="shared" si="21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3">
        <v>179</v>
      </c>
      <c r="B183" s="59" t="str">
        <f t="shared" si="22"/>
        <v/>
      </c>
      <c r="C183" s="118" t="str">
        <f t="shared" si="23"/>
        <v/>
      </c>
      <c r="D183" s="40" t="str">
        <f t="shared" si="18"/>
        <v/>
      </c>
      <c r="E183" s="64"/>
      <c r="F183" s="38" t="str">
        <f t="shared" si="19"/>
        <v/>
      </c>
      <c r="G183" s="48" t="str">
        <f t="shared" si="20"/>
        <v/>
      </c>
      <c r="H183" s="48" t="str">
        <f t="shared" si="21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3">
        <v>180</v>
      </c>
      <c r="B184" s="59" t="str">
        <f t="shared" si="22"/>
        <v/>
      </c>
      <c r="C184" s="118" t="str">
        <f t="shared" si="23"/>
        <v/>
      </c>
      <c r="D184" s="40" t="str">
        <f t="shared" si="18"/>
        <v/>
      </c>
      <c r="E184" s="64"/>
      <c r="F184" s="38" t="str">
        <f t="shared" si="19"/>
        <v/>
      </c>
      <c r="G184" s="48" t="str">
        <f t="shared" si="20"/>
        <v/>
      </c>
      <c r="H184" s="48" t="str">
        <f t="shared" si="21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3">
        <v>181</v>
      </c>
      <c r="B185" s="59" t="str">
        <f t="shared" si="22"/>
        <v/>
      </c>
      <c r="C185" s="118" t="str">
        <f t="shared" si="23"/>
        <v/>
      </c>
      <c r="D185" s="40" t="str">
        <f t="shared" si="18"/>
        <v/>
      </c>
      <c r="E185" s="64"/>
      <c r="F185" s="38" t="str">
        <f t="shared" si="19"/>
        <v/>
      </c>
      <c r="G185" s="48" t="str">
        <f t="shared" si="20"/>
        <v/>
      </c>
      <c r="H185" s="48" t="str">
        <f t="shared" si="21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3">
        <v>182</v>
      </c>
      <c r="B186" s="59" t="str">
        <f t="shared" si="22"/>
        <v/>
      </c>
      <c r="C186" s="118" t="str">
        <f t="shared" si="23"/>
        <v/>
      </c>
      <c r="D186" s="40" t="str">
        <f t="shared" si="18"/>
        <v/>
      </c>
      <c r="E186" s="64"/>
      <c r="F186" s="38" t="str">
        <f t="shared" si="19"/>
        <v/>
      </c>
      <c r="G186" s="48" t="str">
        <f t="shared" si="20"/>
        <v/>
      </c>
      <c r="H186" s="48" t="str">
        <f t="shared" si="21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3">
        <v>183</v>
      </c>
      <c r="B187" s="59" t="str">
        <f t="shared" si="22"/>
        <v/>
      </c>
      <c r="C187" s="118" t="str">
        <f t="shared" si="23"/>
        <v/>
      </c>
      <c r="D187" s="40" t="str">
        <f t="shared" si="18"/>
        <v/>
      </c>
      <c r="E187" s="64"/>
      <c r="F187" s="38" t="str">
        <f t="shared" si="19"/>
        <v/>
      </c>
      <c r="G187" s="48" t="str">
        <f t="shared" si="20"/>
        <v/>
      </c>
      <c r="H187" s="48" t="str">
        <f t="shared" si="21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3">
        <v>184</v>
      </c>
      <c r="B188" s="59" t="str">
        <f t="shared" si="22"/>
        <v/>
      </c>
      <c r="C188" s="118" t="str">
        <f t="shared" si="23"/>
        <v/>
      </c>
      <c r="D188" s="40" t="str">
        <f t="shared" si="18"/>
        <v/>
      </c>
      <c r="E188" s="64"/>
      <c r="F188" s="38" t="str">
        <f t="shared" si="19"/>
        <v/>
      </c>
      <c r="G188" s="48" t="str">
        <f t="shared" si="20"/>
        <v/>
      </c>
      <c r="H188" s="48" t="str">
        <f t="shared" si="21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3">
        <v>185</v>
      </c>
      <c r="B189" s="59" t="str">
        <f t="shared" si="22"/>
        <v/>
      </c>
      <c r="C189" s="118" t="str">
        <f t="shared" si="23"/>
        <v/>
      </c>
      <c r="D189" s="40" t="str">
        <f t="shared" si="18"/>
        <v/>
      </c>
      <c r="E189" s="64"/>
      <c r="F189" s="38" t="str">
        <f t="shared" si="19"/>
        <v/>
      </c>
      <c r="G189" s="48" t="str">
        <f t="shared" si="20"/>
        <v/>
      </c>
      <c r="H189" s="48" t="str">
        <f t="shared" si="21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3">
        <v>186</v>
      </c>
      <c r="B190" s="59" t="str">
        <f t="shared" si="22"/>
        <v/>
      </c>
      <c r="C190" s="118" t="str">
        <f t="shared" si="23"/>
        <v/>
      </c>
      <c r="D190" s="40" t="str">
        <f t="shared" si="18"/>
        <v/>
      </c>
      <c r="E190" s="64"/>
      <c r="F190" s="38" t="str">
        <f t="shared" si="19"/>
        <v/>
      </c>
      <c r="G190" s="48" t="str">
        <f t="shared" si="20"/>
        <v/>
      </c>
      <c r="H190" s="48" t="str">
        <f t="shared" si="21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3">
        <v>187</v>
      </c>
      <c r="B191" s="59" t="str">
        <f t="shared" si="22"/>
        <v/>
      </c>
      <c r="C191" s="118" t="str">
        <f t="shared" si="23"/>
        <v/>
      </c>
      <c r="D191" s="40" t="str">
        <f t="shared" si="18"/>
        <v/>
      </c>
      <c r="E191" s="64"/>
      <c r="F191" s="38" t="str">
        <f t="shared" si="19"/>
        <v/>
      </c>
      <c r="G191" s="48" t="str">
        <f t="shared" si="20"/>
        <v/>
      </c>
      <c r="H191" s="48" t="str">
        <f t="shared" si="21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3">
        <v>188</v>
      </c>
      <c r="B192" s="59" t="str">
        <f t="shared" si="22"/>
        <v/>
      </c>
      <c r="C192" s="118" t="str">
        <f t="shared" si="23"/>
        <v/>
      </c>
      <c r="D192" s="40" t="str">
        <f t="shared" si="18"/>
        <v/>
      </c>
      <c r="E192" s="64"/>
      <c r="F192" s="38" t="str">
        <f t="shared" si="19"/>
        <v/>
      </c>
      <c r="G192" s="48" t="str">
        <f t="shared" si="20"/>
        <v/>
      </c>
      <c r="H192" s="48" t="str">
        <f t="shared" si="21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3">
        <v>189</v>
      </c>
      <c r="B193" s="59" t="str">
        <f t="shared" si="22"/>
        <v/>
      </c>
      <c r="C193" s="118" t="str">
        <f t="shared" si="23"/>
        <v/>
      </c>
      <c r="D193" s="40" t="str">
        <f t="shared" si="18"/>
        <v/>
      </c>
      <c r="E193" s="64"/>
      <c r="F193" s="38" t="str">
        <f t="shared" si="19"/>
        <v/>
      </c>
      <c r="G193" s="48" t="str">
        <f t="shared" si="20"/>
        <v/>
      </c>
      <c r="H193" s="48" t="str">
        <f t="shared" si="21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3">
        <v>190</v>
      </c>
      <c r="B194" s="59" t="str">
        <f t="shared" si="22"/>
        <v/>
      </c>
      <c r="C194" s="118" t="str">
        <f t="shared" si="23"/>
        <v/>
      </c>
      <c r="D194" s="40" t="str">
        <f t="shared" si="18"/>
        <v/>
      </c>
      <c r="E194" s="64"/>
      <c r="F194" s="38" t="str">
        <f t="shared" si="19"/>
        <v/>
      </c>
      <c r="G194" s="48" t="str">
        <f t="shared" si="20"/>
        <v/>
      </c>
      <c r="H194" s="48" t="str">
        <f t="shared" si="21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3">
        <v>191</v>
      </c>
      <c r="B195" s="59" t="str">
        <f t="shared" si="22"/>
        <v/>
      </c>
      <c r="C195" s="118" t="str">
        <f t="shared" si="23"/>
        <v/>
      </c>
      <c r="D195" s="40" t="str">
        <f t="shared" si="18"/>
        <v/>
      </c>
      <c r="E195" s="64"/>
      <c r="F195" s="38" t="str">
        <f t="shared" si="19"/>
        <v/>
      </c>
      <c r="G195" s="48" t="str">
        <f t="shared" si="20"/>
        <v/>
      </c>
      <c r="H195" s="48" t="str">
        <f t="shared" si="21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3">
        <v>192</v>
      </c>
      <c r="B196" s="59" t="str">
        <f t="shared" si="22"/>
        <v/>
      </c>
      <c r="C196" s="118" t="str">
        <f t="shared" si="23"/>
        <v/>
      </c>
      <c r="D196" s="40" t="str">
        <f t="shared" si="18"/>
        <v/>
      </c>
      <c r="E196" s="64"/>
      <c r="F196" s="38" t="str">
        <f t="shared" si="19"/>
        <v/>
      </c>
      <c r="G196" s="48" t="str">
        <f t="shared" si="20"/>
        <v/>
      </c>
      <c r="H196" s="48" t="str">
        <f t="shared" si="21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3">
        <v>193</v>
      </c>
      <c r="B197" s="59" t="str">
        <f t="shared" si="22"/>
        <v/>
      </c>
      <c r="C197" s="118" t="str">
        <f t="shared" si="23"/>
        <v/>
      </c>
      <c r="D197" s="40" t="str">
        <f t="shared" si="18"/>
        <v/>
      </c>
      <c r="E197" s="64"/>
      <c r="F197" s="38" t="str">
        <f t="shared" si="19"/>
        <v/>
      </c>
      <c r="G197" s="48" t="str">
        <f t="shared" si="20"/>
        <v/>
      </c>
      <c r="H197" s="48" t="str">
        <f t="shared" si="21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3">
        <v>194</v>
      </c>
      <c r="B198" s="59" t="str">
        <f t="shared" si="22"/>
        <v/>
      </c>
      <c r="C198" s="118" t="str">
        <f t="shared" si="23"/>
        <v/>
      </c>
      <c r="D198" s="40" t="str">
        <f t="shared" si="18"/>
        <v/>
      </c>
      <c r="E198" s="64"/>
      <c r="F198" s="38" t="str">
        <f t="shared" si="19"/>
        <v/>
      </c>
      <c r="G198" s="48" t="str">
        <f t="shared" si="20"/>
        <v/>
      </c>
      <c r="H198" s="48" t="str">
        <f t="shared" si="21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3">
        <v>195</v>
      </c>
      <c r="B199" s="59" t="str">
        <f t="shared" si="22"/>
        <v/>
      </c>
      <c r="C199" s="118" t="str">
        <f t="shared" si="23"/>
        <v/>
      </c>
      <c r="D199" s="40" t="str">
        <f t="shared" ref="D199:D262" si="25">IF(J199&lt;&gt;"", $D$5, "")</f>
        <v/>
      </c>
      <c r="E199" s="64"/>
      <c r="F199" s="38" t="str">
        <f t="shared" ref="F199:F262" si="26">IF(J199&lt;&gt;"", $F$5, "")</f>
        <v/>
      </c>
      <c r="G199" s="48" t="str">
        <f t="shared" ref="G199:G262" si="27">IF(J199&lt;&gt;"", $G$5, "")</f>
        <v/>
      </c>
      <c r="H199" s="48" t="str">
        <f t="shared" ref="H199:H262" si="28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3">
        <v>196</v>
      </c>
      <c r="B200" s="59" t="str">
        <f t="shared" si="22"/>
        <v/>
      </c>
      <c r="C200" s="118" t="str">
        <f t="shared" si="23"/>
        <v/>
      </c>
      <c r="D200" s="40" t="str">
        <f t="shared" si="25"/>
        <v/>
      </c>
      <c r="E200" s="64"/>
      <c r="F200" s="38" t="str">
        <f t="shared" si="26"/>
        <v/>
      </c>
      <c r="G200" s="48" t="str">
        <f t="shared" si="27"/>
        <v/>
      </c>
      <c r="H200" s="48" t="str">
        <f t="shared" si="28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3">
        <v>197</v>
      </c>
      <c r="B201" s="59" t="str">
        <f t="shared" si="22"/>
        <v/>
      </c>
      <c r="C201" s="118" t="str">
        <f t="shared" si="23"/>
        <v/>
      </c>
      <c r="D201" s="40" t="str">
        <f t="shared" si="25"/>
        <v/>
      </c>
      <c r="E201" s="64"/>
      <c r="F201" s="38" t="str">
        <f t="shared" si="26"/>
        <v/>
      </c>
      <c r="G201" s="48" t="str">
        <f t="shared" si="27"/>
        <v/>
      </c>
      <c r="H201" s="48" t="str">
        <f t="shared" si="28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3">
        <v>198</v>
      </c>
      <c r="B202" s="59" t="str">
        <f t="shared" si="22"/>
        <v/>
      </c>
      <c r="C202" s="118" t="str">
        <f t="shared" si="23"/>
        <v/>
      </c>
      <c r="D202" s="40" t="str">
        <f t="shared" si="25"/>
        <v/>
      </c>
      <c r="E202" s="64"/>
      <c r="F202" s="38" t="str">
        <f t="shared" si="26"/>
        <v/>
      </c>
      <c r="G202" s="48" t="str">
        <f t="shared" si="27"/>
        <v/>
      </c>
      <c r="H202" s="48" t="str">
        <f t="shared" si="28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3">
        <v>199</v>
      </c>
      <c r="B203" s="59" t="str">
        <f t="shared" si="22"/>
        <v/>
      </c>
      <c r="C203" s="118" t="str">
        <f t="shared" si="23"/>
        <v/>
      </c>
      <c r="D203" s="40" t="str">
        <f t="shared" si="25"/>
        <v/>
      </c>
      <c r="E203" s="64"/>
      <c r="F203" s="38" t="str">
        <f t="shared" si="26"/>
        <v/>
      </c>
      <c r="G203" s="48" t="str">
        <f t="shared" si="27"/>
        <v/>
      </c>
      <c r="H203" s="48" t="str">
        <f t="shared" si="28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3">
        <v>200</v>
      </c>
      <c r="B204" s="59" t="str">
        <f t="shared" si="22"/>
        <v/>
      </c>
      <c r="C204" s="118" t="str">
        <f t="shared" si="23"/>
        <v/>
      </c>
      <c r="D204" s="40" t="str">
        <f t="shared" si="25"/>
        <v/>
      </c>
      <c r="E204" s="64"/>
      <c r="F204" s="38" t="str">
        <f t="shared" si="26"/>
        <v/>
      </c>
      <c r="G204" s="48" t="str">
        <f t="shared" si="27"/>
        <v/>
      </c>
      <c r="H204" s="48" t="str">
        <f t="shared" si="28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3">
        <v>201</v>
      </c>
      <c r="B205" s="59" t="str">
        <f t="shared" si="22"/>
        <v/>
      </c>
      <c r="C205" s="118" t="str">
        <f t="shared" si="23"/>
        <v/>
      </c>
      <c r="D205" s="40" t="str">
        <f t="shared" si="25"/>
        <v/>
      </c>
      <c r="E205" s="64"/>
      <c r="F205" s="38" t="str">
        <f t="shared" si="26"/>
        <v/>
      </c>
      <c r="G205" s="48" t="str">
        <f t="shared" si="27"/>
        <v/>
      </c>
      <c r="H205" s="48" t="str">
        <f t="shared" si="28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3">
        <v>202</v>
      </c>
      <c r="B206" s="59" t="str">
        <f t="shared" si="22"/>
        <v/>
      </c>
      <c r="C206" s="118" t="str">
        <f t="shared" si="23"/>
        <v/>
      </c>
      <c r="D206" s="40" t="str">
        <f t="shared" si="25"/>
        <v/>
      </c>
      <c r="E206" s="64"/>
      <c r="F206" s="38" t="str">
        <f t="shared" si="26"/>
        <v/>
      </c>
      <c r="G206" s="48" t="str">
        <f t="shared" si="27"/>
        <v/>
      </c>
      <c r="H206" s="48" t="str">
        <f t="shared" si="28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3">
        <v>203</v>
      </c>
      <c r="B207" s="59" t="str">
        <f t="shared" si="22"/>
        <v/>
      </c>
      <c r="C207" s="118" t="str">
        <f t="shared" si="23"/>
        <v/>
      </c>
      <c r="D207" s="40" t="str">
        <f t="shared" si="25"/>
        <v/>
      </c>
      <c r="E207" s="64"/>
      <c r="F207" s="38" t="str">
        <f t="shared" si="26"/>
        <v/>
      </c>
      <c r="G207" s="48" t="str">
        <f t="shared" si="27"/>
        <v/>
      </c>
      <c r="H207" s="48" t="str">
        <f t="shared" si="28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3">
        <v>204</v>
      </c>
      <c r="B208" s="59" t="str">
        <f t="shared" si="22"/>
        <v/>
      </c>
      <c r="C208" s="118" t="str">
        <f t="shared" si="23"/>
        <v/>
      </c>
      <c r="D208" s="40" t="str">
        <f t="shared" si="25"/>
        <v/>
      </c>
      <c r="E208" s="64"/>
      <c r="F208" s="38" t="str">
        <f t="shared" si="26"/>
        <v/>
      </c>
      <c r="G208" s="48" t="str">
        <f t="shared" si="27"/>
        <v/>
      </c>
      <c r="H208" s="48" t="str">
        <f t="shared" si="28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3">
        <v>205</v>
      </c>
      <c r="B209" s="59" t="str">
        <f t="shared" si="22"/>
        <v/>
      </c>
      <c r="C209" s="118" t="str">
        <f t="shared" si="23"/>
        <v/>
      </c>
      <c r="D209" s="40" t="str">
        <f t="shared" si="25"/>
        <v/>
      </c>
      <c r="E209" s="64"/>
      <c r="F209" s="38" t="str">
        <f t="shared" si="26"/>
        <v/>
      </c>
      <c r="G209" s="48" t="str">
        <f t="shared" si="27"/>
        <v/>
      </c>
      <c r="H209" s="48" t="str">
        <f t="shared" si="28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3">
        <v>206</v>
      </c>
      <c r="B210" s="59" t="str">
        <f t="shared" si="22"/>
        <v/>
      </c>
      <c r="C210" s="118" t="str">
        <f t="shared" si="23"/>
        <v/>
      </c>
      <c r="D210" s="40" t="str">
        <f t="shared" si="25"/>
        <v/>
      </c>
      <c r="E210" s="64"/>
      <c r="F210" s="38" t="str">
        <f t="shared" si="26"/>
        <v/>
      </c>
      <c r="G210" s="48" t="str">
        <f t="shared" si="27"/>
        <v/>
      </c>
      <c r="H210" s="48" t="str">
        <f t="shared" si="28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3">
        <v>207</v>
      </c>
      <c r="B211" s="59" t="str">
        <f t="shared" si="22"/>
        <v/>
      </c>
      <c r="C211" s="118" t="str">
        <f t="shared" si="23"/>
        <v/>
      </c>
      <c r="D211" s="40" t="str">
        <f t="shared" si="25"/>
        <v/>
      </c>
      <c r="E211" s="64"/>
      <c r="F211" s="38" t="str">
        <f t="shared" si="26"/>
        <v/>
      </c>
      <c r="G211" s="48" t="str">
        <f t="shared" si="27"/>
        <v/>
      </c>
      <c r="H211" s="48" t="str">
        <f t="shared" si="28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3">
        <v>208</v>
      </c>
      <c r="B212" s="59" t="str">
        <f t="shared" si="22"/>
        <v/>
      </c>
      <c r="C212" s="118" t="str">
        <f t="shared" si="23"/>
        <v/>
      </c>
      <c r="D212" s="40" t="str">
        <f t="shared" si="25"/>
        <v/>
      </c>
      <c r="E212" s="64"/>
      <c r="F212" s="38" t="str">
        <f t="shared" si="26"/>
        <v/>
      </c>
      <c r="G212" s="48" t="str">
        <f t="shared" si="27"/>
        <v/>
      </c>
      <c r="H212" s="48" t="str">
        <f t="shared" si="28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3">
        <v>209</v>
      </c>
      <c r="B213" s="59" t="str">
        <f t="shared" si="22"/>
        <v/>
      </c>
      <c r="C213" s="118" t="str">
        <f t="shared" si="23"/>
        <v/>
      </c>
      <c r="D213" s="40" t="str">
        <f t="shared" si="25"/>
        <v/>
      </c>
      <c r="E213" s="64"/>
      <c r="F213" s="38" t="str">
        <f t="shared" si="26"/>
        <v/>
      </c>
      <c r="G213" s="48" t="str">
        <f t="shared" si="27"/>
        <v/>
      </c>
      <c r="H213" s="48" t="str">
        <f t="shared" si="28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3">
        <v>210</v>
      </c>
      <c r="B214" s="59" t="str">
        <f t="shared" si="22"/>
        <v/>
      </c>
      <c r="C214" s="118" t="str">
        <f t="shared" si="23"/>
        <v/>
      </c>
      <c r="D214" s="40" t="str">
        <f t="shared" si="25"/>
        <v/>
      </c>
      <c r="E214" s="64"/>
      <c r="F214" s="38" t="str">
        <f t="shared" si="26"/>
        <v/>
      </c>
      <c r="G214" s="48" t="str">
        <f t="shared" si="27"/>
        <v/>
      </c>
      <c r="H214" s="48" t="str">
        <f t="shared" si="28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3">
        <v>211</v>
      </c>
      <c r="B215" s="59" t="str">
        <f t="shared" si="22"/>
        <v/>
      </c>
      <c r="C215" s="118" t="str">
        <f t="shared" si="23"/>
        <v/>
      </c>
      <c r="D215" s="40" t="str">
        <f t="shared" si="25"/>
        <v/>
      </c>
      <c r="E215" s="64"/>
      <c r="F215" s="38" t="str">
        <f t="shared" si="26"/>
        <v/>
      </c>
      <c r="G215" s="48" t="str">
        <f t="shared" si="27"/>
        <v/>
      </c>
      <c r="H215" s="48" t="str">
        <f t="shared" si="28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3">
        <v>212</v>
      </c>
      <c r="B216" s="59" t="str">
        <f t="shared" si="22"/>
        <v/>
      </c>
      <c r="C216" s="118" t="str">
        <f t="shared" si="23"/>
        <v/>
      </c>
      <c r="D216" s="40" t="str">
        <f t="shared" si="25"/>
        <v/>
      </c>
      <c r="E216" s="64"/>
      <c r="F216" s="38" t="str">
        <f t="shared" si="26"/>
        <v/>
      </c>
      <c r="G216" s="48" t="str">
        <f t="shared" si="27"/>
        <v/>
      </c>
      <c r="H216" s="48" t="str">
        <f t="shared" si="28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3">
        <v>213</v>
      </c>
      <c r="B217" s="59" t="str">
        <f t="shared" si="22"/>
        <v/>
      </c>
      <c r="C217" s="118" t="str">
        <f t="shared" si="23"/>
        <v/>
      </c>
      <c r="D217" s="40" t="str">
        <f t="shared" si="25"/>
        <v/>
      </c>
      <c r="E217" s="64"/>
      <c r="F217" s="38" t="str">
        <f t="shared" si="26"/>
        <v/>
      </c>
      <c r="G217" s="48" t="str">
        <f t="shared" si="27"/>
        <v/>
      </c>
      <c r="H217" s="48" t="str">
        <f t="shared" si="28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3">
        <v>214</v>
      </c>
      <c r="B218" s="59" t="str">
        <f t="shared" si="22"/>
        <v/>
      </c>
      <c r="C218" s="118" t="str">
        <f t="shared" si="23"/>
        <v/>
      </c>
      <c r="D218" s="40" t="str">
        <f t="shared" si="25"/>
        <v/>
      </c>
      <c r="E218" s="64"/>
      <c r="F218" s="38" t="str">
        <f t="shared" si="26"/>
        <v/>
      </c>
      <c r="G218" s="48" t="str">
        <f t="shared" si="27"/>
        <v/>
      </c>
      <c r="H218" s="48" t="str">
        <f t="shared" si="28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3">
        <v>215</v>
      </c>
      <c r="B219" s="59" t="str">
        <f t="shared" ref="B219:B282" si="29">IF(J219&lt;&gt;"", $B$5, "")</f>
        <v/>
      </c>
      <c r="C219" s="118" t="str">
        <f t="shared" ref="C219:C282" si="30">IF(J219&lt;&gt;"", $C$5, "")</f>
        <v/>
      </c>
      <c r="D219" s="40" t="str">
        <f t="shared" si="25"/>
        <v/>
      </c>
      <c r="E219" s="64"/>
      <c r="F219" s="38" t="str">
        <f t="shared" si="26"/>
        <v/>
      </c>
      <c r="G219" s="48" t="str">
        <f t="shared" si="27"/>
        <v/>
      </c>
      <c r="H219" s="48" t="str">
        <f t="shared" si="28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3">
        <v>216</v>
      </c>
      <c r="B220" s="59" t="str">
        <f t="shared" si="29"/>
        <v/>
      </c>
      <c r="C220" s="118" t="str">
        <f t="shared" si="30"/>
        <v/>
      </c>
      <c r="D220" s="40" t="str">
        <f t="shared" si="25"/>
        <v/>
      </c>
      <c r="E220" s="64"/>
      <c r="F220" s="38" t="str">
        <f t="shared" si="26"/>
        <v/>
      </c>
      <c r="G220" s="48" t="str">
        <f t="shared" si="27"/>
        <v/>
      </c>
      <c r="H220" s="48" t="str">
        <f t="shared" si="28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3">
        <v>217</v>
      </c>
      <c r="B221" s="59" t="str">
        <f t="shared" si="29"/>
        <v/>
      </c>
      <c r="C221" s="118" t="str">
        <f t="shared" si="30"/>
        <v/>
      </c>
      <c r="D221" s="40" t="str">
        <f t="shared" si="25"/>
        <v/>
      </c>
      <c r="E221" s="64"/>
      <c r="F221" s="38" t="str">
        <f t="shared" si="26"/>
        <v/>
      </c>
      <c r="G221" s="48" t="str">
        <f t="shared" si="27"/>
        <v/>
      </c>
      <c r="H221" s="48" t="str">
        <f t="shared" si="28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3">
        <v>218</v>
      </c>
      <c r="B222" s="59" t="str">
        <f t="shared" si="29"/>
        <v/>
      </c>
      <c r="C222" s="118" t="str">
        <f t="shared" si="30"/>
        <v/>
      </c>
      <c r="D222" s="40" t="str">
        <f t="shared" si="25"/>
        <v/>
      </c>
      <c r="E222" s="64"/>
      <c r="F222" s="38" t="str">
        <f t="shared" si="26"/>
        <v/>
      </c>
      <c r="G222" s="48" t="str">
        <f t="shared" si="27"/>
        <v/>
      </c>
      <c r="H222" s="48" t="str">
        <f t="shared" si="28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3">
        <v>219</v>
      </c>
      <c r="B223" s="59" t="str">
        <f t="shared" si="29"/>
        <v/>
      </c>
      <c r="C223" s="118" t="str">
        <f t="shared" si="30"/>
        <v/>
      </c>
      <c r="D223" s="40" t="str">
        <f t="shared" si="25"/>
        <v/>
      </c>
      <c r="E223" s="64"/>
      <c r="F223" s="38" t="str">
        <f t="shared" si="26"/>
        <v/>
      </c>
      <c r="G223" s="48" t="str">
        <f t="shared" si="27"/>
        <v/>
      </c>
      <c r="H223" s="48" t="str">
        <f t="shared" si="28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3">
        <v>220</v>
      </c>
      <c r="B224" s="59" t="str">
        <f t="shared" si="29"/>
        <v/>
      </c>
      <c r="C224" s="118" t="str">
        <f t="shared" si="30"/>
        <v/>
      </c>
      <c r="D224" s="40" t="str">
        <f t="shared" si="25"/>
        <v/>
      </c>
      <c r="E224" s="64"/>
      <c r="F224" s="38" t="str">
        <f t="shared" si="26"/>
        <v/>
      </c>
      <c r="G224" s="48" t="str">
        <f t="shared" si="27"/>
        <v/>
      </c>
      <c r="H224" s="48" t="str">
        <f t="shared" si="28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3">
        <v>221</v>
      </c>
      <c r="B225" s="59" t="str">
        <f t="shared" si="29"/>
        <v/>
      </c>
      <c r="C225" s="118" t="str">
        <f t="shared" si="30"/>
        <v/>
      </c>
      <c r="D225" s="40" t="str">
        <f t="shared" si="25"/>
        <v/>
      </c>
      <c r="E225" s="64"/>
      <c r="F225" s="38" t="str">
        <f t="shared" si="26"/>
        <v/>
      </c>
      <c r="G225" s="48" t="str">
        <f t="shared" si="27"/>
        <v/>
      </c>
      <c r="H225" s="48" t="str">
        <f t="shared" si="28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3">
        <v>222</v>
      </c>
      <c r="B226" s="59" t="str">
        <f t="shared" si="29"/>
        <v/>
      </c>
      <c r="C226" s="118" t="str">
        <f t="shared" si="30"/>
        <v/>
      </c>
      <c r="D226" s="40" t="str">
        <f t="shared" si="25"/>
        <v/>
      </c>
      <c r="E226" s="64"/>
      <c r="F226" s="38" t="str">
        <f t="shared" si="26"/>
        <v/>
      </c>
      <c r="G226" s="48" t="str">
        <f t="shared" si="27"/>
        <v/>
      </c>
      <c r="H226" s="48" t="str">
        <f t="shared" si="28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3">
        <v>223</v>
      </c>
      <c r="B227" s="59" t="str">
        <f t="shared" si="29"/>
        <v/>
      </c>
      <c r="C227" s="118" t="str">
        <f t="shared" si="30"/>
        <v/>
      </c>
      <c r="D227" s="40" t="str">
        <f t="shared" si="25"/>
        <v/>
      </c>
      <c r="E227" s="64"/>
      <c r="F227" s="38" t="str">
        <f t="shared" si="26"/>
        <v/>
      </c>
      <c r="G227" s="48" t="str">
        <f t="shared" si="27"/>
        <v/>
      </c>
      <c r="H227" s="48" t="str">
        <f t="shared" si="28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3">
        <v>224</v>
      </c>
      <c r="B228" s="59" t="str">
        <f t="shared" si="29"/>
        <v/>
      </c>
      <c r="C228" s="118" t="str">
        <f t="shared" si="30"/>
        <v/>
      </c>
      <c r="D228" s="40" t="str">
        <f t="shared" si="25"/>
        <v/>
      </c>
      <c r="E228" s="64"/>
      <c r="F228" s="38" t="str">
        <f t="shared" si="26"/>
        <v/>
      </c>
      <c r="G228" s="48" t="str">
        <f t="shared" si="27"/>
        <v/>
      </c>
      <c r="H228" s="48" t="str">
        <f t="shared" si="28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3">
        <v>225</v>
      </c>
      <c r="B229" s="59" t="str">
        <f t="shared" si="29"/>
        <v/>
      </c>
      <c r="C229" s="118" t="str">
        <f t="shared" si="30"/>
        <v/>
      </c>
      <c r="D229" s="40" t="str">
        <f t="shared" si="25"/>
        <v/>
      </c>
      <c r="E229" s="64"/>
      <c r="F229" s="38" t="str">
        <f t="shared" si="26"/>
        <v/>
      </c>
      <c r="G229" s="48" t="str">
        <f t="shared" si="27"/>
        <v/>
      </c>
      <c r="H229" s="48" t="str">
        <f t="shared" si="28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3">
        <v>226</v>
      </c>
      <c r="B230" s="59" t="str">
        <f t="shared" si="29"/>
        <v/>
      </c>
      <c r="C230" s="118" t="str">
        <f t="shared" si="30"/>
        <v/>
      </c>
      <c r="D230" s="40" t="str">
        <f t="shared" si="25"/>
        <v/>
      </c>
      <c r="E230" s="64"/>
      <c r="F230" s="38" t="str">
        <f t="shared" si="26"/>
        <v/>
      </c>
      <c r="G230" s="48" t="str">
        <f t="shared" si="27"/>
        <v/>
      </c>
      <c r="H230" s="48" t="str">
        <f t="shared" si="28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3">
        <v>227</v>
      </c>
      <c r="B231" s="59" t="str">
        <f t="shared" si="29"/>
        <v/>
      </c>
      <c r="C231" s="118" t="str">
        <f t="shared" si="30"/>
        <v/>
      </c>
      <c r="D231" s="40" t="str">
        <f t="shared" si="25"/>
        <v/>
      </c>
      <c r="E231" s="64"/>
      <c r="F231" s="38" t="str">
        <f t="shared" si="26"/>
        <v/>
      </c>
      <c r="G231" s="48" t="str">
        <f t="shared" si="27"/>
        <v/>
      </c>
      <c r="H231" s="48" t="str">
        <f t="shared" si="28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3">
        <v>228</v>
      </c>
      <c r="B232" s="59" t="str">
        <f t="shared" si="29"/>
        <v/>
      </c>
      <c r="C232" s="118" t="str">
        <f t="shared" si="30"/>
        <v/>
      </c>
      <c r="D232" s="40" t="str">
        <f t="shared" si="25"/>
        <v/>
      </c>
      <c r="E232" s="64"/>
      <c r="F232" s="38" t="str">
        <f t="shared" si="26"/>
        <v/>
      </c>
      <c r="G232" s="48" t="str">
        <f t="shared" si="27"/>
        <v/>
      </c>
      <c r="H232" s="48" t="str">
        <f t="shared" si="28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3">
        <v>229</v>
      </c>
      <c r="B233" s="59" t="str">
        <f t="shared" si="29"/>
        <v/>
      </c>
      <c r="C233" s="118" t="str">
        <f t="shared" si="30"/>
        <v/>
      </c>
      <c r="D233" s="40" t="str">
        <f t="shared" si="25"/>
        <v/>
      </c>
      <c r="E233" s="64"/>
      <c r="F233" s="38" t="str">
        <f t="shared" si="26"/>
        <v/>
      </c>
      <c r="G233" s="48" t="str">
        <f t="shared" si="27"/>
        <v/>
      </c>
      <c r="H233" s="48" t="str">
        <f t="shared" si="28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3">
        <v>230</v>
      </c>
      <c r="B234" s="59" t="str">
        <f t="shared" si="29"/>
        <v/>
      </c>
      <c r="C234" s="118" t="str">
        <f t="shared" si="30"/>
        <v/>
      </c>
      <c r="D234" s="40" t="str">
        <f t="shared" si="25"/>
        <v/>
      </c>
      <c r="E234" s="64"/>
      <c r="F234" s="38" t="str">
        <f t="shared" si="26"/>
        <v/>
      </c>
      <c r="G234" s="48" t="str">
        <f t="shared" si="27"/>
        <v/>
      </c>
      <c r="H234" s="48" t="str">
        <f t="shared" si="28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3">
        <v>231</v>
      </c>
      <c r="B235" s="59" t="str">
        <f t="shared" si="29"/>
        <v/>
      </c>
      <c r="C235" s="118" t="str">
        <f t="shared" si="30"/>
        <v/>
      </c>
      <c r="D235" s="40" t="str">
        <f t="shared" si="25"/>
        <v/>
      </c>
      <c r="E235" s="64"/>
      <c r="F235" s="38" t="str">
        <f t="shared" si="26"/>
        <v/>
      </c>
      <c r="G235" s="48" t="str">
        <f t="shared" si="27"/>
        <v/>
      </c>
      <c r="H235" s="48" t="str">
        <f t="shared" si="28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3">
        <v>232</v>
      </c>
      <c r="B236" s="59" t="str">
        <f t="shared" si="29"/>
        <v/>
      </c>
      <c r="C236" s="118" t="str">
        <f t="shared" si="30"/>
        <v/>
      </c>
      <c r="D236" s="40" t="str">
        <f t="shared" si="25"/>
        <v/>
      </c>
      <c r="E236" s="64"/>
      <c r="F236" s="38" t="str">
        <f t="shared" si="26"/>
        <v/>
      </c>
      <c r="G236" s="48" t="str">
        <f t="shared" si="27"/>
        <v/>
      </c>
      <c r="H236" s="48" t="str">
        <f t="shared" si="28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3">
        <v>233</v>
      </c>
      <c r="B237" s="59" t="str">
        <f t="shared" si="29"/>
        <v/>
      </c>
      <c r="C237" s="118" t="str">
        <f t="shared" si="30"/>
        <v/>
      </c>
      <c r="D237" s="40" t="str">
        <f t="shared" si="25"/>
        <v/>
      </c>
      <c r="E237" s="64"/>
      <c r="F237" s="38" t="str">
        <f t="shared" si="26"/>
        <v/>
      </c>
      <c r="G237" s="48" t="str">
        <f t="shared" si="27"/>
        <v/>
      </c>
      <c r="H237" s="48" t="str">
        <f t="shared" si="28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3">
        <v>234</v>
      </c>
      <c r="B238" s="59" t="str">
        <f t="shared" si="29"/>
        <v/>
      </c>
      <c r="C238" s="118" t="str">
        <f t="shared" si="30"/>
        <v/>
      </c>
      <c r="D238" s="40" t="str">
        <f t="shared" si="25"/>
        <v/>
      </c>
      <c r="E238" s="64"/>
      <c r="F238" s="38" t="str">
        <f t="shared" si="26"/>
        <v/>
      </c>
      <c r="G238" s="48" t="str">
        <f t="shared" si="27"/>
        <v/>
      </c>
      <c r="H238" s="48" t="str">
        <f t="shared" si="28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3">
        <v>235</v>
      </c>
      <c r="B239" s="59" t="str">
        <f t="shared" si="29"/>
        <v/>
      </c>
      <c r="C239" s="118" t="str">
        <f t="shared" si="30"/>
        <v/>
      </c>
      <c r="D239" s="40" t="str">
        <f t="shared" si="25"/>
        <v/>
      </c>
      <c r="E239" s="64"/>
      <c r="F239" s="38" t="str">
        <f t="shared" si="26"/>
        <v/>
      </c>
      <c r="G239" s="48" t="str">
        <f t="shared" si="27"/>
        <v/>
      </c>
      <c r="H239" s="48" t="str">
        <f t="shared" si="28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3">
        <v>236</v>
      </c>
      <c r="B240" s="59" t="str">
        <f t="shared" si="29"/>
        <v/>
      </c>
      <c r="C240" s="118" t="str">
        <f t="shared" si="30"/>
        <v/>
      </c>
      <c r="D240" s="40" t="str">
        <f t="shared" si="25"/>
        <v/>
      </c>
      <c r="E240" s="64"/>
      <c r="F240" s="38" t="str">
        <f t="shared" si="26"/>
        <v/>
      </c>
      <c r="G240" s="48" t="str">
        <f t="shared" si="27"/>
        <v/>
      </c>
      <c r="H240" s="48" t="str">
        <f t="shared" si="28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3">
        <v>237</v>
      </c>
      <c r="B241" s="59" t="str">
        <f t="shared" si="29"/>
        <v/>
      </c>
      <c r="C241" s="118" t="str">
        <f t="shared" si="30"/>
        <v/>
      </c>
      <c r="D241" s="40" t="str">
        <f t="shared" si="25"/>
        <v/>
      </c>
      <c r="E241" s="64"/>
      <c r="F241" s="38" t="str">
        <f t="shared" si="26"/>
        <v/>
      </c>
      <c r="G241" s="48" t="str">
        <f t="shared" si="27"/>
        <v/>
      </c>
      <c r="H241" s="48" t="str">
        <f t="shared" si="28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3">
        <v>238</v>
      </c>
      <c r="B242" s="59" t="str">
        <f t="shared" si="29"/>
        <v/>
      </c>
      <c r="C242" s="118" t="str">
        <f t="shared" si="30"/>
        <v/>
      </c>
      <c r="D242" s="40" t="str">
        <f t="shared" si="25"/>
        <v/>
      </c>
      <c r="E242" s="64"/>
      <c r="F242" s="38" t="str">
        <f t="shared" si="26"/>
        <v/>
      </c>
      <c r="G242" s="48" t="str">
        <f t="shared" si="27"/>
        <v/>
      </c>
      <c r="H242" s="48" t="str">
        <f t="shared" si="28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3">
        <v>239</v>
      </c>
      <c r="B243" s="59" t="str">
        <f t="shared" si="29"/>
        <v/>
      </c>
      <c r="C243" s="118" t="str">
        <f t="shared" si="30"/>
        <v/>
      </c>
      <c r="D243" s="40" t="str">
        <f t="shared" si="25"/>
        <v/>
      </c>
      <c r="E243" s="64"/>
      <c r="F243" s="38" t="str">
        <f t="shared" si="26"/>
        <v/>
      </c>
      <c r="G243" s="48" t="str">
        <f t="shared" si="27"/>
        <v/>
      </c>
      <c r="H243" s="48" t="str">
        <f t="shared" si="28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3">
        <v>240</v>
      </c>
      <c r="B244" s="59" t="str">
        <f t="shared" si="29"/>
        <v/>
      </c>
      <c r="C244" s="118" t="str">
        <f t="shared" si="30"/>
        <v/>
      </c>
      <c r="D244" s="40" t="str">
        <f t="shared" si="25"/>
        <v/>
      </c>
      <c r="E244" s="64"/>
      <c r="F244" s="38" t="str">
        <f t="shared" si="26"/>
        <v/>
      </c>
      <c r="G244" s="48" t="str">
        <f t="shared" si="27"/>
        <v/>
      </c>
      <c r="H244" s="48" t="str">
        <f t="shared" si="28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3">
        <v>241</v>
      </c>
      <c r="B245" s="59" t="str">
        <f t="shared" si="29"/>
        <v/>
      </c>
      <c r="C245" s="118" t="str">
        <f t="shared" si="30"/>
        <v/>
      </c>
      <c r="D245" s="40" t="str">
        <f t="shared" si="25"/>
        <v/>
      </c>
      <c r="E245" s="64"/>
      <c r="F245" s="38" t="str">
        <f t="shared" si="26"/>
        <v/>
      </c>
      <c r="G245" s="48" t="str">
        <f t="shared" si="27"/>
        <v/>
      </c>
      <c r="H245" s="48" t="str">
        <f t="shared" si="28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3">
        <v>242</v>
      </c>
      <c r="B246" s="59" t="str">
        <f t="shared" si="29"/>
        <v/>
      </c>
      <c r="C246" s="118" t="str">
        <f t="shared" si="30"/>
        <v/>
      </c>
      <c r="D246" s="40" t="str">
        <f t="shared" si="25"/>
        <v/>
      </c>
      <c r="E246" s="64"/>
      <c r="F246" s="38" t="str">
        <f t="shared" si="26"/>
        <v/>
      </c>
      <c r="G246" s="48" t="str">
        <f t="shared" si="27"/>
        <v/>
      </c>
      <c r="H246" s="48" t="str">
        <f t="shared" si="28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3">
        <v>243</v>
      </c>
      <c r="B247" s="59" t="str">
        <f t="shared" si="29"/>
        <v/>
      </c>
      <c r="C247" s="118" t="str">
        <f t="shared" si="30"/>
        <v/>
      </c>
      <c r="D247" s="40" t="str">
        <f t="shared" si="25"/>
        <v/>
      </c>
      <c r="E247" s="64"/>
      <c r="F247" s="38" t="str">
        <f t="shared" si="26"/>
        <v/>
      </c>
      <c r="G247" s="48" t="str">
        <f t="shared" si="27"/>
        <v/>
      </c>
      <c r="H247" s="48" t="str">
        <f t="shared" si="28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3">
        <v>244</v>
      </c>
      <c r="B248" s="59" t="str">
        <f t="shared" si="29"/>
        <v/>
      </c>
      <c r="C248" s="118" t="str">
        <f t="shared" si="30"/>
        <v/>
      </c>
      <c r="D248" s="40" t="str">
        <f t="shared" si="25"/>
        <v/>
      </c>
      <c r="E248" s="64"/>
      <c r="F248" s="38" t="str">
        <f t="shared" si="26"/>
        <v/>
      </c>
      <c r="G248" s="48" t="str">
        <f t="shared" si="27"/>
        <v/>
      </c>
      <c r="H248" s="48" t="str">
        <f t="shared" si="28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3">
        <v>245</v>
      </c>
      <c r="B249" s="59" t="str">
        <f t="shared" si="29"/>
        <v/>
      </c>
      <c r="C249" s="118" t="str">
        <f t="shared" si="30"/>
        <v/>
      </c>
      <c r="D249" s="40" t="str">
        <f t="shared" si="25"/>
        <v/>
      </c>
      <c r="E249" s="64"/>
      <c r="F249" s="38" t="str">
        <f t="shared" si="26"/>
        <v/>
      </c>
      <c r="G249" s="48" t="str">
        <f t="shared" si="27"/>
        <v/>
      </c>
      <c r="H249" s="48" t="str">
        <f t="shared" si="28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3">
        <v>246</v>
      </c>
      <c r="B250" s="59" t="str">
        <f t="shared" si="29"/>
        <v/>
      </c>
      <c r="C250" s="118" t="str">
        <f t="shared" si="30"/>
        <v/>
      </c>
      <c r="D250" s="40" t="str">
        <f t="shared" si="25"/>
        <v/>
      </c>
      <c r="E250" s="64"/>
      <c r="F250" s="38" t="str">
        <f t="shared" si="26"/>
        <v/>
      </c>
      <c r="G250" s="48" t="str">
        <f t="shared" si="27"/>
        <v/>
      </c>
      <c r="H250" s="48" t="str">
        <f t="shared" si="28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3">
        <v>247</v>
      </c>
      <c r="B251" s="59" t="str">
        <f t="shared" si="29"/>
        <v/>
      </c>
      <c r="C251" s="118" t="str">
        <f t="shared" si="30"/>
        <v/>
      </c>
      <c r="D251" s="40" t="str">
        <f t="shared" si="25"/>
        <v/>
      </c>
      <c r="E251" s="64"/>
      <c r="F251" s="38" t="str">
        <f t="shared" si="26"/>
        <v/>
      </c>
      <c r="G251" s="48" t="str">
        <f t="shared" si="27"/>
        <v/>
      </c>
      <c r="H251" s="48" t="str">
        <f t="shared" si="28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3">
        <v>248</v>
      </c>
      <c r="B252" s="59" t="str">
        <f t="shared" si="29"/>
        <v/>
      </c>
      <c r="C252" s="118" t="str">
        <f t="shared" si="30"/>
        <v/>
      </c>
      <c r="D252" s="40" t="str">
        <f t="shared" si="25"/>
        <v/>
      </c>
      <c r="E252" s="64"/>
      <c r="F252" s="38" t="str">
        <f t="shared" si="26"/>
        <v/>
      </c>
      <c r="G252" s="48" t="str">
        <f t="shared" si="27"/>
        <v/>
      </c>
      <c r="H252" s="48" t="str">
        <f t="shared" si="28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3">
        <v>249</v>
      </c>
      <c r="B253" s="59" t="str">
        <f t="shared" si="29"/>
        <v/>
      </c>
      <c r="C253" s="118" t="str">
        <f t="shared" si="30"/>
        <v/>
      </c>
      <c r="D253" s="40" t="str">
        <f t="shared" si="25"/>
        <v/>
      </c>
      <c r="E253" s="64"/>
      <c r="F253" s="38" t="str">
        <f t="shared" si="26"/>
        <v/>
      </c>
      <c r="G253" s="48" t="str">
        <f t="shared" si="27"/>
        <v/>
      </c>
      <c r="H253" s="48" t="str">
        <f t="shared" si="28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3">
        <v>250</v>
      </c>
      <c r="B254" s="59" t="str">
        <f t="shared" si="29"/>
        <v/>
      </c>
      <c r="C254" s="118" t="str">
        <f t="shared" si="30"/>
        <v/>
      </c>
      <c r="D254" s="40" t="str">
        <f t="shared" si="25"/>
        <v/>
      </c>
      <c r="E254" s="64"/>
      <c r="F254" s="38" t="str">
        <f t="shared" si="26"/>
        <v/>
      </c>
      <c r="G254" s="48" t="str">
        <f t="shared" si="27"/>
        <v/>
      </c>
      <c r="H254" s="48" t="str">
        <f t="shared" si="28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3">
        <v>251</v>
      </c>
      <c r="B255" s="59" t="str">
        <f t="shared" si="29"/>
        <v/>
      </c>
      <c r="C255" s="118" t="str">
        <f t="shared" si="30"/>
        <v/>
      </c>
      <c r="D255" s="40" t="str">
        <f t="shared" si="25"/>
        <v/>
      </c>
      <c r="E255" s="64"/>
      <c r="F255" s="38" t="str">
        <f t="shared" si="26"/>
        <v/>
      </c>
      <c r="G255" s="48" t="str">
        <f t="shared" si="27"/>
        <v/>
      </c>
      <c r="H255" s="48" t="str">
        <f t="shared" si="28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3">
        <v>252</v>
      </c>
      <c r="B256" s="59" t="str">
        <f t="shared" si="29"/>
        <v/>
      </c>
      <c r="C256" s="118" t="str">
        <f t="shared" si="30"/>
        <v/>
      </c>
      <c r="D256" s="40" t="str">
        <f t="shared" si="25"/>
        <v/>
      </c>
      <c r="E256" s="64"/>
      <c r="F256" s="38" t="str">
        <f t="shared" si="26"/>
        <v/>
      </c>
      <c r="G256" s="48" t="str">
        <f t="shared" si="27"/>
        <v/>
      </c>
      <c r="H256" s="48" t="str">
        <f t="shared" si="28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3">
        <v>253</v>
      </c>
      <c r="B257" s="59" t="str">
        <f t="shared" si="29"/>
        <v/>
      </c>
      <c r="C257" s="118" t="str">
        <f t="shared" si="30"/>
        <v/>
      </c>
      <c r="D257" s="40" t="str">
        <f t="shared" si="25"/>
        <v/>
      </c>
      <c r="E257" s="64"/>
      <c r="F257" s="38" t="str">
        <f t="shared" si="26"/>
        <v/>
      </c>
      <c r="G257" s="48" t="str">
        <f t="shared" si="27"/>
        <v/>
      </c>
      <c r="H257" s="48" t="str">
        <f t="shared" si="28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3">
        <v>254</v>
      </c>
      <c r="B258" s="59" t="str">
        <f t="shared" si="29"/>
        <v/>
      </c>
      <c r="C258" s="118" t="str">
        <f t="shared" si="30"/>
        <v/>
      </c>
      <c r="D258" s="40" t="str">
        <f t="shared" si="25"/>
        <v/>
      </c>
      <c r="E258" s="64"/>
      <c r="F258" s="38" t="str">
        <f t="shared" si="26"/>
        <v/>
      </c>
      <c r="G258" s="48" t="str">
        <f t="shared" si="27"/>
        <v/>
      </c>
      <c r="H258" s="48" t="str">
        <f t="shared" si="28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3">
        <v>255</v>
      </c>
      <c r="B259" s="59" t="str">
        <f t="shared" si="29"/>
        <v/>
      </c>
      <c r="C259" s="118" t="str">
        <f t="shared" si="30"/>
        <v/>
      </c>
      <c r="D259" s="40" t="str">
        <f t="shared" si="25"/>
        <v/>
      </c>
      <c r="E259" s="64"/>
      <c r="F259" s="38" t="str">
        <f t="shared" si="26"/>
        <v/>
      </c>
      <c r="G259" s="48" t="str">
        <f t="shared" si="27"/>
        <v/>
      </c>
      <c r="H259" s="48" t="str">
        <f t="shared" si="28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3">
        <v>256</v>
      </c>
      <c r="B260" s="59" t="str">
        <f t="shared" si="29"/>
        <v/>
      </c>
      <c r="C260" s="118" t="str">
        <f t="shared" si="30"/>
        <v/>
      </c>
      <c r="D260" s="40" t="str">
        <f t="shared" si="25"/>
        <v/>
      </c>
      <c r="E260" s="64"/>
      <c r="F260" s="38" t="str">
        <f t="shared" si="26"/>
        <v/>
      </c>
      <c r="G260" s="48" t="str">
        <f t="shared" si="27"/>
        <v/>
      </c>
      <c r="H260" s="48" t="str">
        <f t="shared" si="28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3">
        <v>257</v>
      </c>
      <c r="B261" s="59" t="str">
        <f t="shared" si="29"/>
        <v/>
      </c>
      <c r="C261" s="118" t="str">
        <f t="shared" si="30"/>
        <v/>
      </c>
      <c r="D261" s="40" t="str">
        <f t="shared" si="25"/>
        <v/>
      </c>
      <c r="E261" s="64"/>
      <c r="F261" s="38" t="str">
        <f t="shared" si="26"/>
        <v/>
      </c>
      <c r="G261" s="48" t="str">
        <f t="shared" si="27"/>
        <v/>
      </c>
      <c r="H261" s="48" t="str">
        <f t="shared" si="28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3">
        <v>258</v>
      </c>
      <c r="B262" s="59" t="str">
        <f t="shared" si="29"/>
        <v/>
      </c>
      <c r="C262" s="118" t="str">
        <f t="shared" si="30"/>
        <v/>
      </c>
      <c r="D262" s="40" t="str">
        <f t="shared" si="25"/>
        <v/>
      </c>
      <c r="E262" s="64"/>
      <c r="F262" s="38" t="str">
        <f t="shared" si="26"/>
        <v/>
      </c>
      <c r="G262" s="48" t="str">
        <f t="shared" si="27"/>
        <v/>
      </c>
      <c r="H262" s="48" t="str">
        <f t="shared" si="28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3">
        <v>259</v>
      </c>
      <c r="B263" s="59" t="str">
        <f t="shared" si="29"/>
        <v/>
      </c>
      <c r="C263" s="118" t="str">
        <f t="shared" si="30"/>
        <v/>
      </c>
      <c r="D263" s="40" t="str">
        <f t="shared" ref="D263:D326" si="32">IF(J263&lt;&gt;"", $D$5, "")</f>
        <v/>
      </c>
      <c r="E263" s="64"/>
      <c r="F263" s="38" t="str">
        <f t="shared" ref="F263:F326" si="33">IF(J263&lt;&gt;"", $F$5, "")</f>
        <v/>
      </c>
      <c r="G263" s="48" t="str">
        <f t="shared" ref="G263:G326" si="34">IF(J263&lt;&gt;"", $G$5, "")</f>
        <v/>
      </c>
      <c r="H263" s="48" t="str">
        <f t="shared" ref="H263:H326" si="35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3">
        <v>260</v>
      </c>
      <c r="B264" s="59" t="str">
        <f t="shared" si="29"/>
        <v/>
      </c>
      <c r="C264" s="118" t="str">
        <f t="shared" si="30"/>
        <v/>
      </c>
      <c r="D264" s="40" t="str">
        <f t="shared" si="32"/>
        <v/>
      </c>
      <c r="E264" s="64"/>
      <c r="F264" s="38" t="str">
        <f t="shared" si="33"/>
        <v/>
      </c>
      <c r="G264" s="48" t="str">
        <f t="shared" si="34"/>
        <v/>
      </c>
      <c r="H264" s="48" t="str">
        <f t="shared" si="35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3">
        <v>261</v>
      </c>
      <c r="B265" s="59" t="str">
        <f t="shared" si="29"/>
        <v/>
      </c>
      <c r="C265" s="118" t="str">
        <f t="shared" si="30"/>
        <v/>
      </c>
      <c r="D265" s="40" t="str">
        <f t="shared" si="32"/>
        <v/>
      </c>
      <c r="E265" s="64"/>
      <c r="F265" s="38" t="str">
        <f t="shared" si="33"/>
        <v/>
      </c>
      <c r="G265" s="48" t="str">
        <f t="shared" si="34"/>
        <v/>
      </c>
      <c r="H265" s="48" t="str">
        <f t="shared" si="35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3">
        <v>262</v>
      </c>
      <c r="B266" s="59" t="str">
        <f t="shared" si="29"/>
        <v/>
      </c>
      <c r="C266" s="118" t="str">
        <f t="shared" si="30"/>
        <v/>
      </c>
      <c r="D266" s="40" t="str">
        <f t="shared" si="32"/>
        <v/>
      </c>
      <c r="E266" s="64"/>
      <c r="F266" s="38" t="str">
        <f t="shared" si="33"/>
        <v/>
      </c>
      <c r="G266" s="48" t="str">
        <f t="shared" si="34"/>
        <v/>
      </c>
      <c r="H266" s="48" t="str">
        <f t="shared" si="35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3">
        <v>263</v>
      </c>
      <c r="B267" s="59" t="str">
        <f t="shared" si="29"/>
        <v/>
      </c>
      <c r="C267" s="118" t="str">
        <f t="shared" si="30"/>
        <v/>
      </c>
      <c r="D267" s="40" t="str">
        <f t="shared" si="32"/>
        <v/>
      </c>
      <c r="E267" s="64"/>
      <c r="F267" s="38" t="str">
        <f t="shared" si="33"/>
        <v/>
      </c>
      <c r="G267" s="48" t="str">
        <f t="shared" si="34"/>
        <v/>
      </c>
      <c r="H267" s="48" t="str">
        <f t="shared" si="35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3">
        <v>264</v>
      </c>
      <c r="B268" s="59" t="str">
        <f t="shared" si="29"/>
        <v/>
      </c>
      <c r="C268" s="118" t="str">
        <f t="shared" si="30"/>
        <v/>
      </c>
      <c r="D268" s="40" t="str">
        <f t="shared" si="32"/>
        <v/>
      </c>
      <c r="E268" s="64"/>
      <c r="F268" s="38" t="str">
        <f t="shared" si="33"/>
        <v/>
      </c>
      <c r="G268" s="48" t="str">
        <f t="shared" si="34"/>
        <v/>
      </c>
      <c r="H268" s="48" t="str">
        <f t="shared" si="35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3">
        <v>265</v>
      </c>
      <c r="B269" s="59" t="str">
        <f t="shared" si="29"/>
        <v/>
      </c>
      <c r="C269" s="118" t="str">
        <f t="shared" si="30"/>
        <v/>
      </c>
      <c r="D269" s="40" t="str">
        <f t="shared" si="32"/>
        <v/>
      </c>
      <c r="E269" s="64"/>
      <c r="F269" s="38" t="str">
        <f t="shared" si="33"/>
        <v/>
      </c>
      <c r="G269" s="48" t="str">
        <f t="shared" si="34"/>
        <v/>
      </c>
      <c r="H269" s="48" t="str">
        <f t="shared" si="35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3">
        <v>266</v>
      </c>
      <c r="B270" s="59" t="str">
        <f t="shared" si="29"/>
        <v/>
      </c>
      <c r="C270" s="118" t="str">
        <f t="shared" si="30"/>
        <v/>
      </c>
      <c r="D270" s="40" t="str">
        <f t="shared" si="32"/>
        <v/>
      </c>
      <c r="E270" s="64"/>
      <c r="F270" s="38" t="str">
        <f t="shared" si="33"/>
        <v/>
      </c>
      <c r="G270" s="48" t="str">
        <f t="shared" si="34"/>
        <v/>
      </c>
      <c r="H270" s="48" t="str">
        <f t="shared" si="35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3">
        <v>267</v>
      </c>
      <c r="B271" s="59" t="str">
        <f t="shared" si="29"/>
        <v/>
      </c>
      <c r="C271" s="118" t="str">
        <f t="shared" si="30"/>
        <v/>
      </c>
      <c r="D271" s="40" t="str">
        <f t="shared" si="32"/>
        <v/>
      </c>
      <c r="E271" s="64"/>
      <c r="F271" s="38" t="str">
        <f t="shared" si="33"/>
        <v/>
      </c>
      <c r="G271" s="48" t="str">
        <f t="shared" si="34"/>
        <v/>
      </c>
      <c r="H271" s="48" t="str">
        <f t="shared" si="35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3">
        <v>268</v>
      </c>
      <c r="B272" s="59" t="str">
        <f t="shared" si="29"/>
        <v/>
      </c>
      <c r="C272" s="118" t="str">
        <f t="shared" si="30"/>
        <v/>
      </c>
      <c r="D272" s="40" t="str">
        <f t="shared" si="32"/>
        <v/>
      </c>
      <c r="E272" s="64"/>
      <c r="F272" s="38" t="str">
        <f t="shared" si="33"/>
        <v/>
      </c>
      <c r="G272" s="48" t="str">
        <f t="shared" si="34"/>
        <v/>
      </c>
      <c r="H272" s="48" t="str">
        <f t="shared" si="35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3">
        <v>269</v>
      </c>
      <c r="B273" s="59" t="str">
        <f t="shared" si="29"/>
        <v/>
      </c>
      <c r="C273" s="118" t="str">
        <f t="shared" si="30"/>
        <v/>
      </c>
      <c r="D273" s="40" t="str">
        <f t="shared" si="32"/>
        <v/>
      </c>
      <c r="E273" s="64"/>
      <c r="F273" s="38" t="str">
        <f t="shared" si="33"/>
        <v/>
      </c>
      <c r="G273" s="48" t="str">
        <f t="shared" si="34"/>
        <v/>
      </c>
      <c r="H273" s="48" t="str">
        <f t="shared" si="35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3">
        <v>270</v>
      </c>
      <c r="B274" s="59" t="str">
        <f t="shared" si="29"/>
        <v/>
      </c>
      <c r="C274" s="118" t="str">
        <f t="shared" si="30"/>
        <v/>
      </c>
      <c r="D274" s="40" t="str">
        <f t="shared" si="32"/>
        <v/>
      </c>
      <c r="E274" s="64"/>
      <c r="F274" s="38" t="str">
        <f t="shared" si="33"/>
        <v/>
      </c>
      <c r="G274" s="48" t="str">
        <f t="shared" si="34"/>
        <v/>
      </c>
      <c r="H274" s="48" t="str">
        <f t="shared" si="35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3">
        <v>271</v>
      </c>
      <c r="B275" s="59" t="str">
        <f t="shared" si="29"/>
        <v/>
      </c>
      <c r="C275" s="118" t="str">
        <f t="shared" si="30"/>
        <v/>
      </c>
      <c r="D275" s="40" t="str">
        <f t="shared" si="32"/>
        <v/>
      </c>
      <c r="E275" s="64"/>
      <c r="F275" s="38" t="str">
        <f t="shared" si="33"/>
        <v/>
      </c>
      <c r="G275" s="48" t="str">
        <f t="shared" si="34"/>
        <v/>
      </c>
      <c r="H275" s="48" t="str">
        <f t="shared" si="35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3">
        <v>272</v>
      </c>
      <c r="B276" s="59" t="str">
        <f t="shared" si="29"/>
        <v/>
      </c>
      <c r="C276" s="118" t="str">
        <f t="shared" si="30"/>
        <v/>
      </c>
      <c r="D276" s="40" t="str">
        <f t="shared" si="32"/>
        <v/>
      </c>
      <c r="E276" s="64"/>
      <c r="F276" s="38" t="str">
        <f t="shared" si="33"/>
        <v/>
      </c>
      <c r="G276" s="48" t="str">
        <f t="shared" si="34"/>
        <v/>
      </c>
      <c r="H276" s="48" t="str">
        <f t="shared" si="35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3">
        <v>273</v>
      </c>
      <c r="B277" s="59" t="str">
        <f t="shared" si="29"/>
        <v/>
      </c>
      <c r="C277" s="118" t="str">
        <f t="shared" si="30"/>
        <v/>
      </c>
      <c r="D277" s="40" t="str">
        <f t="shared" si="32"/>
        <v/>
      </c>
      <c r="E277" s="64"/>
      <c r="F277" s="38" t="str">
        <f t="shared" si="33"/>
        <v/>
      </c>
      <c r="G277" s="48" t="str">
        <f t="shared" si="34"/>
        <v/>
      </c>
      <c r="H277" s="48" t="str">
        <f t="shared" si="35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3">
        <v>274</v>
      </c>
      <c r="B278" s="59" t="str">
        <f t="shared" si="29"/>
        <v/>
      </c>
      <c r="C278" s="118" t="str">
        <f t="shared" si="30"/>
        <v/>
      </c>
      <c r="D278" s="40" t="str">
        <f t="shared" si="32"/>
        <v/>
      </c>
      <c r="E278" s="64"/>
      <c r="F278" s="38" t="str">
        <f t="shared" si="33"/>
        <v/>
      </c>
      <c r="G278" s="48" t="str">
        <f t="shared" si="34"/>
        <v/>
      </c>
      <c r="H278" s="48" t="str">
        <f t="shared" si="35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3">
        <v>275</v>
      </c>
      <c r="B279" s="59" t="str">
        <f t="shared" si="29"/>
        <v/>
      </c>
      <c r="C279" s="118" t="str">
        <f t="shared" si="30"/>
        <v/>
      </c>
      <c r="D279" s="40" t="str">
        <f t="shared" si="32"/>
        <v/>
      </c>
      <c r="E279" s="64"/>
      <c r="F279" s="38" t="str">
        <f t="shared" si="33"/>
        <v/>
      </c>
      <c r="G279" s="48" t="str">
        <f t="shared" si="34"/>
        <v/>
      </c>
      <c r="H279" s="48" t="str">
        <f t="shared" si="35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3">
        <v>276</v>
      </c>
      <c r="B280" s="59" t="str">
        <f t="shared" si="29"/>
        <v/>
      </c>
      <c r="C280" s="118" t="str">
        <f t="shared" si="30"/>
        <v/>
      </c>
      <c r="D280" s="40" t="str">
        <f t="shared" si="32"/>
        <v/>
      </c>
      <c r="E280" s="64"/>
      <c r="F280" s="38" t="str">
        <f t="shared" si="33"/>
        <v/>
      </c>
      <c r="G280" s="48" t="str">
        <f t="shared" si="34"/>
        <v/>
      </c>
      <c r="H280" s="48" t="str">
        <f t="shared" si="35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3">
        <v>277</v>
      </c>
      <c r="B281" s="59" t="str">
        <f t="shared" si="29"/>
        <v/>
      </c>
      <c r="C281" s="118" t="str">
        <f t="shared" si="30"/>
        <v/>
      </c>
      <c r="D281" s="40" t="str">
        <f t="shared" si="32"/>
        <v/>
      </c>
      <c r="E281" s="64"/>
      <c r="F281" s="38" t="str">
        <f t="shared" si="33"/>
        <v/>
      </c>
      <c r="G281" s="48" t="str">
        <f t="shared" si="34"/>
        <v/>
      </c>
      <c r="H281" s="48" t="str">
        <f t="shared" si="35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3">
        <v>278</v>
      </c>
      <c r="B282" s="59" t="str">
        <f t="shared" si="29"/>
        <v/>
      </c>
      <c r="C282" s="118" t="str">
        <f t="shared" si="30"/>
        <v/>
      </c>
      <c r="D282" s="40" t="str">
        <f t="shared" si="32"/>
        <v/>
      </c>
      <c r="E282" s="64"/>
      <c r="F282" s="38" t="str">
        <f t="shared" si="33"/>
        <v/>
      </c>
      <c r="G282" s="48" t="str">
        <f t="shared" si="34"/>
        <v/>
      </c>
      <c r="H282" s="48" t="str">
        <f t="shared" si="35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3">
        <v>279</v>
      </c>
      <c r="B283" s="59" t="str">
        <f t="shared" ref="B283:B346" si="36">IF(J283&lt;&gt;"", $B$5, "")</f>
        <v/>
      </c>
      <c r="C283" s="118" t="str">
        <f t="shared" ref="C283:C346" si="37">IF(J283&lt;&gt;"", $C$5, "")</f>
        <v/>
      </c>
      <c r="D283" s="40" t="str">
        <f t="shared" si="32"/>
        <v/>
      </c>
      <c r="E283" s="64"/>
      <c r="F283" s="38" t="str">
        <f t="shared" si="33"/>
        <v/>
      </c>
      <c r="G283" s="48" t="str">
        <f t="shared" si="34"/>
        <v/>
      </c>
      <c r="H283" s="48" t="str">
        <f t="shared" si="35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3">
        <v>280</v>
      </c>
      <c r="B284" s="59" t="str">
        <f t="shared" si="36"/>
        <v/>
      </c>
      <c r="C284" s="118" t="str">
        <f t="shared" si="37"/>
        <v/>
      </c>
      <c r="D284" s="40" t="str">
        <f t="shared" si="32"/>
        <v/>
      </c>
      <c r="E284" s="64"/>
      <c r="F284" s="38" t="str">
        <f t="shared" si="33"/>
        <v/>
      </c>
      <c r="G284" s="48" t="str">
        <f t="shared" si="34"/>
        <v/>
      </c>
      <c r="H284" s="48" t="str">
        <f t="shared" si="35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3">
        <v>281</v>
      </c>
      <c r="B285" s="59" t="str">
        <f t="shared" si="36"/>
        <v/>
      </c>
      <c r="C285" s="118" t="str">
        <f t="shared" si="37"/>
        <v/>
      </c>
      <c r="D285" s="40" t="str">
        <f t="shared" si="32"/>
        <v/>
      </c>
      <c r="E285" s="64"/>
      <c r="F285" s="38" t="str">
        <f t="shared" si="33"/>
        <v/>
      </c>
      <c r="G285" s="48" t="str">
        <f t="shared" si="34"/>
        <v/>
      </c>
      <c r="H285" s="48" t="str">
        <f t="shared" si="35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3">
        <v>282</v>
      </c>
      <c r="B286" s="59" t="str">
        <f t="shared" si="36"/>
        <v/>
      </c>
      <c r="C286" s="118" t="str">
        <f t="shared" si="37"/>
        <v/>
      </c>
      <c r="D286" s="40" t="str">
        <f t="shared" si="32"/>
        <v/>
      </c>
      <c r="E286" s="64"/>
      <c r="F286" s="38" t="str">
        <f t="shared" si="33"/>
        <v/>
      </c>
      <c r="G286" s="48" t="str">
        <f t="shared" si="34"/>
        <v/>
      </c>
      <c r="H286" s="48" t="str">
        <f t="shared" si="35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3">
        <v>283</v>
      </c>
      <c r="B287" s="59" t="str">
        <f t="shared" si="36"/>
        <v/>
      </c>
      <c r="C287" s="118" t="str">
        <f t="shared" si="37"/>
        <v/>
      </c>
      <c r="D287" s="40" t="str">
        <f t="shared" si="32"/>
        <v/>
      </c>
      <c r="E287" s="64"/>
      <c r="F287" s="38" t="str">
        <f t="shared" si="33"/>
        <v/>
      </c>
      <c r="G287" s="48" t="str">
        <f t="shared" si="34"/>
        <v/>
      </c>
      <c r="H287" s="48" t="str">
        <f t="shared" si="35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3">
        <v>284</v>
      </c>
      <c r="B288" s="59" t="str">
        <f t="shared" si="36"/>
        <v/>
      </c>
      <c r="C288" s="118" t="str">
        <f t="shared" si="37"/>
        <v/>
      </c>
      <c r="D288" s="40" t="str">
        <f t="shared" si="32"/>
        <v/>
      </c>
      <c r="E288" s="64"/>
      <c r="F288" s="38" t="str">
        <f t="shared" si="33"/>
        <v/>
      </c>
      <c r="G288" s="48" t="str">
        <f t="shared" si="34"/>
        <v/>
      </c>
      <c r="H288" s="48" t="str">
        <f t="shared" si="35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3">
        <v>285</v>
      </c>
      <c r="B289" s="59" t="str">
        <f t="shared" si="36"/>
        <v/>
      </c>
      <c r="C289" s="118" t="str">
        <f t="shared" si="37"/>
        <v/>
      </c>
      <c r="D289" s="40" t="str">
        <f t="shared" si="32"/>
        <v/>
      </c>
      <c r="E289" s="64"/>
      <c r="F289" s="38" t="str">
        <f t="shared" si="33"/>
        <v/>
      </c>
      <c r="G289" s="48" t="str">
        <f t="shared" si="34"/>
        <v/>
      </c>
      <c r="H289" s="48" t="str">
        <f t="shared" si="35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3">
        <v>286</v>
      </c>
      <c r="B290" s="59" t="str">
        <f t="shared" si="36"/>
        <v/>
      </c>
      <c r="C290" s="118" t="str">
        <f t="shared" si="37"/>
        <v/>
      </c>
      <c r="D290" s="40" t="str">
        <f t="shared" si="32"/>
        <v/>
      </c>
      <c r="E290" s="64"/>
      <c r="F290" s="38" t="str">
        <f t="shared" si="33"/>
        <v/>
      </c>
      <c r="G290" s="48" t="str">
        <f t="shared" si="34"/>
        <v/>
      </c>
      <c r="H290" s="48" t="str">
        <f t="shared" si="35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3">
        <v>287</v>
      </c>
      <c r="B291" s="59" t="str">
        <f t="shared" si="36"/>
        <v/>
      </c>
      <c r="C291" s="118" t="str">
        <f t="shared" si="37"/>
        <v/>
      </c>
      <c r="D291" s="40" t="str">
        <f t="shared" si="32"/>
        <v/>
      </c>
      <c r="E291" s="64"/>
      <c r="F291" s="38" t="str">
        <f t="shared" si="33"/>
        <v/>
      </c>
      <c r="G291" s="48" t="str">
        <f t="shared" si="34"/>
        <v/>
      </c>
      <c r="H291" s="48" t="str">
        <f t="shared" si="35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3">
        <v>288</v>
      </c>
      <c r="B292" s="59" t="str">
        <f t="shared" si="36"/>
        <v/>
      </c>
      <c r="C292" s="118" t="str">
        <f t="shared" si="37"/>
        <v/>
      </c>
      <c r="D292" s="40" t="str">
        <f t="shared" si="32"/>
        <v/>
      </c>
      <c r="E292" s="64"/>
      <c r="F292" s="38" t="str">
        <f t="shared" si="33"/>
        <v/>
      </c>
      <c r="G292" s="48" t="str">
        <f t="shared" si="34"/>
        <v/>
      </c>
      <c r="H292" s="48" t="str">
        <f t="shared" si="35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3">
        <v>289</v>
      </c>
      <c r="B293" s="59" t="str">
        <f t="shared" si="36"/>
        <v/>
      </c>
      <c r="C293" s="118" t="str">
        <f t="shared" si="37"/>
        <v/>
      </c>
      <c r="D293" s="40" t="str">
        <f t="shared" si="32"/>
        <v/>
      </c>
      <c r="E293" s="64"/>
      <c r="F293" s="38" t="str">
        <f t="shared" si="33"/>
        <v/>
      </c>
      <c r="G293" s="48" t="str">
        <f t="shared" si="34"/>
        <v/>
      </c>
      <c r="H293" s="48" t="str">
        <f t="shared" si="35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3">
        <v>290</v>
      </c>
      <c r="B294" s="59" t="str">
        <f t="shared" si="36"/>
        <v/>
      </c>
      <c r="C294" s="118" t="str">
        <f t="shared" si="37"/>
        <v/>
      </c>
      <c r="D294" s="40" t="str">
        <f t="shared" si="32"/>
        <v/>
      </c>
      <c r="E294" s="64"/>
      <c r="F294" s="38" t="str">
        <f t="shared" si="33"/>
        <v/>
      </c>
      <c r="G294" s="48" t="str">
        <f t="shared" si="34"/>
        <v/>
      </c>
      <c r="H294" s="48" t="str">
        <f t="shared" si="35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3">
        <v>291</v>
      </c>
      <c r="B295" s="59" t="str">
        <f t="shared" si="36"/>
        <v/>
      </c>
      <c r="C295" s="118" t="str">
        <f t="shared" si="37"/>
        <v/>
      </c>
      <c r="D295" s="40" t="str">
        <f t="shared" si="32"/>
        <v/>
      </c>
      <c r="E295" s="64"/>
      <c r="F295" s="38" t="str">
        <f t="shared" si="33"/>
        <v/>
      </c>
      <c r="G295" s="48" t="str">
        <f t="shared" si="34"/>
        <v/>
      </c>
      <c r="H295" s="48" t="str">
        <f t="shared" si="35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3">
        <v>292</v>
      </c>
      <c r="B296" s="59" t="str">
        <f t="shared" si="36"/>
        <v/>
      </c>
      <c r="C296" s="118" t="str">
        <f t="shared" si="37"/>
        <v/>
      </c>
      <c r="D296" s="40" t="str">
        <f t="shared" si="32"/>
        <v/>
      </c>
      <c r="E296" s="64"/>
      <c r="F296" s="38" t="str">
        <f t="shared" si="33"/>
        <v/>
      </c>
      <c r="G296" s="48" t="str">
        <f t="shared" si="34"/>
        <v/>
      </c>
      <c r="H296" s="48" t="str">
        <f t="shared" si="35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3">
        <v>293</v>
      </c>
      <c r="B297" s="59" t="str">
        <f t="shared" si="36"/>
        <v/>
      </c>
      <c r="C297" s="118" t="str">
        <f t="shared" si="37"/>
        <v/>
      </c>
      <c r="D297" s="40" t="str">
        <f t="shared" si="32"/>
        <v/>
      </c>
      <c r="E297" s="64"/>
      <c r="F297" s="38" t="str">
        <f t="shared" si="33"/>
        <v/>
      </c>
      <c r="G297" s="48" t="str">
        <f t="shared" si="34"/>
        <v/>
      </c>
      <c r="H297" s="48" t="str">
        <f t="shared" si="35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3">
        <v>294</v>
      </c>
      <c r="B298" s="59" t="str">
        <f t="shared" si="36"/>
        <v/>
      </c>
      <c r="C298" s="118" t="str">
        <f t="shared" si="37"/>
        <v/>
      </c>
      <c r="D298" s="40" t="str">
        <f t="shared" si="32"/>
        <v/>
      </c>
      <c r="E298" s="64"/>
      <c r="F298" s="38" t="str">
        <f t="shared" si="33"/>
        <v/>
      </c>
      <c r="G298" s="48" t="str">
        <f t="shared" si="34"/>
        <v/>
      </c>
      <c r="H298" s="48" t="str">
        <f t="shared" si="35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3">
        <v>295</v>
      </c>
      <c r="B299" s="59" t="str">
        <f t="shared" si="36"/>
        <v/>
      </c>
      <c r="C299" s="118" t="str">
        <f t="shared" si="37"/>
        <v/>
      </c>
      <c r="D299" s="40" t="str">
        <f t="shared" si="32"/>
        <v/>
      </c>
      <c r="E299" s="64"/>
      <c r="F299" s="38" t="str">
        <f t="shared" si="33"/>
        <v/>
      </c>
      <c r="G299" s="48" t="str">
        <f t="shared" si="34"/>
        <v/>
      </c>
      <c r="H299" s="48" t="str">
        <f t="shared" si="35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3">
        <v>296</v>
      </c>
      <c r="B300" s="59" t="str">
        <f t="shared" si="36"/>
        <v/>
      </c>
      <c r="C300" s="118" t="str">
        <f t="shared" si="37"/>
        <v/>
      </c>
      <c r="D300" s="40" t="str">
        <f t="shared" si="32"/>
        <v/>
      </c>
      <c r="E300" s="64"/>
      <c r="F300" s="38" t="str">
        <f t="shared" si="33"/>
        <v/>
      </c>
      <c r="G300" s="48" t="str">
        <f t="shared" si="34"/>
        <v/>
      </c>
      <c r="H300" s="48" t="str">
        <f t="shared" si="35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3">
        <v>297</v>
      </c>
      <c r="B301" s="59" t="str">
        <f t="shared" si="36"/>
        <v/>
      </c>
      <c r="C301" s="118" t="str">
        <f t="shared" si="37"/>
        <v/>
      </c>
      <c r="D301" s="40" t="str">
        <f t="shared" si="32"/>
        <v/>
      </c>
      <c r="E301" s="64"/>
      <c r="F301" s="38" t="str">
        <f t="shared" si="33"/>
        <v/>
      </c>
      <c r="G301" s="48" t="str">
        <f t="shared" si="34"/>
        <v/>
      </c>
      <c r="H301" s="48" t="str">
        <f t="shared" si="35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3">
        <v>298</v>
      </c>
      <c r="B302" s="59" t="str">
        <f t="shared" si="36"/>
        <v/>
      </c>
      <c r="C302" s="118" t="str">
        <f t="shared" si="37"/>
        <v/>
      </c>
      <c r="D302" s="40" t="str">
        <f t="shared" si="32"/>
        <v/>
      </c>
      <c r="E302" s="64"/>
      <c r="F302" s="38" t="str">
        <f t="shared" si="33"/>
        <v/>
      </c>
      <c r="G302" s="48" t="str">
        <f t="shared" si="34"/>
        <v/>
      </c>
      <c r="H302" s="48" t="str">
        <f t="shared" si="35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3">
        <v>299</v>
      </c>
      <c r="B303" s="59" t="str">
        <f t="shared" si="36"/>
        <v/>
      </c>
      <c r="C303" s="118" t="str">
        <f t="shared" si="37"/>
        <v/>
      </c>
      <c r="D303" s="40" t="str">
        <f t="shared" si="32"/>
        <v/>
      </c>
      <c r="E303" s="64"/>
      <c r="F303" s="38" t="str">
        <f t="shared" si="33"/>
        <v/>
      </c>
      <c r="G303" s="48" t="str">
        <f t="shared" si="34"/>
        <v/>
      </c>
      <c r="H303" s="48" t="str">
        <f t="shared" si="35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3">
        <v>300</v>
      </c>
      <c r="B304" s="59" t="str">
        <f t="shared" si="36"/>
        <v/>
      </c>
      <c r="C304" s="118" t="str">
        <f t="shared" si="37"/>
        <v/>
      </c>
      <c r="D304" s="40" t="str">
        <f t="shared" si="32"/>
        <v/>
      </c>
      <c r="E304" s="64"/>
      <c r="F304" s="38" t="str">
        <f t="shared" si="33"/>
        <v/>
      </c>
      <c r="G304" s="48" t="str">
        <f t="shared" si="34"/>
        <v/>
      </c>
      <c r="H304" s="48" t="str">
        <f t="shared" si="35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3">
        <v>301</v>
      </c>
      <c r="B305" s="59" t="str">
        <f t="shared" si="36"/>
        <v/>
      </c>
      <c r="C305" s="118" t="str">
        <f t="shared" si="37"/>
        <v/>
      </c>
      <c r="D305" s="40" t="str">
        <f t="shared" si="32"/>
        <v/>
      </c>
      <c r="E305" s="64"/>
      <c r="F305" s="38" t="str">
        <f t="shared" si="33"/>
        <v/>
      </c>
      <c r="G305" s="48" t="str">
        <f t="shared" si="34"/>
        <v/>
      </c>
      <c r="H305" s="48" t="str">
        <f t="shared" si="35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3">
        <v>302</v>
      </c>
      <c r="B306" s="59" t="str">
        <f t="shared" si="36"/>
        <v/>
      </c>
      <c r="C306" s="118" t="str">
        <f t="shared" si="37"/>
        <v/>
      </c>
      <c r="D306" s="40" t="str">
        <f t="shared" si="32"/>
        <v/>
      </c>
      <c r="E306" s="64"/>
      <c r="F306" s="38" t="str">
        <f t="shared" si="33"/>
        <v/>
      </c>
      <c r="G306" s="48" t="str">
        <f t="shared" si="34"/>
        <v/>
      </c>
      <c r="H306" s="48" t="str">
        <f t="shared" si="35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3">
        <v>303</v>
      </c>
      <c r="B307" s="59" t="str">
        <f t="shared" si="36"/>
        <v/>
      </c>
      <c r="C307" s="118" t="str">
        <f t="shared" si="37"/>
        <v/>
      </c>
      <c r="D307" s="40" t="str">
        <f t="shared" si="32"/>
        <v/>
      </c>
      <c r="E307" s="64"/>
      <c r="F307" s="38" t="str">
        <f t="shared" si="33"/>
        <v/>
      </c>
      <c r="G307" s="48" t="str">
        <f t="shared" si="34"/>
        <v/>
      </c>
      <c r="H307" s="48" t="str">
        <f t="shared" si="35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3">
        <v>304</v>
      </c>
      <c r="B308" s="59" t="str">
        <f t="shared" si="36"/>
        <v/>
      </c>
      <c r="C308" s="118" t="str">
        <f t="shared" si="37"/>
        <v/>
      </c>
      <c r="D308" s="40" t="str">
        <f t="shared" si="32"/>
        <v/>
      </c>
      <c r="E308" s="64"/>
      <c r="F308" s="38" t="str">
        <f t="shared" si="33"/>
        <v/>
      </c>
      <c r="G308" s="48" t="str">
        <f t="shared" si="34"/>
        <v/>
      </c>
      <c r="H308" s="48" t="str">
        <f t="shared" si="35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3">
        <v>305</v>
      </c>
      <c r="B309" s="59" t="str">
        <f t="shared" si="36"/>
        <v/>
      </c>
      <c r="C309" s="118" t="str">
        <f t="shared" si="37"/>
        <v/>
      </c>
      <c r="D309" s="40" t="str">
        <f t="shared" si="32"/>
        <v/>
      </c>
      <c r="E309" s="64"/>
      <c r="F309" s="38" t="str">
        <f t="shared" si="33"/>
        <v/>
      </c>
      <c r="G309" s="48" t="str">
        <f t="shared" si="34"/>
        <v/>
      </c>
      <c r="H309" s="48" t="str">
        <f t="shared" si="35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3">
        <v>306</v>
      </c>
      <c r="B310" s="59" t="str">
        <f t="shared" si="36"/>
        <v/>
      </c>
      <c r="C310" s="118" t="str">
        <f t="shared" si="37"/>
        <v/>
      </c>
      <c r="D310" s="40" t="str">
        <f t="shared" si="32"/>
        <v/>
      </c>
      <c r="E310" s="64"/>
      <c r="F310" s="38" t="str">
        <f t="shared" si="33"/>
        <v/>
      </c>
      <c r="G310" s="48" t="str">
        <f t="shared" si="34"/>
        <v/>
      </c>
      <c r="H310" s="48" t="str">
        <f t="shared" si="35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3">
        <v>307</v>
      </c>
      <c r="B311" s="59" t="str">
        <f t="shared" si="36"/>
        <v/>
      </c>
      <c r="C311" s="118" t="str">
        <f t="shared" si="37"/>
        <v/>
      </c>
      <c r="D311" s="40" t="str">
        <f t="shared" si="32"/>
        <v/>
      </c>
      <c r="E311" s="64"/>
      <c r="F311" s="38" t="str">
        <f t="shared" si="33"/>
        <v/>
      </c>
      <c r="G311" s="48" t="str">
        <f t="shared" si="34"/>
        <v/>
      </c>
      <c r="H311" s="48" t="str">
        <f t="shared" si="35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3">
        <v>308</v>
      </c>
      <c r="B312" s="59" t="str">
        <f t="shared" si="36"/>
        <v/>
      </c>
      <c r="C312" s="118" t="str">
        <f t="shared" si="37"/>
        <v/>
      </c>
      <c r="D312" s="40" t="str">
        <f t="shared" si="32"/>
        <v/>
      </c>
      <c r="E312" s="64"/>
      <c r="F312" s="38" t="str">
        <f t="shared" si="33"/>
        <v/>
      </c>
      <c r="G312" s="48" t="str">
        <f t="shared" si="34"/>
        <v/>
      </c>
      <c r="H312" s="48" t="str">
        <f t="shared" si="35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3">
        <v>309</v>
      </c>
      <c r="B313" s="59" t="str">
        <f t="shared" si="36"/>
        <v/>
      </c>
      <c r="C313" s="118" t="str">
        <f t="shared" si="37"/>
        <v/>
      </c>
      <c r="D313" s="40" t="str">
        <f t="shared" si="32"/>
        <v/>
      </c>
      <c r="E313" s="64"/>
      <c r="F313" s="38" t="str">
        <f t="shared" si="33"/>
        <v/>
      </c>
      <c r="G313" s="48" t="str">
        <f t="shared" si="34"/>
        <v/>
      </c>
      <c r="H313" s="48" t="str">
        <f t="shared" si="35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3">
        <v>310</v>
      </c>
      <c r="B314" s="59" t="str">
        <f t="shared" si="36"/>
        <v/>
      </c>
      <c r="C314" s="118" t="str">
        <f t="shared" si="37"/>
        <v/>
      </c>
      <c r="D314" s="40" t="str">
        <f t="shared" si="32"/>
        <v/>
      </c>
      <c r="E314" s="64"/>
      <c r="F314" s="38" t="str">
        <f t="shared" si="33"/>
        <v/>
      </c>
      <c r="G314" s="48" t="str">
        <f t="shared" si="34"/>
        <v/>
      </c>
      <c r="H314" s="48" t="str">
        <f t="shared" si="35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3">
        <v>311</v>
      </c>
      <c r="B315" s="59" t="str">
        <f t="shared" si="36"/>
        <v/>
      </c>
      <c r="C315" s="118" t="str">
        <f t="shared" si="37"/>
        <v/>
      </c>
      <c r="D315" s="40" t="str">
        <f t="shared" si="32"/>
        <v/>
      </c>
      <c r="E315" s="64"/>
      <c r="F315" s="38" t="str">
        <f t="shared" si="33"/>
        <v/>
      </c>
      <c r="G315" s="48" t="str">
        <f t="shared" si="34"/>
        <v/>
      </c>
      <c r="H315" s="48" t="str">
        <f t="shared" si="35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3">
        <v>312</v>
      </c>
      <c r="B316" s="59" t="str">
        <f t="shared" si="36"/>
        <v/>
      </c>
      <c r="C316" s="118" t="str">
        <f t="shared" si="37"/>
        <v/>
      </c>
      <c r="D316" s="40" t="str">
        <f t="shared" si="32"/>
        <v/>
      </c>
      <c r="E316" s="64"/>
      <c r="F316" s="38" t="str">
        <f t="shared" si="33"/>
        <v/>
      </c>
      <c r="G316" s="48" t="str">
        <f t="shared" si="34"/>
        <v/>
      </c>
      <c r="H316" s="48" t="str">
        <f t="shared" si="35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3">
        <v>313</v>
      </c>
      <c r="B317" s="59" t="str">
        <f t="shared" si="36"/>
        <v/>
      </c>
      <c r="C317" s="118" t="str">
        <f t="shared" si="37"/>
        <v/>
      </c>
      <c r="D317" s="40" t="str">
        <f t="shared" si="32"/>
        <v/>
      </c>
      <c r="E317" s="64"/>
      <c r="F317" s="38" t="str">
        <f t="shared" si="33"/>
        <v/>
      </c>
      <c r="G317" s="48" t="str">
        <f t="shared" si="34"/>
        <v/>
      </c>
      <c r="H317" s="48" t="str">
        <f t="shared" si="35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3">
        <v>314</v>
      </c>
      <c r="B318" s="59" t="str">
        <f t="shared" si="36"/>
        <v/>
      </c>
      <c r="C318" s="118" t="str">
        <f t="shared" si="37"/>
        <v/>
      </c>
      <c r="D318" s="40" t="str">
        <f t="shared" si="32"/>
        <v/>
      </c>
      <c r="E318" s="64"/>
      <c r="F318" s="38" t="str">
        <f t="shared" si="33"/>
        <v/>
      </c>
      <c r="G318" s="48" t="str">
        <f t="shared" si="34"/>
        <v/>
      </c>
      <c r="H318" s="48" t="str">
        <f t="shared" si="35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3">
        <v>315</v>
      </c>
      <c r="B319" s="59" t="str">
        <f t="shared" si="36"/>
        <v/>
      </c>
      <c r="C319" s="118" t="str">
        <f t="shared" si="37"/>
        <v/>
      </c>
      <c r="D319" s="40" t="str">
        <f t="shared" si="32"/>
        <v/>
      </c>
      <c r="E319" s="64"/>
      <c r="F319" s="38" t="str">
        <f t="shared" si="33"/>
        <v/>
      </c>
      <c r="G319" s="48" t="str">
        <f t="shared" si="34"/>
        <v/>
      </c>
      <c r="H319" s="48" t="str">
        <f t="shared" si="35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3">
        <v>316</v>
      </c>
      <c r="B320" s="59" t="str">
        <f t="shared" si="36"/>
        <v/>
      </c>
      <c r="C320" s="118" t="str">
        <f t="shared" si="37"/>
        <v/>
      </c>
      <c r="D320" s="40" t="str">
        <f t="shared" si="32"/>
        <v/>
      </c>
      <c r="E320" s="64"/>
      <c r="F320" s="38" t="str">
        <f t="shared" si="33"/>
        <v/>
      </c>
      <c r="G320" s="48" t="str">
        <f t="shared" si="34"/>
        <v/>
      </c>
      <c r="H320" s="48" t="str">
        <f t="shared" si="35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3">
        <v>317</v>
      </c>
      <c r="B321" s="59" t="str">
        <f t="shared" si="36"/>
        <v/>
      </c>
      <c r="C321" s="118" t="str">
        <f t="shared" si="37"/>
        <v/>
      </c>
      <c r="D321" s="40" t="str">
        <f t="shared" si="32"/>
        <v/>
      </c>
      <c r="E321" s="64"/>
      <c r="F321" s="38" t="str">
        <f t="shared" si="33"/>
        <v/>
      </c>
      <c r="G321" s="48" t="str">
        <f t="shared" si="34"/>
        <v/>
      </c>
      <c r="H321" s="48" t="str">
        <f t="shared" si="35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3">
        <v>318</v>
      </c>
      <c r="B322" s="59" t="str">
        <f t="shared" si="36"/>
        <v/>
      </c>
      <c r="C322" s="118" t="str">
        <f t="shared" si="37"/>
        <v/>
      </c>
      <c r="D322" s="40" t="str">
        <f t="shared" si="32"/>
        <v/>
      </c>
      <c r="E322" s="64"/>
      <c r="F322" s="38" t="str">
        <f t="shared" si="33"/>
        <v/>
      </c>
      <c r="G322" s="48" t="str">
        <f t="shared" si="34"/>
        <v/>
      </c>
      <c r="H322" s="48" t="str">
        <f t="shared" si="35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3">
        <v>319</v>
      </c>
      <c r="B323" s="59" t="str">
        <f t="shared" si="36"/>
        <v/>
      </c>
      <c r="C323" s="118" t="str">
        <f t="shared" si="37"/>
        <v/>
      </c>
      <c r="D323" s="40" t="str">
        <f t="shared" si="32"/>
        <v/>
      </c>
      <c r="E323" s="64"/>
      <c r="F323" s="38" t="str">
        <f t="shared" si="33"/>
        <v/>
      </c>
      <c r="G323" s="48" t="str">
        <f t="shared" si="34"/>
        <v/>
      </c>
      <c r="H323" s="48" t="str">
        <f t="shared" si="35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3">
        <v>320</v>
      </c>
      <c r="B324" s="59" t="str">
        <f t="shared" si="36"/>
        <v/>
      </c>
      <c r="C324" s="118" t="str">
        <f t="shared" si="37"/>
        <v/>
      </c>
      <c r="D324" s="40" t="str">
        <f t="shared" si="32"/>
        <v/>
      </c>
      <c r="E324" s="64"/>
      <c r="F324" s="38" t="str">
        <f t="shared" si="33"/>
        <v/>
      </c>
      <c r="G324" s="48" t="str">
        <f t="shared" si="34"/>
        <v/>
      </c>
      <c r="H324" s="48" t="str">
        <f t="shared" si="35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3">
        <v>321</v>
      </c>
      <c r="B325" s="59" t="str">
        <f t="shared" si="36"/>
        <v/>
      </c>
      <c r="C325" s="118" t="str">
        <f t="shared" si="37"/>
        <v/>
      </c>
      <c r="D325" s="40" t="str">
        <f t="shared" si="32"/>
        <v/>
      </c>
      <c r="E325" s="64"/>
      <c r="F325" s="38" t="str">
        <f t="shared" si="33"/>
        <v/>
      </c>
      <c r="G325" s="48" t="str">
        <f t="shared" si="34"/>
        <v/>
      </c>
      <c r="H325" s="48" t="str">
        <f t="shared" si="35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3">
        <v>322</v>
      </c>
      <c r="B326" s="59" t="str">
        <f t="shared" si="36"/>
        <v/>
      </c>
      <c r="C326" s="118" t="str">
        <f t="shared" si="37"/>
        <v/>
      </c>
      <c r="D326" s="40" t="str">
        <f t="shared" si="32"/>
        <v/>
      </c>
      <c r="E326" s="64"/>
      <c r="F326" s="38" t="str">
        <f t="shared" si="33"/>
        <v/>
      </c>
      <c r="G326" s="48" t="str">
        <f t="shared" si="34"/>
        <v/>
      </c>
      <c r="H326" s="48" t="str">
        <f t="shared" si="35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3">
        <v>323</v>
      </c>
      <c r="B327" s="59" t="str">
        <f t="shared" si="36"/>
        <v/>
      </c>
      <c r="C327" s="118" t="str">
        <f t="shared" si="37"/>
        <v/>
      </c>
      <c r="D327" s="40" t="str">
        <f t="shared" ref="D327:D390" si="39">IF(J327&lt;&gt;"", $D$5, "")</f>
        <v/>
      </c>
      <c r="E327" s="64"/>
      <c r="F327" s="38" t="str">
        <f t="shared" ref="F327:F390" si="40">IF(J327&lt;&gt;"", $F$5, "")</f>
        <v/>
      </c>
      <c r="G327" s="48" t="str">
        <f t="shared" ref="G327:G390" si="41">IF(J327&lt;&gt;"", $G$5, "")</f>
        <v/>
      </c>
      <c r="H327" s="48" t="str">
        <f t="shared" ref="H327:H390" si="42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3">
        <v>324</v>
      </c>
      <c r="B328" s="59" t="str">
        <f t="shared" si="36"/>
        <v/>
      </c>
      <c r="C328" s="118" t="str">
        <f t="shared" si="37"/>
        <v/>
      </c>
      <c r="D328" s="40" t="str">
        <f t="shared" si="39"/>
        <v/>
      </c>
      <c r="E328" s="64"/>
      <c r="F328" s="38" t="str">
        <f t="shared" si="40"/>
        <v/>
      </c>
      <c r="G328" s="48" t="str">
        <f t="shared" si="41"/>
        <v/>
      </c>
      <c r="H328" s="48" t="str">
        <f t="shared" si="42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3">
        <v>325</v>
      </c>
      <c r="B329" s="59" t="str">
        <f t="shared" si="36"/>
        <v/>
      </c>
      <c r="C329" s="118" t="str">
        <f t="shared" si="37"/>
        <v/>
      </c>
      <c r="D329" s="40" t="str">
        <f t="shared" si="39"/>
        <v/>
      </c>
      <c r="E329" s="64"/>
      <c r="F329" s="38" t="str">
        <f t="shared" si="40"/>
        <v/>
      </c>
      <c r="G329" s="48" t="str">
        <f t="shared" si="41"/>
        <v/>
      </c>
      <c r="H329" s="48" t="str">
        <f t="shared" si="42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3">
        <v>326</v>
      </c>
      <c r="B330" s="59" t="str">
        <f t="shared" si="36"/>
        <v/>
      </c>
      <c r="C330" s="118" t="str">
        <f t="shared" si="37"/>
        <v/>
      </c>
      <c r="D330" s="40" t="str">
        <f t="shared" si="39"/>
        <v/>
      </c>
      <c r="E330" s="64"/>
      <c r="F330" s="38" t="str">
        <f t="shared" si="40"/>
        <v/>
      </c>
      <c r="G330" s="48" t="str">
        <f t="shared" si="41"/>
        <v/>
      </c>
      <c r="H330" s="48" t="str">
        <f t="shared" si="42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3">
        <v>327</v>
      </c>
      <c r="B331" s="59" t="str">
        <f t="shared" si="36"/>
        <v/>
      </c>
      <c r="C331" s="118" t="str">
        <f t="shared" si="37"/>
        <v/>
      </c>
      <c r="D331" s="40" t="str">
        <f t="shared" si="39"/>
        <v/>
      </c>
      <c r="E331" s="64"/>
      <c r="F331" s="38" t="str">
        <f t="shared" si="40"/>
        <v/>
      </c>
      <c r="G331" s="48" t="str">
        <f t="shared" si="41"/>
        <v/>
      </c>
      <c r="H331" s="48" t="str">
        <f t="shared" si="42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3">
        <v>328</v>
      </c>
      <c r="B332" s="59" t="str">
        <f t="shared" si="36"/>
        <v/>
      </c>
      <c r="C332" s="118" t="str">
        <f t="shared" si="37"/>
        <v/>
      </c>
      <c r="D332" s="40" t="str">
        <f t="shared" si="39"/>
        <v/>
      </c>
      <c r="E332" s="64"/>
      <c r="F332" s="38" t="str">
        <f t="shared" si="40"/>
        <v/>
      </c>
      <c r="G332" s="48" t="str">
        <f t="shared" si="41"/>
        <v/>
      </c>
      <c r="H332" s="48" t="str">
        <f t="shared" si="42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3">
        <v>329</v>
      </c>
      <c r="B333" s="59" t="str">
        <f t="shared" si="36"/>
        <v/>
      </c>
      <c r="C333" s="118" t="str">
        <f t="shared" si="37"/>
        <v/>
      </c>
      <c r="D333" s="40" t="str">
        <f t="shared" si="39"/>
        <v/>
      </c>
      <c r="E333" s="64"/>
      <c r="F333" s="38" t="str">
        <f t="shared" si="40"/>
        <v/>
      </c>
      <c r="G333" s="48" t="str">
        <f t="shared" si="41"/>
        <v/>
      </c>
      <c r="H333" s="48" t="str">
        <f t="shared" si="42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3">
        <v>330</v>
      </c>
      <c r="B334" s="59" t="str">
        <f t="shared" si="36"/>
        <v/>
      </c>
      <c r="C334" s="118" t="str">
        <f t="shared" si="37"/>
        <v/>
      </c>
      <c r="D334" s="40" t="str">
        <f t="shared" si="39"/>
        <v/>
      </c>
      <c r="E334" s="64"/>
      <c r="F334" s="38" t="str">
        <f t="shared" si="40"/>
        <v/>
      </c>
      <c r="G334" s="48" t="str">
        <f t="shared" si="41"/>
        <v/>
      </c>
      <c r="H334" s="48" t="str">
        <f t="shared" si="42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3">
        <v>331</v>
      </c>
      <c r="B335" s="59" t="str">
        <f t="shared" si="36"/>
        <v/>
      </c>
      <c r="C335" s="118" t="str">
        <f t="shared" si="37"/>
        <v/>
      </c>
      <c r="D335" s="40" t="str">
        <f t="shared" si="39"/>
        <v/>
      </c>
      <c r="E335" s="64"/>
      <c r="F335" s="38" t="str">
        <f t="shared" si="40"/>
        <v/>
      </c>
      <c r="G335" s="48" t="str">
        <f t="shared" si="41"/>
        <v/>
      </c>
      <c r="H335" s="48" t="str">
        <f t="shared" si="42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3">
        <v>332</v>
      </c>
      <c r="B336" s="59" t="str">
        <f t="shared" si="36"/>
        <v/>
      </c>
      <c r="C336" s="118" t="str">
        <f t="shared" si="37"/>
        <v/>
      </c>
      <c r="D336" s="40" t="str">
        <f t="shared" si="39"/>
        <v/>
      </c>
      <c r="E336" s="64"/>
      <c r="F336" s="38" t="str">
        <f t="shared" si="40"/>
        <v/>
      </c>
      <c r="G336" s="48" t="str">
        <f t="shared" si="41"/>
        <v/>
      </c>
      <c r="H336" s="48" t="str">
        <f t="shared" si="42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3">
        <v>333</v>
      </c>
      <c r="B337" s="59" t="str">
        <f t="shared" si="36"/>
        <v/>
      </c>
      <c r="C337" s="118" t="str">
        <f t="shared" si="37"/>
        <v/>
      </c>
      <c r="D337" s="40" t="str">
        <f t="shared" si="39"/>
        <v/>
      </c>
      <c r="E337" s="64"/>
      <c r="F337" s="38" t="str">
        <f t="shared" si="40"/>
        <v/>
      </c>
      <c r="G337" s="48" t="str">
        <f t="shared" si="41"/>
        <v/>
      </c>
      <c r="H337" s="48" t="str">
        <f t="shared" si="42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3">
        <v>334</v>
      </c>
      <c r="B338" s="59" t="str">
        <f t="shared" si="36"/>
        <v/>
      </c>
      <c r="C338" s="118" t="str">
        <f t="shared" si="37"/>
        <v/>
      </c>
      <c r="D338" s="40" t="str">
        <f t="shared" si="39"/>
        <v/>
      </c>
      <c r="E338" s="64"/>
      <c r="F338" s="38" t="str">
        <f t="shared" si="40"/>
        <v/>
      </c>
      <c r="G338" s="48" t="str">
        <f t="shared" si="41"/>
        <v/>
      </c>
      <c r="H338" s="48" t="str">
        <f t="shared" si="42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3">
        <v>335</v>
      </c>
      <c r="B339" s="59" t="str">
        <f t="shared" si="36"/>
        <v/>
      </c>
      <c r="C339" s="118" t="str">
        <f t="shared" si="37"/>
        <v/>
      </c>
      <c r="D339" s="40" t="str">
        <f t="shared" si="39"/>
        <v/>
      </c>
      <c r="E339" s="64"/>
      <c r="F339" s="38" t="str">
        <f t="shared" si="40"/>
        <v/>
      </c>
      <c r="G339" s="48" t="str">
        <f t="shared" si="41"/>
        <v/>
      </c>
      <c r="H339" s="48" t="str">
        <f t="shared" si="42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3">
        <v>336</v>
      </c>
      <c r="B340" s="59" t="str">
        <f t="shared" si="36"/>
        <v/>
      </c>
      <c r="C340" s="118" t="str">
        <f t="shared" si="37"/>
        <v/>
      </c>
      <c r="D340" s="40" t="str">
        <f t="shared" si="39"/>
        <v/>
      </c>
      <c r="E340" s="64"/>
      <c r="F340" s="38" t="str">
        <f t="shared" si="40"/>
        <v/>
      </c>
      <c r="G340" s="48" t="str">
        <f t="shared" si="41"/>
        <v/>
      </c>
      <c r="H340" s="48" t="str">
        <f t="shared" si="42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3">
        <v>337</v>
      </c>
      <c r="B341" s="59" t="str">
        <f t="shared" si="36"/>
        <v/>
      </c>
      <c r="C341" s="118" t="str">
        <f t="shared" si="37"/>
        <v/>
      </c>
      <c r="D341" s="40" t="str">
        <f t="shared" si="39"/>
        <v/>
      </c>
      <c r="E341" s="64"/>
      <c r="F341" s="38" t="str">
        <f t="shared" si="40"/>
        <v/>
      </c>
      <c r="G341" s="48" t="str">
        <f t="shared" si="41"/>
        <v/>
      </c>
      <c r="H341" s="48" t="str">
        <f t="shared" si="42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3">
        <v>338</v>
      </c>
      <c r="B342" s="59" t="str">
        <f t="shared" si="36"/>
        <v/>
      </c>
      <c r="C342" s="118" t="str">
        <f t="shared" si="37"/>
        <v/>
      </c>
      <c r="D342" s="40" t="str">
        <f t="shared" si="39"/>
        <v/>
      </c>
      <c r="E342" s="64"/>
      <c r="F342" s="38" t="str">
        <f t="shared" si="40"/>
        <v/>
      </c>
      <c r="G342" s="48" t="str">
        <f t="shared" si="41"/>
        <v/>
      </c>
      <c r="H342" s="48" t="str">
        <f t="shared" si="42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3">
        <v>339</v>
      </c>
      <c r="B343" s="59" t="str">
        <f t="shared" si="36"/>
        <v/>
      </c>
      <c r="C343" s="118" t="str">
        <f t="shared" si="37"/>
        <v/>
      </c>
      <c r="D343" s="40" t="str">
        <f t="shared" si="39"/>
        <v/>
      </c>
      <c r="E343" s="64"/>
      <c r="F343" s="38" t="str">
        <f t="shared" si="40"/>
        <v/>
      </c>
      <c r="G343" s="48" t="str">
        <f t="shared" si="41"/>
        <v/>
      </c>
      <c r="H343" s="48" t="str">
        <f t="shared" si="42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3">
        <v>340</v>
      </c>
      <c r="B344" s="59" t="str">
        <f t="shared" si="36"/>
        <v/>
      </c>
      <c r="C344" s="118" t="str">
        <f t="shared" si="37"/>
        <v/>
      </c>
      <c r="D344" s="40" t="str">
        <f t="shared" si="39"/>
        <v/>
      </c>
      <c r="E344" s="64"/>
      <c r="F344" s="38" t="str">
        <f t="shared" si="40"/>
        <v/>
      </c>
      <c r="G344" s="48" t="str">
        <f t="shared" si="41"/>
        <v/>
      </c>
      <c r="H344" s="48" t="str">
        <f t="shared" si="42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3">
        <v>341</v>
      </c>
      <c r="B345" s="59" t="str">
        <f t="shared" si="36"/>
        <v/>
      </c>
      <c r="C345" s="118" t="str">
        <f t="shared" si="37"/>
        <v/>
      </c>
      <c r="D345" s="40" t="str">
        <f t="shared" si="39"/>
        <v/>
      </c>
      <c r="E345" s="64"/>
      <c r="F345" s="38" t="str">
        <f t="shared" si="40"/>
        <v/>
      </c>
      <c r="G345" s="48" t="str">
        <f t="shared" si="41"/>
        <v/>
      </c>
      <c r="H345" s="48" t="str">
        <f t="shared" si="42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3">
        <v>342</v>
      </c>
      <c r="B346" s="59" t="str">
        <f t="shared" si="36"/>
        <v/>
      </c>
      <c r="C346" s="118" t="str">
        <f t="shared" si="37"/>
        <v/>
      </c>
      <c r="D346" s="40" t="str">
        <f t="shared" si="39"/>
        <v/>
      </c>
      <c r="E346" s="64"/>
      <c r="F346" s="38" t="str">
        <f t="shared" si="40"/>
        <v/>
      </c>
      <c r="G346" s="48" t="str">
        <f t="shared" si="41"/>
        <v/>
      </c>
      <c r="H346" s="48" t="str">
        <f t="shared" si="42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3">
        <v>343</v>
      </c>
      <c r="B347" s="59" t="str">
        <f t="shared" ref="B347:B410" si="43">IF(J347&lt;&gt;"", $B$5, "")</f>
        <v/>
      </c>
      <c r="C347" s="118" t="str">
        <f t="shared" ref="C347:C410" si="44">IF(J347&lt;&gt;"", $C$5, "")</f>
        <v/>
      </c>
      <c r="D347" s="40" t="str">
        <f t="shared" si="39"/>
        <v/>
      </c>
      <c r="E347" s="64"/>
      <c r="F347" s="38" t="str">
        <f t="shared" si="40"/>
        <v/>
      </c>
      <c r="G347" s="48" t="str">
        <f t="shared" si="41"/>
        <v/>
      </c>
      <c r="H347" s="48" t="str">
        <f t="shared" si="42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3">
        <v>344</v>
      </c>
      <c r="B348" s="59" t="str">
        <f t="shared" si="43"/>
        <v/>
      </c>
      <c r="C348" s="118" t="str">
        <f t="shared" si="44"/>
        <v/>
      </c>
      <c r="D348" s="40" t="str">
        <f t="shared" si="39"/>
        <v/>
      </c>
      <c r="E348" s="64"/>
      <c r="F348" s="38" t="str">
        <f t="shared" si="40"/>
        <v/>
      </c>
      <c r="G348" s="48" t="str">
        <f t="shared" si="41"/>
        <v/>
      </c>
      <c r="H348" s="48" t="str">
        <f t="shared" si="42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3">
        <v>345</v>
      </c>
      <c r="B349" s="59" t="str">
        <f t="shared" si="43"/>
        <v/>
      </c>
      <c r="C349" s="118" t="str">
        <f t="shared" si="44"/>
        <v/>
      </c>
      <c r="D349" s="40" t="str">
        <f t="shared" si="39"/>
        <v/>
      </c>
      <c r="E349" s="64"/>
      <c r="F349" s="38" t="str">
        <f t="shared" si="40"/>
        <v/>
      </c>
      <c r="G349" s="48" t="str">
        <f t="shared" si="41"/>
        <v/>
      </c>
      <c r="H349" s="48" t="str">
        <f t="shared" si="42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3">
        <v>346</v>
      </c>
      <c r="B350" s="59" t="str">
        <f t="shared" si="43"/>
        <v/>
      </c>
      <c r="C350" s="118" t="str">
        <f t="shared" si="44"/>
        <v/>
      </c>
      <c r="D350" s="40" t="str">
        <f t="shared" si="39"/>
        <v/>
      </c>
      <c r="E350" s="64"/>
      <c r="F350" s="38" t="str">
        <f t="shared" si="40"/>
        <v/>
      </c>
      <c r="G350" s="48" t="str">
        <f t="shared" si="41"/>
        <v/>
      </c>
      <c r="H350" s="48" t="str">
        <f t="shared" si="42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3">
        <v>347</v>
      </c>
      <c r="B351" s="59" t="str">
        <f t="shared" si="43"/>
        <v/>
      </c>
      <c r="C351" s="118" t="str">
        <f t="shared" si="44"/>
        <v/>
      </c>
      <c r="D351" s="40" t="str">
        <f t="shared" si="39"/>
        <v/>
      </c>
      <c r="E351" s="64"/>
      <c r="F351" s="38" t="str">
        <f t="shared" si="40"/>
        <v/>
      </c>
      <c r="G351" s="48" t="str">
        <f t="shared" si="41"/>
        <v/>
      </c>
      <c r="H351" s="48" t="str">
        <f t="shared" si="42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3">
        <v>348</v>
      </c>
      <c r="B352" s="59" t="str">
        <f t="shared" si="43"/>
        <v/>
      </c>
      <c r="C352" s="118" t="str">
        <f t="shared" si="44"/>
        <v/>
      </c>
      <c r="D352" s="40" t="str">
        <f t="shared" si="39"/>
        <v/>
      </c>
      <c r="E352" s="64"/>
      <c r="F352" s="38" t="str">
        <f t="shared" si="40"/>
        <v/>
      </c>
      <c r="G352" s="48" t="str">
        <f t="shared" si="41"/>
        <v/>
      </c>
      <c r="H352" s="48" t="str">
        <f t="shared" si="42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3">
        <v>349</v>
      </c>
      <c r="B353" s="59" t="str">
        <f t="shared" si="43"/>
        <v/>
      </c>
      <c r="C353" s="118" t="str">
        <f t="shared" si="44"/>
        <v/>
      </c>
      <c r="D353" s="40" t="str">
        <f t="shared" si="39"/>
        <v/>
      </c>
      <c r="E353" s="64"/>
      <c r="F353" s="38" t="str">
        <f t="shared" si="40"/>
        <v/>
      </c>
      <c r="G353" s="48" t="str">
        <f t="shared" si="41"/>
        <v/>
      </c>
      <c r="H353" s="48" t="str">
        <f t="shared" si="42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3">
        <v>350</v>
      </c>
      <c r="B354" s="59" t="str">
        <f t="shared" si="43"/>
        <v/>
      </c>
      <c r="C354" s="118" t="str">
        <f t="shared" si="44"/>
        <v/>
      </c>
      <c r="D354" s="40" t="str">
        <f t="shared" si="39"/>
        <v/>
      </c>
      <c r="E354" s="64"/>
      <c r="F354" s="38" t="str">
        <f t="shared" si="40"/>
        <v/>
      </c>
      <c r="G354" s="48" t="str">
        <f t="shared" si="41"/>
        <v/>
      </c>
      <c r="H354" s="48" t="str">
        <f t="shared" si="42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3">
        <v>351</v>
      </c>
      <c r="B355" s="59" t="str">
        <f t="shared" si="43"/>
        <v/>
      </c>
      <c r="C355" s="118" t="str">
        <f t="shared" si="44"/>
        <v/>
      </c>
      <c r="D355" s="40" t="str">
        <f t="shared" si="39"/>
        <v/>
      </c>
      <c r="E355" s="64"/>
      <c r="F355" s="38" t="str">
        <f t="shared" si="40"/>
        <v/>
      </c>
      <c r="G355" s="48" t="str">
        <f t="shared" si="41"/>
        <v/>
      </c>
      <c r="H355" s="48" t="str">
        <f t="shared" si="42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3">
        <v>352</v>
      </c>
      <c r="B356" s="59" t="str">
        <f t="shared" si="43"/>
        <v/>
      </c>
      <c r="C356" s="118" t="str">
        <f t="shared" si="44"/>
        <v/>
      </c>
      <c r="D356" s="40" t="str">
        <f t="shared" si="39"/>
        <v/>
      </c>
      <c r="E356" s="64"/>
      <c r="F356" s="38" t="str">
        <f t="shared" si="40"/>
        <v/>
      </c>
      <c r="G356" s="48" t="str">
        <f t="shared" si="41"/>
        <v/>
      </c>
      <c r="H356" s="48" t="str">
        <f t="shared" si="42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3">
        <v>353</v>
      </c>
      <c r="B357" s="59" t="str">
        <f t="shared" si="43"/>
        <v/>
      </c>
      <c r="C357" s="118" t="str">
        <f t="shared" si="44"/>
        <v/>
      </c>
      <c r="D357" s="40" t="str">
        <f t="shared" si="39"/>
        <v/>
      </c>
      <c r="E357" s="64"/>
      <c r="F357" s="38" t="str">
        <f t="shared" si="40"/>
        <v/>
      </c>
      <c r="G357" s="48" t="str">
        <f t="shared" si="41"/>
        <v/>
      </c>
      <c r="H357" s="48" t="str">
        <f t="shared" si="42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3">
        <v>354</v>
      </c>
      <c r="B358" s="59" t="str">
        <f t="shared" si="43"/>
        <v/>
      </c>
      <c r="C358" s="118" t="str">
        <f t="shared" si="44"/>
        <v/>
      </c>
      <c r="D358" s="40" t="str">
        <f t="shared" si="39"/>
        <v/>
      </c>
      <c r="E358" s="64"/>
      <c r="F358" s="38" t="str">
        <f t="shared" si="40"/>
        <v/>
      </c>
      <c r="G358" s="48" t="str">
        <f t="shared" si="41"/>
        <v/>
      </c>
      <c r="H358" s="48" t="str">
        <f t="shared" si="42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3">
        <v>355</v>
      </c>
      <c r="B359" s="59" t="str">
        <f t="shared" si="43"/>
        <v/>
      </c>
      <c r="C359" s="118" t="str">
        <f t="shared" si="44"/>
        <v/>
      </c>
      <c r="D359" s="40" t="str">
        <f t="shared" si="39"/>
        <v/>
      </c>
      <c r="E359" s="64"/>
      <c r="F359" s="38" t="str">
        <f t="shared" si="40"/>
        <v/>
      </c>
      <c r="G359" s="48" t="str">
        <f t="shared" si="41"/>
        <v/>
      </c>
      <c r="H359" s="48" t="str">
        <f t="shared" si="42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3">
        <v>356</v>
      </c>
      <c r="B360" s="59" t="str">
        <f t="shared" si="43"/>
        <v/>
      </c>
      <c r="C360" s="118" t="str">
        <f t="shared" si="44"/>
        <v/>
      </c>
      <c r="D360" s="40" t="str">
        <f t="shared" si="39"/>
        <v/>
      </c>
      <c r="E360" s="64"/>
      <c r="F360" s="38" t="str">
        <f t="shared" si="40"/>
        <v/>
      </c>
      <c r="G360" s="48" t="str">
        <f t="shared" si="41"/>
        <v/>
      </c>
      <c r="H360" s="48" t="str">
        <f t="shared" si="42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3">
        <v>357</v>
      </c>
      <c r="B361" s="59" t="str">
        <f t="shared" si="43"/>
        <v/>
      </c>
      <c r="C361" s="118" t="str">
        <f t="shared" si="44"/>
        <v/>
      </c>
      <c r="D361" s="40" t="str">
        <f t="shared" si="39"/>
        <v/>
      </c>
      <c r="E361" s="64"/>
      <c r="F361" s="38" t="str">
        <f t="shared" si="40"/>
        <v/>
      </c>
      <c r="G361" s="48" t="str">
        <f t="shared" si="41"/>
        <v/>
      </c>
      <c r="H361" s="48" t="str">
        <f t="shared" si="42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3">
        <v>358</v>
      </c>
      <c r="B362" s="59" t="str">
        <f t="shared" si="43"/>
        <v/>
      </c>
      <c r="C362" s="118" t="str">
        <f t="shared" si="44"/>
        <v/>
      </c>
      <c r="D362" s="40" t="str">
        <f t="shared" si="39"/>
        <v/>
      </c>
      <c r="E362" s="64"/>
      <c r="F362" s="38" t="str">
        <f t="shared" si="40"/>
        <v/>
      </c>
      <c r="G362" s="48" t="str">
        <f t="shared" si="41"/>
        <v/>
      </c>
      <c r="H362" s="48" t="str">
        <f t="shared" si="42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3">
        <v>359</v>
      </c>
      <c r="B363" s="59" t="str">
        <f t="shared" si="43"/>
        <v/>
      </c>
      <c r="C363" s="118" t="str">
        <f t="shared" si="44"/>
        <v/>
      </c>
      <c r="D363" s="40" t="str">
        <f t="shared" si="39"/>
        <v/>
      </c>
      <c r="E363" s="64"/>
      <c r="F363" s="38" t="str">
        <f t="shared" si="40"/>
        <v/>
      </c>
      <c r="G363" s="48" t="str">
        <f t="shared" si="41"/>
        <v/>
      </c>
      <c r="H363" s="48" t="str">
        <f t="shared" si="42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3">
        <v>360</v>
      </c>
      <c r="B364" s="59" t="str">
        <f t="shared" si="43"/>
        <v/>
      </c>
      <c r="C364" s="118" t="str">
        <f t="shared" si="44"/>
        <v/>
      </c>
      <c r="D364" s="40" t="str">
        <f t="shared" si="39"/>
        <v/>
      </c>
      <c r="E364" s="64"/>
      <c r="F364" s="38" t="str">
        <f t="shared" si="40"/>
        <v/>
      </c>
      <c r="G364" s="48" t="str">
        <f t="shared" si="41"/>
        <v/>
      </c>
      <c r="H364" s="48" t="str">
        <f t="shared" si="42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3">
        <v>361</v>
      </c>
      <c r="B365" s="59" t="str">
        <f t="shared" si="43"/>
        <v/>
      </c>
      <c r="C365" s="118" t="str">
        <f t="shared" si="44"/>
        <v/>
      </c>
      <c r="D365" s="40" t="str">
        <f t="shared" si="39"/>
        <v/>
      </c>
      <c r="E365" s="64"/>
      <c r="F365" s="38" t="str">
        <f t="shared" si="40"/>
        <v/>
      </c>
      <c r="G365" s="48" t="str">
        <f t="shared" si="41"/>
        <v/>
      </c>
      <c r="H365" s="48" t="str">
        <f t="shared" si="42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3">
        <v>362</v>
      </c>
      <c r="B366" s="59" t="str">
        <f t="shared" si="43"/>
        <v/>
      </c>
      <c r="C366" s="118" t="str">
        <f t="shared" si="44"/>
        <v/>
      </c>
      <c r="D366" s="40" t="str">
        <f t="shared" si="39"/>
        <v/>
      </c>
      <c r="E366" s="64"/>
      <c r="F366" s="38" t="str">
        <f t="shared" si="40"/>
        <v/>
      </c>
      <c r="G366" s="48" t="str">
        <f t="shared" si="41"/>
        <v/>
      </c>
      <c r="H366" s="48" t="str">
        <f t="shared" si="42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3">
        <v>363</v>
      </c>
      <c r="B367" s="59" t="str">
        <f t="shared" si="43"/>
        <v/>
      </c>
      <c r="C367" s="118" t="str">
        <f t="shared" si="44"/>
        <v/>
      </c>
      <c r="D367" s="40" t="str">
        <f t="shared" si="39"/>
        <v/>
      </c>
      <c r="E367" s="64"/>
      <c r="F367" s="38" t="str">
        <f t="shared" si="40"/>
        <v/>
      </c>
      <c r="G367" s="48" t="str">
        <f t="shared" si="41"/>
        <v/>
      </c>
      <c r="H367" s="48" t="str">
        <f t="shared" si="42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3">
        <v>364</v>
      </c>
      <c r="B368" s="59" t="str">
        <f t="shared" si="43"/>
        <v/>
      </c>
      <c r="C368" s="118" t="str">
        <f t="shared" si="44"/>
        <v/>
      </c>
      <c r="D368" s="40" t="str">
        <f t="shared" si="39"/>
        <v/>
      </c>
      <c r="E368" s="64"/>
      <c r="F368" s="38" t="str">
        <f t="shared" si="40"/>
        <v/>
      </c>
      <c r="G368" s="48" t="str">
        <f t="shared" si="41"/>
        <v/>
      </c>
      <c r="H368" s="48" t="str">
        <f t="shared" si="42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3">
        <v>365</v>
      </c>
      <c r="B369" s="59" t="str">
        <f t="shared" si="43"/>
        <v/>
      </c>
      <c r="C369" s="118" t="str">
        <f t="shared" si="44"/>
        <v/>
      </c>
      <c r="D369" s="40" t="str">
        <f t="shared" si="39"/>
        <v/>
      </c>
      <c r="E369" s="64"/>
      <c r="F369" s="38" t="str">
        <f t="shared" si="40"/>
        <v/>
      </c>
      <c r="G369" s="48" t="str">
        <f t="shared" si="41"/>
        <v/>
      </c>
      <c r="H369" s="48" t="str">
        <f t="shared" si="42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3">
        <v>366</v>
      </c>
      <c r="B370" s="59" t="str">
        <f t="shared" si="43"/>
        <v/>
      </c>
      <c r="C370" s="118" t="str">
        <f t="shared" si="44"/>
        <v/>
      </c>
      <c r="D370" s="40" t="str">
        <f t="shared" si="39"/>
        <v/>
      </c>
      <c r="E370" s="64"/>
      <c r="F370" s="38" t="str">
        <f t="shared" si="40"/>
        <v/>
      </c>
      <c r="G370" s="48" t="str">
        <f t="shared" si="41"/>
        <v/>
      </c>
      <c r="H370" s="48" t="str">
        <f t="shared" si="42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3">
        <v>367</v>
      </c>
      <c r="B371" s="59" t="str">
        <f t="shared" si="43"/>
        <v/>
      </c>
      <c r="C371" s="118" t="str">
        <f t="shared" si="44"/>
        <v/>
      </c>
      <c r="D371" s="40" t="str">
        <f t="shared" si="39"/>
        <v/>
      </c>
      <c r="E371" s="64"/>
      <c r="F371" s="38" t="str">
        <f t="shared" si="40"/>
        <v/>
      </c>
      <c r="G371" s="48" t="str">
        <f t="shared" si="41"/>
        <v/>
      </c>
      <c r="H371" s="48" t="str">
        <f t="shared" si="42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3">
        <v>368</v>
      </c>
      <c r="B372" s="59" t="str">
        <f t="shared" si="43"/>
        <v/>
      </c>
      <c r="C372" s="118" t="str">
        <f t="shared" si="44"/>
        <v/>
      </c>
      <c r="D372" s="40" t="str">
        <f t="shared" si="39"/>
        <v/>
      </c>
      <c r="E372" s="64"/>
      <c r="F372" s="38" t="str">
        <f t="shared" si="40"/>
        <v/>
      </c>
      <c r="G372" s="48" t="str">
        <f t="shared" si="41"/>
        <v/>
      </c>
      <c r="H372" s="48" t="str">
        <f t="shared" si="42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3">
        <v>369</v>
      </c>
      <c r="B373" s="59" t="str">
        <f t="shared" si="43"/>
        <v/>
      </c>
      <c r="C373" s="118" t="str">
        <f t="shared" si="44"/>
        <v/>
      </c>
      <c r="D373" s="40" t="str">
        <f t="shared" si="39"/>
        <v/>
      </c>
      <c r="E373" s="64"/>
      <c r="F373" s="38" t="str">
        <f t="shared" si="40"/>
        <v/>
      </c>
      <c r="G373" s="48" t="str">
        <f t="shared" si="41"/>
        <v/>
      </c>
      <c r="H373" s="48" t="str">
        <f t="shared" si="42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3">
        <v>370</v>
      </c>
      <c r="B374" s="59" t="str">
        <f t="shared" si="43"/>
        <v/>
      </c>
      <c r="C374" s="118" t="str">
        <f t="shared" si="44"/>
        <v/>
      </c>
      <c r="D374" s="40" t="str">
        <f t="shared" si="39"/>
        <v/>
      </c>
      <c r="E374" s="64"/>
      <c r="F374" s="38" t="str">
        <f t="shared" si="40"/>
        <v/>
      </c>
      <c r="G374" s="48" t="str">
        <f t="shared" si="41"/>
        <v/>
      </c>
      <c r="H374" s="48" t="str">
        <f t="shared" si="42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3">
        <v>371</v>
      </c>
      <c r="B375" s="59" t="str">
        <f t="shared" si="43"/>
        <v/>
      </c>
      <c r="C375" s="118" t="str">
        <f t="shared" si="44"/>
        <v/>
      </c>
      <c r="D375" s="40" t="str">
        <f t="shared" si="39"/>
        <v/>
      </c>
      <c r="E375" s="64"/>
      <c r="F375" s="38" t="str">
        <f t="shared" si="40"/>
        <v/>
      </c>
      <c r="G375" s="48" t="str">
        <f t="shared" si="41"/>
        <v/>
      </c>
      <c r="H375" s="48" t="str">
        <f t="shared" si="42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3">
        <v>372</v>
      </c>
      <c r="B376" s="59" t="str">
        <f t="shared" si="43"/>
        <v/>
      </c>
      <c r="C376" s="118" t="str">
        <f t="shared" si="44"/>
        <v/>
      </c>
      <c r="D376" s="40" t="str">
        <f t="shared" si="39"/>
        <v/>
      </c>
      <c r="E376" s="64"/>
      <c r="F376" s="38" t="str">
        <f t="shared" si="40"/>
        <v/>
      </c>
      <c r="G376" s="48" t="str">
        <f t="shared" si="41"/>
        <v/>
      </c>
      <c r="H376" s="48" t="str">
        <f t="shared" si="42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3">
        <v>373</v>
      </c>
      <c r="B377" s="59" t="str">
        <f t="shared" si="43"/>
        <v/>
      </c>
      <c r="C377" s="118" t="str">
        <f t="shared" si="44"/>
        <v/>
      </c>
      <c r="D377" s="40" t="str">
        <f t="shared" si="39"/>
        <v/>
      </c>
      <c r="E377" s="64"/>
      <c r="F377" s="38" t="str">
        <f t="shared" si="40"/>
        <v/>
      </c>
      <c r="G377" s="48" t="str">
        <f t="shared" si="41"/>
        <v/>
      </c>
      <c r="H377" s="48" t="str">
        <f t="shared" si="42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3">
        <v>374</v>
      </c>
      <c r="B378" s="59" t="str">
        <f t="shared" si="43"/>
        <v/>
      </c>
      <c r="C378" s="118" t="str">
        <f t="shared" si="44"/>
        <v/>
      </c>
      <c r="D378" s="40" t="str">
        <f t="shared" si="39"/>
        <v/>
      </c>
      <c r="E378" s="64"/>
      <c r="F378" s="38" t="str">
        <f t="shared" si="40"/>
        <v/>
      </c>
      <c r="G378" s="48" t="str">
        <f t="shared" si="41"/>
        <v/>
      </c>
      <c r="H378" s="48" t="str">
        <f t="shared" si="42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3">
        <v>375</v>
      </c>
      <c r="B379" s="59" t="str">
        <f t="shared" si="43"/>
        <v/>
      </c>
      <c r="C379" s="118" t="str">
        <f t="shared" si="44"/>
        <v/>
      </c>
      <c r="D379" s="40" t="str">
        <f t="shared" si="39"/>
        <v/>
      </c>
      <c r="E379" s="64"/>
      <c r="F379" s="38" t="str">
        <f t="shared" si="40"/>
        <v/>
      </c>
      <c r="G379" s="48" t="str">
        <f t="shared" si="41"/>
        <v/>
      </c>
      <c r="H379" s="48" t="str">
        <f t="shared" si="42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3">
        <v>376</v>
      </c>
      <c r="B380" s="59" t="str">
        <f t="shared" si="43"/>
        <v/>
      </c>
      <c r="C380" s="118" t="str">
        <f t="shared" si="44"/>
        <v/>
      </c>
      <c r="D380" s="40" t="str">
        <f t="shared" si="39"/>
        <v/>
      </c>
      <c r="E380" s="64"/>
      <c r="F380" s="38" t="str">
        <f t="shared" si="40"/>
        <v/>
      </c>
      <c r="G380" s="48" t="str">
        <f t="shared" si="41"/>
        <v/>
      </c>
      <c r="H380" s="48" t="str">
        <f t="shared" si="42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3">
        <v>377</v>
      </c>
      <c r="B381" s="59" t="str">
        <f t="shared" si="43"/>
        <v/>
      </c>
      <c r="C381" s="118" t="str">
        <f t="shared" si="44"/>
        <v/>
      </c>
      <c r="D381" s="40" t="str">
        <f t="shared" si="39"/>
        <v/>
      </c>
      <c r="E381" s="64"/>
      <c r="F381" s="38" t="str">
        <f t="shared" si="40"/>
        <v/>
      </c>
      <c r="G381" s="48" t="str">
        <f t="shared" si="41"/>
        <v/>
      </c>
      <c r="H381" s="48" t="str">
        <f t="shared" si="42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3">
        <v>378</v>
      </c>
      <c r="B382" s="59" t="str">
        <f t="shared" si="43"/>
        <v/>
      </c>
      <c r="C382" s="118" t="str">
        <f t="shared" si="44"/>
        <v/>
      </c>
      <c r="D382" s="40" t="str">
        <f t="shared" si="39"/>
        <v/>
      </c>
      <c r="E382" s="64"/>
      <c r="F382" s="38" t="str">
        <f t="shared" si="40"/>
        <v/>
      </c>
      <c r="G382" s="48" t="str">
        <f t="shared" si="41"/>
        <v/>
      </c>
      <c r="H382" s="48" t="str">
        <f t="shared" si="42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3">
        <v>379</v>
      </c>
      <c r="B383" s="59" t="str">
        <f t="shared" si="43"/>
        <v/>
      </c>
      <c r="C383" s="118" t="str">
        <f t="shared" si="44"/>
        <v/>
      </c>
      <c r="D383" s="40" t="str">
        <f t="shared" si="39"/>
        <v/>
      </c>
      <c r="E383" s="64"/>
      <c r="F383" s="38" t="str">
        <f t="shared" si="40"/>
        <v/>
      </c>
      <c r="G383" s="48" t="str">
        <f t="shared" si="41"/>
        <v/>
      </c>
      <c r="H383" s="48" t="str">
        <f t="shared" si="42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3">
        <v>380</v>
      </c>
      <c r="B384" s="59" t="str">
        <f t="shared" si="43"/>
        <v/>
      </c>
      <c r="C384" s="118" t="str">
        <f t="shared" si="44"/>
        <v/>
      </c>
      <c r="D384" s="40" t="str">
        <f t="shared" si="39"/>
        <v/>
      </c>
      <c r="E384" s="64"/>
      <c r="F384" s="38" t="str">
        <f t="shared" si="40"/>
        <v/>
      </c>
      <c r="G384" s="48" t="str">
        <f t="shared" si="41"/>
        <v/>
      </c>
      <c r="H384" s="48" t="str">
        <f t="shared" si="42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3">
        <v>381</v>
      </c>
      <c r="B385" s="59" t="str">
        <f t="shared" si="43"/>
        <v/>
      </c>
      <c r="C385" s="118" t="str">
        <f t="shared" si="44"/>
        <v/>
      </c>
      <c r="D385" s="40" t="str">
        <f t="shared" si="39"/>
        <v/>
      </c>
      <c r="E385" s="64"/>
      <c r="F385" s="38" t="str">
        <f t="shared" si="40"/>
        <v/>
      </c>
      <c r="G385" s="48" t="str">
        <f t="shared" si="41"/>
        <v/>
      </c>
      <c r="H385" s="48" t="str">
        <f t="shared" si="42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3">
        <v>382</v>
      </c>
      <c r="B386" s="59" t="str">
        <f t="shared" si="43"/>
        <v/>
      </c>
      <c r="C386" s="118" t="str">
        <f t="shared" si="44"/>
        <v/>
      </c>
      <c r="D386" s="40" t="str">
        <f t="shared" si="39"/>
        <v/>
      </c>
      <c r="E386" s="64"/>
      <c r="F386" s="38" t="str">
        <f t="shared" si="40"/>
        <v/>
      </c>
      <c r="G386" s="48" t="str">
        <f t="shared" si="41"/>
        <v/>
      </c>
      <c r="H386" s="48" t="str">
        <f t="shared" si="42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3">
        <v>383</v>
      </c>
      <c r="B387" s="59" t="str">
        <f t="shared" si="43"/>
        <v/>
      </c>
      <c r="C387" s="118" t="str">
        <f t="shared" si="44"/>
        <v/>
      </c>
      <c r="D387" s="40" t="str">
        <f t="shared" si="39"/>
        <v/>
      </c>
      <c r="E387" s="64"/>
      <c r="F387" s="38" t="str">
        <f t="shared" si="40"/>
        <v/>
      </c>
      <c r="G387" s="48" t="str">
        <f t="shared" si="41"/>
        <v/>
      </c>
      <c r="H387" s="48" t="str">
        <f t="shared" si="42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3">
        <v>384</v>
      </c>
      <c r="B388" s="59" t="str">
        <f t="shared" si="43"/>
        <v/>
      </c>
      <c r="C388" s="118" t="str">
        <f t="shared" si="44"/>
        <v/>
      </c>
      <c r="D388" s="40" t="str">
        <f t="shared" si="39"/>
        <v/>
      </c>
      <c r="E388" s="64"/>
      <c r="F388" s="38" t="str">
        <f t="shared" si="40"/>
        <v/>
      </c>
      <c r="G388" s="48" t="str">
        <f t="shared" si="41"/>
        <v/>
      </c>
      <c r="H388" s="48" t="str">
        <f t="shared" si="42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3">
        <v>385</v>
      </c>
      <c r="B389" s="59" t="str">
        <f t="shared" si="43"/>
        <v/>
      </c>
      <c r="C389" s="118" t="str">
        <f t="shared" si="44"/>
        <v/>
      </c>
      <c r="D389" s="40" t="str">
        <f t="shared" si="39"/>
        <v/>
      </c>
      <c r="E389" s="64"/>
      <c r="F389" s="38" t="str">
        <f t="shared" si="40"/>
        <v/>
      </c>
      <c r="G389" s="48" t="str">
        <f t="shared" si="41"/>
        <v/>
      </c>
      <c r="H389" s="48" t="str">
        <f t="shared" si="42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3">
        <v>386</v>
      </c>
      <c r="B390" s="59" t="str">
        <f t="shared" si="43"/>
        <v/>
      </c>
      <c r="C390" s="118" t="str">
        <f t="shared" si="44"/>
        <v/>
      </c>
      <c r="D390" s="40" t="str">
        <f t="shared" si="39"/>
        <v/>
      </c>
      <c r="E390" s="64"/>
      <c r="F390" s="38" t="str">
        <f t="shared" si="40"/>
        <v/>
      </c>
      <c r="G390" s="48" t="str">
        <f t="shared" si="41"/>
        <v/>
      </c>
      <c r="H390" s="48" t="str">
        <f t="shared" si="42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3">
        <v>387</v>
      </c>
      <c r="B391" s="59" t="str">
        <f t="shared" si="43"/>
        <v/>
      </c>
      <c r="C391" s="118" t="str">
        <f t="shared" si="44"/>
        <v/>
      </c>
      <c r="D391" s="40" t="str">
        <f t="shared" ref="D391:D454" si="46">IF(J391&lt;&gt;"", $D$5, "")</f>
        <v/>
      </c>
      <c r="E391" s="64"/>
      <c r="F391" s="38" t="str">
        <f t="shared" ref="F391:F454" si="47">IF(J391&lt;&gt;"", $F$5, "")</f>
        <v/>
      </c>
      <c r="G391" s="48" t="str">
        <f t="shared" ref="G391:G454" si="48">IF(J391&lt;&gt;"", $G$5, "")</f>
        <v/>
      </c>
      <c r="H391" s="48" t="str">
        <f t="shared" ref="H391:H454" si="49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3">
        <v>388</v>
      </c>
      <c r="B392" s="59" t="str">
        <f t="shared" si="43"/>
        <v/>
      </c>
      <c r="C392" s="118" t="str">
        <f t="shared" si="44"/>
        <v/>
      </c>
      <c r="D392" s="40" t="str">
        <f t="shared" si="46"/>
        <v/>
      </c>
      <c r="E392" s="64"/>
      <c r="F392" s="38" t="str">
        <f t="shared" si="47"/>
        <v/>
      </c>
      <c r="G392" s="48" t="str">
        <f t="shared" si="48"/>
        <v/>
      </c>
      <c r="H392" s="48" t="str">
        <f t="shared" si="49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3">
        <v>389</v>
      </c>
      <c r="B393" s="59" t="str">
        <f t="shared" si="43"/>
        <v/>
      </c>
      <c r="C393" s="118" t="str">
        <f t="shared" si="44"/>
        <v/>
      </c>
      <c r="D393" s="40" t="str">
        <f t="shared" si="46"/>
        <v/>
      </c>
      <c r="E393" s="64"/>
      <c r="F393" s="38" t="str">
        <f t="shared" si="47"/>
        <v/>
      </c>
      <c r="G393" s="48" t="str">
        <f t="shared" si="48"/>
        <v/>
      </c>
      <c r="H393" s="48" t="str">
        <f t="shared" si="49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3">
        <v>390</v>
      </c>
      <c r="B394" s="59" t="str">
        <f t="shared" si="43"/>
        <v/>
      </c>
      <c r="C394" s="118" t="str">
        <f t="shared" si="44"/>
        <v/>
      </c>
      <c r="D394" s="40" t="str">
        <f t="shared" si="46"/>
        <v/>
      </c>
      <c r="E394" s="64"/>
      <c r="F394" s="38" t="str">
        <f t="shared" si="47"/>
        <v/>
      </c>
      <c r="G394" s="48" t="str">
        <f t="shared" si="48"/>
        <v/>
      </c>
      <c r="H394" s="48" t="str">
        <f t="shared" si="49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3">
        <v>391</v>
      </c>
      <c r="B395" s="59" t="str">
        <f t="shared" si="43"/>
        <v/>
      </c>
      <c r="C395" s="118" t="str">
        <f t="shared" si="44"/>
        <v/>
      </c>
      <c r="D395" s="40" t="str">
        <f t="shared" si="46"/>
        <v/>
      </c>
      <c r="E395" s="64"/>
      <c r="F395" s="38" t="str">
        <f t="shared" si="47"/>
        <v/>
      </c>
      <c r="G395" s="48" t="str">
        <f t="shared" si="48"/>
        <v/>
      </c>
      <c r="H395" s="48" t="str">
        <f t="shared" si="49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3">
        <v>392</v>
      </c>
      <c r="B396" s="59" t="str">
        <f t="shared" si="43"/>
        <v/>
      </c>
      <c r="C396" s="118" t="str">
        <f t="shared" si="44"/>
        <v/>
      </c>
      <c r="D396" s="40" t="str">
        <f t="shared" si="46"/>
        <v/>
      </c>
      <c r="E396" s="64"/>
      <c r="F396" s="38" t="str">
        <f t="shared" si="47"/>
        <v/>
      </c>
      <c r="G396" s="48" t="str">
        <f t="shared" si="48"/>
        <v/>
      </c>
      <c r="H396" s="48" t="str">
        <f t="shared" si="49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3">
        <v>393</v>
      </c>
      <c r="B397" s="59" t="str">
        <f t="shared" si="43"/>
        <v/>
      </c>
      <c r="C397" s="118" t="str">
        <f t="shared" si="44"/>
        <v/>
      </c>
      <c r="D397" s="40" t="str">
        <f t="shared" si="46"/>
        <v/>
      </c>
      <c r="E397" s="64"/>
      <c r="F397" s="38" t="str">
        <f t="shared" si="47"/>
        <v/>
      </c>
      <c r="G397" s="48" t="str">
        <f t="shared" si="48"/>
        <v/>
      </c>
      <c r="H397" s="48" t="str">
        <f t="shared" si="49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3">
        <v>394</v>
      </c>
      <c r="B398" s="59" t="str">
        <f t="shared" si="43"/>
        <v/>
      </c>
      <c r="C398" s="118" t="str">
        <f t="shared" si="44"/>
        <v/>
      </c>
      <c r="D398" s="40" t="str">
        <f t="shared" si="46"/>
        <v/>
      </c>
      <c r="E398" s="64"/>
      <c r="F398" s="38" t="str">
        <f t="shared" si="47"/>
        <v/>
      </c>
      <c r="G398" s="48" t="str">
        <f t="shared" si="48"/>
        <v/>
      </c>
      <c r="H398" s="48" t="str">
        <f t="shared" si="49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3">
        <v>395</v>
      </c>
      <c r="B399" s="59" t="str">
        <f t="shared" si="43"/>
        <v/>
      </c>
      <c r="C399" s="118" t="str">
        <f t="shared" si="44"/>
        <v/>
      </c>
      <c r="D399" s="40" t="str">
        <f t="shared" si="46"/>
        <v/>
      </c>
      <c r="E399" s="64"/>
      <c r="F399" s="38" t="str">
        <f t="shared" si="47"/>
        <v/>
      </c>
      <c r="G399" s="48" t="str">
        <f t="shared" si="48"/>
        <v/>
      </c>
      <c r="H399" s="48" t="str">
        <f t="shared" si="49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3">
        <v>396</v>
      </c>
      <c r="B400" s="59" t="str">
        <f t="shared" si="43"/>
        <v/>
      </c>
      <c r="C400" s="118" t="str">
        <f t="shared" si="44"/>
        <v/>
      </c>
      <c r="D400" s="40" t="str">
        <f t="shared" si="46"/>
        <v/>
      </c>
      <c r="E400" s="64"/>
      <c r="F400" s="38" t="str">
        <f t="shared" si="47"/>
        <v/>
      </c>
      <c r="G400" s="48" t="str">
        <f t="shared" si="48"/>
        <v/>
      </c>
      <c r="H400" s="48" t="str">
        <f t="shared" si="49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3">
        <v>397</v>
      </c>
      <c r="B401" s="59" t="str">
        <f t="shared" si="43"/>
        <v/>
      </c>
      <c r="C401" s="118" t="str">
        <f t="shared" si="44"/>
        <v/>
      </c>
      <c r="D401" s="40" t="str">
        <f t="shared" si="46"/>
        <v/>
      </c>
      <c r="E401" s="64"/>
      <c r="F401" s="38" t="str">
        <f t="shared" si="47"/>
        <v/>
      </c>
      <c r="G401" s="48" t="str">
        <f t="shared" si="48"/>
        <v/>
      </c>
      <c r="H401" s="48" t="str">
        <f t="shared" si="49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3">
        <v>398</v>
      </c>
      <c r="B402" s="59" t="str">
        <f t="shared" si="43"/>
        <v/>
      </c>
      <c r="C402" s="118" t="str">
        <f t="shared" si="44"/>
        <v/>
      </c>
      <c r="D402" s="40" t="str">
        <f t="shared" si="46"/>
        <v/>
      </c>
      <c r="E402" s="64"/>
      <c r="F402" s="38" t="str">
        <f t="shared" si="47"/>
        <v/>
      </c>
      <c r="G402" s="48" t="str">
        <f t="shared" si="48"/>
        <v/>
      </c>
      <c r="H402" s="48" t="str">
        <f t="shared" si="49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3">
        <v>399</v>
      </c>
      <c r="B403" s="59" t="str">
        <f t="shared" si="43"/>
        <v/>
      </c>
      <c r="C403" s="118" t="str">
        <f t="shared" si="44"/>
        <v/>
      </c>
      <c r="D403" s="40" t="str">
        <f t="shared" si="46"/>
        <v/>
      </c>
      <c r="E403" s="64"/>
      <c r="F403" s="38" t="str">
        <f t="shared" si="47"/>
        <v/>
      </c>
      <c r="G403" s="48" t="str">
        <f t="shared" si="48"/>
        <v/>
      </c>
      <c r="H403" s="48" t="str">
        <f t="shared" si="49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3">
        <v>400</v>
      </c>
      <c r="B404" s="59" t="str">
        <f t="shared" si="43"/>
        <v/>
      </c>
      <c r="C404" s="118" t="str">
        <f t="shared" si="44"/>
        <v/>
      </c>
      <c r="D404" s="40" t="str">
        <f t="shared" si="46"/>
        <v/>
      </c>
      <c r="E404" s="64"/>
      <c r="F404" s="38" t="str">
        <f t="shared" si="47"/>
        <v/>
      </c>
      <c r="G404" s="48" t="str">
        <f t="shared" si="48"/>
        <v/>
      </c>
      <c r="H404" s="48" t="str">
        <f t="shared" si="49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3">
        <v>401</v>
      </c>
      <c r="B405" s="59" t="str">
        <f t="shared" si="43"/>
        <v/>
      </c>
      <c r="C405" s="118" t="str">
        <f t="shared" si="44"/>
        <v/>
      </c>
      <c r="D405" s="40" t="str">
        <f t="shared" si="46"/>
        <v/>
      </c>
      <c r="E405" s="64"/>
      <c r="F405" s="38" t="str">
        <f t="shared" si="47"/>
        <v/>
      </c>
      <c r="G405" s="48" t="str">
        <f t="shared" si="48"/>
        <v/>
      </c>
      <c r="H405" s="48" t="str">
        <f t="shared" si="49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3">
        <v>402</v>
      </c>
      <c r="B406" s="59" t="str">
        <f t="shared" si="43"/>
        <v/>
      </c>
      <c r="C406" s="118" t="str">
        <f t="shared" si="44"/>
        <v/>
      </c>
      <c r="D406" s="40" t="str">
        <f t="shared" si="46"/>
        <v/>
      </c>
      <c r="E406" s="64"/>
      <c r="F406" s="38" t="str">
        <f t="shared" si="47"/>
        <v/>
      </c>
      <c r="G406" s="48" t="str">
        <f t="shared" si="48"/>
        <v/>
      </c>
      <c r="H406" s="48" t="str">
        <f t="shared" si="49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3">
        <v>403</v>
      </c>
      <c r="B407" s="59" t="str">
        <f t="shared" si="43"/>
        <v/>
      </c>
      <c r="C407" s="118" t="str">
        <f t="shared" si="44"/>
        <v/>
      </c>
      <c r="D407" s="40" t="str">
        <f t="shared" si="46"/>
        <v/>
      </c>
      <c r="E407" s="64"/>
      <c r="F407" s="38" t="str">
        <f t="shared" si="47"/>
        <v/>
      </c>
      <c r="G407" s="48" t="str">
        <f t="shared" si="48"/>
        <v/>
      </c>
      <c r="H407" s="48" t="str">
        <f t="shared" si="49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3">
        <v>404</v>
      </c>
      <c r="B408" s="59" t="str">
        <f t="shared" si="43"/>
        <v/>
      </c>
      <c r="C408" s="118" t="str">
        <f t="shared" si="44"/>
        <v/>
      </c>
      <c r="D408" s="40" t="str">
        <f t="shared" si="46"/>
        <v/>
      </c>
      <c r="E408" s="64"/>
      <c r="F408" s="38" t="str">
        <f t="shared" si="47"/>
        <v/>
      </c>
      <c r="G408" s="48" t="str">
        <f t="shared" si="48"/>
        <v/>
      </c>
      <c r="H408" s="48" t="str">
        <f t="shared" si="49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3">
        <v>405</v>
      </c>
      <c r="B409" s="59" t="str">
        <f t="shared" si="43"/>
        <v/>
      </c>
      <c r="C409" s="118" t="str">
        <f t="shared" si="44"/>
        <v/>
      </c>
      <c r="D409" s="40" t="str">
        <f t="shared" si="46"/>
        <v/>
      </c>
      <c r="E409" s="64"/>
      <c r="F409" s="38" t="str">
        <f t="shared" si="47"/>
        <v/>
      </c>
      <c r="G409" s="48" t="str">
        <f t="shared" si="48"/>
        <v/>
      </c>
      <c r="H409" s="48" t="str">
        <f t="shared" si="49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3">
        <v>406</v>
      </c>
      <c r="B410" s="59" t="str">
        <f t="shared" si="43"/>
        <v/>
      </c>
      <c r="C410" s="118" t="str">
        <f t="shared" si="44"/>
        <v/>
      </c>
      <c r="D410" s="40" t="str">
        <f t="shared" si="46"/>
        <v/>
      </c>
      <c r="E410" s="64"/>
      <c r="F410" s="38" t="str">
        <f t="shared" si="47"/>
        <v/>
      </c>
      <c r="G410" s="48" t="str">
        <f t="shared" si="48"/>
        <v/>
      </c>
      <c r="H410" s="48" t="str">
        <f t="shared" si="49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3">
        <v>407</v>
      </c>
      <c r="B411" s="59" t="str">
        <f t="shared" ref="B411:B474" si="50">IF(J411&lt;&gt;"", $B$5, "")</f>
        <v/>
      </c>
      <c r="C411" s="118" t="str">
        <f t="shared" ref="C411:C474" si="51">IF(J411&lt;&gt;"", $C$5, "")</f>
        <v/>
      </c>
      <c r="D411" s="40" t="str">
        <f t="shared" si="46"/>
        <v/>
      </c>
      <c r="E411" s="64"/>
      <c r="F411" s="38" t="str">
        <f t="shared" si="47"/>
        <v/>
      </c>
      <c r="G411" s="48" t="str">
        <f t="shared" si="48"/>
        <v/>
      </c>
      <c r="H411" s="48" t="str">
        <f t="shared" si="49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3">
        <v>408</v>
      </c>
      <c r="B412" s="59" t="str">
        <f t="shared" si="50"/>
        <v/>
      </c>
      <c r="C412" s="118" t="str">
        <f t="shared" si="51"/>
        <v/>
      </c>
      <c r="D412" s="40" t="str">
        <f t="shared" si="46"/>
        <v/>
      </c>
      <c r="E412" s="64"/>
      <c r="F412" s="38" t="str">
        <f t="shared" si="47"/>
        <v/>
      </c>
      <c r="G412" s="48" t="str">
        <f t="shared" si="48"/>
        <v/>
      </c>
      <c r="H412" s="48" t="str">
        <f t="shared" si="49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3">
        <v>409</v>
      </c>
      <c r="B413" s="59" t="str">
        <f t="shared" si="50"/>
        <v/>
      </c>
      <c r="C413" s="118" t="str">
        <f t="shared" si="51"/>
        <v/>
      </c>
      <c r="D413" s="40" t="str">
        <f t="shared" si="46"/>
        <v/>
      </c>
      <c r="E413" s="64"/>
      <c r="F413" s="38" t="str">
        <f t="shared" si="47"/>
        <v/>
      </c>
      <c r="G413" s="48" t="str">
        <f t="shared" si="48"/>
        <v/>
      </c>
      <c r="H413" s="48" t="str">
        <f t="shared" si="49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3">
        <v>410</v>
      </c>
      <c r="B414" s="59" t="str">
        <f t="shared" si="50"/>
        <v/>
      </c>
      <c r="C414" s="118" t="str">
        <f t="shared" si="51"/>
        <v/>
      </c>
      <c r="D414" s="40" t="str">
        <f t="shared" si="46"/>
        <v/>
      </c>
      <c r="E414" s="64"/>
      <c r="F414" s="38" t="str">
        <f t="shared" si="47"/>
        <v/>
      </c>
      <c r="G414" s="48" t="str">
        <f t="shared" si="48"/>
        <v/>
      </c>
      <c r="H414" s="48" t="str">
        <f t="shared" si="49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3">
        <v>411</v>
      </c>
      <c r="B415" s="59" t="str">
        <f t="shared" si="50"/>
        <v/>
      </c>
      <c r="C415" s="118" t="str">
        <f t="shared" si="51"/>
        <v/>
      </c>
      <c r="D415" s="40" t="str">
        <f t="shared" si="46"/>
        <v/>
      </c>
      <c r="E415" s="64"/>
      <c r="F415" s="38" t="str">
        <f t="shared" si="47"/>
        <v/>
      </c>
      <c r="G415" s="48" t="str">
        <f t="shared" si="48"/>
        <v/>
      </c>
      <c r="H415" s="48" t="str">
        <f t="shared" si="49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3">
        <v>412</v>
      </c>
      <c r="B416" s="59" t="str">
        <f t="shared" si="50"/>
        <v/>
      </c>
      <c r="C416" s="118" t="str">
        <f t="shared" si="51"/>
        <v/>
      </c>
      <c r="D416" s="40" t="str">
        <f t="shared" si="46"/>
        <v/>
      </c>
      <c r="E416" s="64"/>
      <c r="F416" s="38" t="str">
        <f t="shared" si="47"/>
        <v/>
      </c>
      <c r="G416" s="48" t="str">
        <f t="shared" si="48"/>
        <v/>
      </c>
      <c r="H416" s="48" t="str">
        <f t="shared" si="49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3">
        <v>413</v>
      </c>
      <c r="B417" s="59" t="str">
        <f t="shared" si="50"/>
        <v/>
      </c>
      <c r="C417" s="118" t="str">
        <f t="shared" si="51"/>
        <v/>
      </c>
      <c r="D417" s="40" t="str">
        <f t="shared" si="46"/>
        <v/>
      </c>
      <c r="E417" s="64"/>
      <c r="F417" s="38" t="str">
        <f t="shared" si="47"/>
        <v/>
      </c>
      <c r="G417" s="48" t="str">
        <f t="shared" si="48"/>
        <v/>
      </c>
      <c r="H417" s="48" t="str">
        <f t="shared" si="49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3">
        <v>414</v>
      </c>
      <c r="B418" s="59" t="str">
        <f t="shared" si="50"/>
        <v/>
      </c>
      <c r="C418" s="118" t="str">
        <f t="shared" si="51"/>
        <v/>
      </c>
      <c r="D418" s="40" t="str">
        <f t="shared" si="46"/>
        <v/>
      </c>
      <c r="E418" s="64"/>
      <c r="F418" s="38" t="str">
        <f t="shared" si="47"/>
        <v/>
      </c>
      <c r="G418" s="48" t="str">
        <f t="shared" si="48"/>
        <v/>
      </c>
      <c r="H418" s="48" t="str">
        <f t="shared" si="49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3">
        <v>415</v>
      </c>
      <c r="B419" s="59" t="str">
        <f t="shared" si="50"/>
        <v/>
      </c>
      <c r="C419" s="118" t="str">
        <f t="shared" si="51"/>
        <v/>
      </c>
      <c r="D419" s="40" t="str">
        <f t="shared" si="46"/>
        <v/>
      </c>
      <c r="E419" s="64"/>
      <c r="F419" s="38" t="str">
        <f t="shared" si="47"/>
        <v/>
      </c>
      <c r="G419" s="48" t="str">
        <f t="shared" si="48"/>
        <v/>
      </c>
      <c r="H419" s="48" t="str">
        <f t="shared" si="49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3">
        <v>416</v>
      </c>
      <c r="B420" s="59" t="str">
        <f t="shared" si="50"/>
        <v/>
      </c>
      <c r="C420" s="118" t="str">
        <f t="shared" si="51"/>
        <v/>
      </c>
      <c r="D420" s="40" t="str">
        <f t="shared" si="46"/>
        <v/>
      </c>
      <c r="E420" s="64"/>
      <c r="F420" s="38" t="str">
        <f t="shared" si="47"/>
        <v/>
      </c>
      <c r="G420" s="48" t="str">
        <f t="shared" si="48"/>
        <v/>
      </c>
      <c r="H420" s="48" t="str">
        <f t="shared" si="49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3">
        <v>417</v>
      </c>
      <c r="B421" s="59" t="str">
        <f t="shared" si="50"/>
        <v/>
      </c>
      <c r="C421" s="118" t="str">
        <f t="shared" si="51"/>
        <v/>
      </c>
      <c r="D421" s="40" t="str">
        <f t="shared" si="46"/>
        <v/>
      </c>
      <c r="E421" s="64"/>
      <c r="F421" s="38" t="str">
        <f t="shared" si="47"/>
        <v/>
      </c>
      <c r="G421" s="48" t="str">
        <f t="shared" si="48"/>
        <v/>
      </c>
      <c r="H421" s="48" t="str">
        <f t="shared" si="49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3">
        <v>418</v>
      </c>
      <c r="B422" s="59" t="str">
        <f t="shared" si="50"/>
        <v/>
      </c>
      <c r="C422" s="118" t="str">
        <f t="shared" si="51"/>
        <v/>
      </c>
      <c r="D422" s="40" t="str">
        <f t="shared" si="46"/>
        <v/>
      </c>
      <c r="E422" s="64"/>
      <c r="F422" s="38" t="str">
        <f t="shared" si="47"/>
        <v/>
      </c>
      <c r="G422" s="48" t="str">
        <f t="shared" si="48"/>
        <v/>
      </c>
      <c r="H422" s="48" t="str">
        <f t="shared" si="49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3">
        <v>419</v>
      </c>
      <c r="B423" s="59" t="str">
        <f t="shared" si="50"/>
        <v/>
      </c>
      <c r="C423" s="118" t="str">
        <f t="shared" si="51"/>
        <v/>
      </c>
      <c r="D423" s="40" t="str">
        <f t="shared" si="46"/>
        <v/>
      </c>
      <c r="E423" s="64"/>
      <c r="F423" s="38" t="str">
        <f t="shared" si="47"/>
        <v/>
      </c>
      <c r="G423" s="48" t="str">
        <f t="shared" si="48"/>
        <v/>
      </c>
      <c r="H423" s="48" t="str">
        <f t="shared" si="49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3">
        <v>420</v>
      </c>
      <c r="B424" s="59" t="str">
        <f t="shared" si="50"/>
        <v/>
      </c>
      <c r="C424" s="118" t="str">
        <f t="shared" si="51"/>
        <v/>
      </c>
      <c r="D424" s="40" t="str">
        <f t="shared" si="46"/>
        <v/>
      </c>
      <c r="E424" s="64"/>
      <c r="F424" s="38" t="str">
        <f t="shared" si="47"/>
        <v/>
      </c>
      <c r="G424" s="48" t="str">
        <f t="shared" si="48"/>
        <v/>
      </c>
      <c r="H424" s="48" t="str">
        <f t="shared" si="49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3">
        <v>421</v>
      </c>
      <c r="B425" s="59" t="str">
        <f t="shared" si="50"/>
        <v/>
      </c>
      <c r="C425" s="118" t="str">
        <f t="shared" si="51"/>
        <v/>
      </c>
      <c r="D425" s="40" t="str">
        <f t="shared" si="46"/>
        <v/>
      </c>
      <c r="E425" s="64"/>
      <c r="F425" s="38" t="str">
        <f t="shared" si="47"/>
        <v/>
      </c>
      <c r="G425" s="48" t="str">
        <f t="shared" si="48"/>
        <v/>
      </c>
      <c r="H425" s="48" t="str">
        <f t="shared" si="49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3">
        <v>422</v>
      </c>
      <c r="B426" s="59" t="str">
        <f t="shared" si="50"/>
        <v/>
      </c>
      <c r="C426" s="118" t="str">
        <f t="shared" si="51"/>
        <v/>
      </c>
      <c r="D426" s="40" t="str">
        <f t="shared" si="46"/>
        <v/>
      </c>
      <c r="E426" s="64"/>
      <c r="F426" s="38" t="str">
        <f t="shared" si="47"/>
        <v/>
      </c>
      <c r="G426" s="48" t="str">
        <f t="shared" si="48"/>
        <v/>
      </c>
      <c r="H426" s="48" t="str">
        <f t="shared" si="49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3">
        <v>423</v>
      </c>
      <c r="B427" s="59" t="str">
        <f t="shared" si="50"/>
        <v/>
      </c>
      <c r="C427" s="118" t="str">
        <f t="shared" si="51"/>
        <v/>
      </c>
      <c r="D427" s="40" t="str">
        <f t="shared" si="46"/>
        <v/>
      </c>
      <c r="E427" s="64"/>
      <c r="F427" s="38" t="str">
        <f t="shared" si="47"/>
        <v/>
      </c>
      <c r="G427" s="48" t="str">
        <f t="shared" si="48"/>
        <v/>
      </c>
      <c r="H427" s="48" t="str">
        <f t="shared" si="49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3">
        <v>424</v>
      </c>
      <c r="B428" s="59" t="str">
        <f t="shared" si="50"/>
        <v/>
      </c>
      <c r="C428" s="118" t="str">
        <f t="shared" si="51"/>
        <v/>
      </c>
      <c r="D428" s="40" t="str">
        <f t="shared" si="46"/>
        <v/>
      </c>
      <c r="E428" s="64"/>
      <c r="F428" s="38" t="str">
        <f t="shared" si="47"/>
        <v/>
      </c>
      <c r="G428" s="48" t="str">
        <f t="shared" si="48"/>
        <v/>
      </c>
      <c r="H428" s="48" t="str">
        <f t="shared" si="49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3">
        <v>425</v>
      </c>
      <c r="B429" s="59" t="str">
        <f t="shared" si="50"/>
        <v/>
      </c>
      <c r="C429" s="118" t="str">
        <f t="shared" si="51"/>
        <v/>
      </c>
      <c r="D429" s="40" t="str">
        <f t="shared" si="46"/>
        <v/>
      </c>
      <c r="E429" s="64"/>
      <c r="F429" s="38" t="str">
        <f t="shared" si="47"/>
        <v/>
      </c>
      <c r="G429" s="48" t="str">
        <f t="shared" si="48"/>
        <v/>
      </c>
      <c r="H429" s="48" t="str">
        <f t="shared" si="49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3">
        <v>426</v>
      </c>
      <c r="B430" s="59" t="str">
        <f t="shared" si="50"/>
        <v/>
      </c>
      <c r="C430" s="118" t="str">
        <f t="shared" si="51"/>
        <v/>
      </c>
      <c r="D430" s="40" t="str">
        <f t="shared" si="46"/>
        <v/>
      </c>
      <c r="E430" s="64"/>
      <c r="F430" s="38" t="str">
        <f t="shared" si="47"/>
        <v/>
      </c>
      <c r="G430" s="48" t="str">
        <f t="shared" si="48"/>
        <v/>
      </c>
      <c r="H430" s="48" t="str">
        <f t="shared" si="49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3">
        <v>427</v>
      </c>
      <c r="B431" s="59" t="str">
        <f t="shared" si="50"/>
        <v/>
      </c>
      <c r="C431" s="118" t="str">
        <f t="shared" si="51"/>
        <v/>
      </c>
      <c r="D431" s="40" t="str">
        <f t="shared" si="46"/>
        <v/>
      </c>
      <c r="E431" s="64"/>
      <c r="F431" s="38" t="str">
        <f t="shared" si="47"/>
        <v/>
      </c>
      <c r="G431" s="48" t="str">
        <f t="shared" si="48"/>
        <v/>
      </c>
      <c r="H431" s="48" t="str">
        <f t="shared" si="49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3">
        <v>428</v>
      </c>
      <c r="B432" s="59" t="str">
        <f t="shared" si="50"/>
        <v/>
      </c>
      <c r="C432" s="118" t="str">
        <f t="shared" si="51"/>
        <v/>
      </c>
      <c r="D432" s="40" t="str">
        <f t="shared" si="46"/>
        <v/>
      </c>
      <c r="E432" s="64"/>
      <c r="F432" s="38" t="str">
        <f t="shared" si="47"/>
        <v/>
      </c>
      <c r="G432" s="48" t="str">
        <f t="shared" si="48"/>
        <v/>
      </c>
      <c r="H432" s="48" t="str">
        <f t="shared" si="49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3">
        <v>429</v>
      </c>
      <c r="B433" s="59" t="str">
        <f t="shared" si="50"/>
        <v/>
      </c>
      <c r="C433" s="118" t="str">
        <f t="shared" si="51"/>
        <v/>
      </c>
      <c r="D433" s="40" t="str">
        <f t="shared" si="46"/>
        <v/>
      </c>
      <c r="E433" s="64"/>
      <c r="F433" s="38" t="str">
        <f t="shared" si="47"/>
        <v/>
      </c>
      <c r="G433" s="48" t="str">
        <f t="shared" si="48"/>
        <v/>
      </c>
      <c r="H433" s="48" t="str">
        <f t="shared" si="49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3">
        <v>430</v>
      </c>
      <c r="B434" s="59" t="str">
        <f t="shared" si="50"/>
        <v/>
      </c>
      <c r="C434" s="118" t="str">
        <f t="shared" si="51"/>
        <v/>
      </c>
      <c r="D434" s="40" t="str">
        <f t="shared" si="46"/>
        <v/>
      </c>
      <c r="E434" s="64"/>
      <c r="F434" s="38" t="str">
        <f t="shared" si="47"/>
        <v/>
      </c>
      <c r="G434" s="48" t="str">
        <f t="shared" si="48"/>
        <v/>
      </c>
      <c r="H434" s="48" t="str">
        <f t="shared" si="49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3">
        <v>431</v>
      </c>
      <c r="B435" s="59" t="str">
        <f t="shared" si="50"/>
        <v/>
      </c>
      <c r="C435" s="118" t="str">
        <f t="shared" si="51"/>
        <v/>
      </c>
      <c r="D435" s="40" t="str">
        <f t="shared" si="46"/>
        <v/>
      </c>
      <c r="E435" s="64"/>
      <c r="F435" s="38" t="str">
        <f t="shared" si="47"/>
        <v/>
      </c>
      <c r="G435" s="48" t="str">
        <f t="shared" si="48"/>
        <v/>
      </c>
      <c r="H435" s="48" t="str">
        <f t="shared" si="49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3">
        <v>432</v>
      </c>
      <c r="B436" s="59" t="str">
        <f t="shared" si="50"/>
        <v/>
      </c>
      <c r="C436" s="118" t="str">
        <f t="shared" si="51"/>
        <v/>
      </c>
      <c r="D436" s="40" t="str">
        <f t="shared" si="46"/>
        <v/>
      </c>
      <c r="E436" s="64"/>
      <c r="F436" s="38" t="str">
        <f t="shared" si="47"/>
        <v/>
      </c>
      <c r="G436" s="48" t="str">
        <f t="shared" si="48"/>
        <v/>
      </c>
      <c r="H436" s="48" t="str">
        <f t="shared" si="49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3">
        <v>433</v>
      </c>
      <c r="B437" s="59" t="str">
        <f t="shared" si="50"/>
        <v/>
      </c>
      <c r="C437" s="118" t="str">
        <f t="shared" si="51"/>
        <v/>
      </c>
      <c r="D437" s="40" t="str">
        <f t="shared" si="46"/>
        <v/>
      </c>
      <c r="E437" s="64"/>
      <c r="F437" s="38" t="str">
        <f t="shared" si="47"/>
        <v/>
      </c>
      <c r="G437" s="48" t="str">
        <f t="shared" si="48"/>
        <v/>
      </c>
      <c r="H437" s="48" t="str">
        <f t="shared" si="49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3">
        <v>434</v>
      </c>
      <c r="B438" s="59" t="str">
        <f t="shared" si="50"/>
        <v/>
      </c>
      <c r="C438" s="118" t="str">
        <f t="shared" si="51"/>
        <v/>
      </c>
      <c r="D438" s="40" t="str">
        <f t="shared" si="46"/>
        <v/>
      </c>
      <c r="E438" s="64"/>
      <c r="F438" s="38" t="str">
        <f t="shared" si="47"/>
        <v/>
      </c>
      <c r="G438" s="48" t="str">
        <f t="shared" si="48"/>
        <v/>
      </c>
      <c r="H438" s="48" t="str">
        <f t="shared" si="49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3">
        <v>435</v>
      </c>
      <c r="B439" s="59" t="str">
        <f t="shared" si="50"/>
        <v/>
      </c>
      <c r="C439" s="118" t="str">
        <f t="shared" si="51"/>
        <v/>
      </c>
      <c r="D439" s="40" t="str">
        <f t="shared" si="46"/>
        <v/>
      </c>
      <c r="E439" s="64"/>
      <c r="F439" s="38" t="str">
        <f t="shared" si="47"/>
        <v/>
      </c>
      <c r="G439" s="48" t="str">
        <f t="shared" si="48"/>
        <v/>
      </c>
      <c r="H439" s="48" t="str">
        <f t="shared" si="49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3">
        <v>436</v>
      </c>
      <c r="B440" s="59" t="str">
        <f t="shared" si="50"/>
        <v/>
      </c>
      <c r="C440" s="118" t="str">
        <f t="shared" si="51"/>
        <v/>
      </c>
      <c r="D440" s="40" t="str">
        <f t="shared" si="46"/>
        <v/>
      </c>
      <c r="E440" s="64"/>
      <c r="F440" s="38" t="str">
        <f t="shared" si="47"/>
        <v/>
      </c>
      <c r="G440" s="48" t="str">
        <f t="shared" si="48"/>
        <v/>
      </c>
      <c r="H440" s="48" t="str">
        <f t="shared" si="49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3">
        <v>437</v>
      </c>
      <c r="B441" s="59" t="str">
        <f t="shared" si="50"/>
        <v/>
      </c>
      <c r="C441" s="118" t="str">
        <f t="shared" si="51"/>
        <v/>
      </c>
      <c r="D441" s="40" t="str">
        <f t="shared" si="46"/>
        <v/>
      </c>
      <c r="E441" s="64"/>
      <c r="F441" s="38" t="str">
        <f t="shared" si="47"/>
        <v/>
      </c>
      <c r="G441" s="48" t="str">
        <f t="shared" si="48"/>
        <v/>
      </c>
      <c r="H441" s="48" t="str">
        <f t="shared" si="49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3">
        <v>438</v>
      </c>
      <c r="B442" s="59" t="str">
        <f t="shared" si="50"/>
        <v/>
      </c>
      <c r="C442" s="118" t="str">
        <f t="shared" si="51"/>
        <v/>
      </c>
      <c r="D442" s="40" t="str">
        <f t="shared" si="46"/>
        <v/>
      </c>
      <c r="E442" s="64"/>
      <c r="F442" s="38" t="str">
        <f t="shared" si="47"/>
        <v/>
      </c>
      <c r="G442" s="48" t="str">
        <f t="shared" si="48"/>
        <v/>
      </c>
      <c r="H442" s="48" t="str">
        <f t="shared" si="49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3">
        <v>439</v>
      </c>
      <c r="B443" s="59" t="str">
        <f t="shared" si="50"/>
        <v/>
      </c>
      <c r="C443" s="118" t="str">
        <f t="shared" si="51"/>
        <v/>
      </c>
      <c r="D443" s="40" t="str">
        <f t="shared" si="46"/>
        <v/>
      </c>
      <c r="E443" s="64"/>
      <c r="F443" s="38" t="str">
        <f t="shared" si="47"/>
        <v/>
      </c>
      <c r="G443" s="48" t="str">
        <f t="shared" si="48"/>
        <v/>
      </c>
      <c r="H443" s="48" t="str">
        <f t="shared" si="49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3">
        <v>440</v>
      </c>
      <c r="B444" s="59" t="str">
        <f t="shared" si="50"/>
        <v/>
      </c>
      <c r="C444" s="118" t="str">
        <f t="shared" si="51"/>
        <v/>
      </c>
      <c r="D444" s="40" t="str">
        <f t="shared" si="46"/>
        <v/>
      </c>
      <c r="E444" s="64"/>
      <c r="F444" s="38" t="str">
        <f t="shared" si="47"/>
        <v/>
      </c>
      <c r="G444" s="48" t="str">
        <f t="shared" si="48"/>
        <v/>
      </c>
      <c r="H444" s="48" t="str">
        <f t="shared" si="49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3">
        <v>441</v>
      </c>
      <c r="B445" s="59" t="str">
        <f t="shared" si="50"/>
        <v/>
      </c>
      <c r="C445" s="118" t="str">
        <f t="shared" si="51"/>
        <v/>
      </c>
      <c r="D445" s="40" t="str">
        <f t="shared" si="46"/>
        <v/>
      </c>
      <c r="E445" s="64"/>
      <c r="F445" s="38" t="str">
        <f t="shared" si="47"/>
        <v/>
      </c>
      <c r="G445" s="48" t="str">
        <f t="shared" si="48"/>
        <v/>
      </c>
      <c r="H445" s="48" t="str">
        <f t="shared" si="49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3">
        <v>442</v>
      </c>
      <c r="B446" s="59" t="str">
        <f t="shared" si="50"/>
        <v/>
      </c>
      <c r="C446" s="118" t="str">
        <f t="shared" si="51"/>
        <v/>
      </c>
      <c r="D446" s="40" t="str">
        <f t="shared" si="46"/>
        <v/>
      </c>
      <c r="E446" s="64"/>
      <c r="F446" s="38" t="str">
        <f t="shared" si="47"/>
        <v/>
      </c>
      <c r="G446" s="48" t="str">
        <f t="shared" si="48"/>
        <v/>
      </c>
      <c r="H446" s="48" t="str">
        <f t="shared" si="49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3">
        <v>443</v>
      </c>
      <c r="B447" s="59" t="str">
        <f t="shared" si="50"/>
        <v/>
      </c>
      <c r="C447" s="118" t="str">
        <f t="shared" si="51"/>
        <v/>
      </c>
      <c r="D447" s="40" t="str">
        <f t="shared" si="46"/>
        <v/>
      </c>
      <c r="E447" s="64"/>
      <c r="F447" s="38" t="str">
        <f t="shared" si="47"/>
        <v/>
      </c>
      <c r="G447" s="48" t="str">
        <f t="shared" si="48"/>
        <v/>
      </c>
      <c r="H447" s="48" t="str">
        <f t="shared" si="49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3">
        <v>444</v>
      </c>
      <c r="B448" s="59" t="str">
        <f t="shared" si="50"/>
        <v/>
      </c>
      <c r="C448" s="118" t="str">
        <f t="shared" si="51"/>
        <v/>
      </c>
      <c r="D448" s="40" t="str">
        <f t="shared" si="46"/>
        <v/>
      </c>
      <c r="E448" s="64"/>
      <c r="F448" s="38" t="str">
        <f t="shared" si="47"/>
        <v/>
      </c>
      <c r="G448" s="48" t="str">
        <f t="shared" si="48"/>
        <v/>
      </c>
      <c r="H448" s="48" t="str">
        <f t="shared" si="49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3">
        <v>445</v>
      </c>
      <c r="B449" s="59" t="str">
        <f t="shared" si="50"/>
        <v/>
      </c>
      <c r="C449" s="118" t="str">
        <f t="shared" si="51"/>
        <v/>
      </c>
      <c r="D449" s="40" t="str">
        <f t="shared" si="46"/>
        <v/>
      </c>
      <c r="E449" s="64"/>
      <c r="F449" s="38" t="str">
        <f t="shared" si="47"/>
        <v/>
      </c>
      <c r="G449" s="48" t="str">
        <f t="shared" si="48"/>
        <v/>
      </c>
      <c r="H449" s="48" t="str">
        <f t="shared" si="49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3">
        <v>446</v>
      </c>
      <c r="B450" s="59" t="str">
        <f t="shared" si="50"/>
        <v/>
      </c>
      <c r="C450" s="118" t="str">
        <f t="shared" si="51"/>
        <v/>
      </c>
      <c r="D450" s="40" t="str">
        <f t="shared" si="46"/>
        <v/>
      </c>
      <c r="E450" s="64"/>
      <c r="F450" s="38" t="str">
        <f t="shared" si="47"/>
        <v/>
      </c>
      <c r="G450" s="48" t="str">
        <f t="shared" si="48"/>
        <v/>
      </c>
      <c r="H450" s="48" t="str">
        <f t="shared" si="49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3">
        <v>447</v>
      </c>
      <c r="B451" s="59" t="str">
        <f t="shared" si="50"/>
        <v/>
      </c>
      <c r="C451" s="118" t="str">
        <f t="shared" si="51"/>
        <v/>
      </c>
      <c r="D451" s="40" t="str">
        <f t="shared" si="46"/>
        <v/>
      </c>
      <c r="E451" s="64"/>
      <c r="F451" s="38" t="str">
        <f t="shared" si="47"/>
        <v/>
      </c>
      <c r="G451" s="48" t="str">
        <f t="shared" si="48"/>
        <v/>
      </c>
      <c r="H451" s="48" t="str">
        <f t="shared" si="49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3">
        <v>448</v>
      </c>
      <c r="B452" s="59" t="str">
        <f t="shared" si="50"/>
        <v/>
      </c>
      <c r="C452" s="118" t="str">
        <f t="shared" si="51"/>
        <v/>
      </c>
      <c r="D452" s="40" t="str">
        <f t="shared" si="46"/>
        <v/>
      </c>
      <c r="E452" s="64"/>
      <c r="F452" s="38" t="str">
        <f t="shared" si="47"/>
        <v/>
      </c>
      <c r="G452" s="48" t="str">
        <f t="shared" si="48"/>
        <v/>
      </c>
      <c r="H452" s="48" t="str">
        <f t="shared" si="49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3">
        <v>449</v>
      </c>
      <c r="B453" s="59" t="str">
        <f t="shared" si="50"/>
        <v/>
      </c>
      <c r="C453" s="118" t="str">
        <f t="shared" si="51"/>
        <v/>
      </c>
      <c r="D453" s="40" t="str">
        <f t="shared" si="46"/>
        <v/>
      </c>
      <c r="E453" s="64"/>
      <c r="F453" s="38" t="str">
        <f t="shared" si="47"/>
        <v/>
      </c>
      <c r="G453" s="48" t="str">
        <f t="shared" si="48"/>
        <v/>
      </c>
      <c r="H453" s="48" t="str">
        <f t="shared" si="49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3">
        <v>450</v>
      </c>
      <c r="B454" s="59" t="str">
        <f t="shared" si="50"/>
        <v/>
      </c>
      <c r="C454" s="118" t="str">
        <f t="shared" si="51"/>
        <v/>
      </c>
      <c r="D454" s="40" t="str">
        <f t="shared" si="46"/>
        <v/>
      </c>
      <c r="E454" s="64"/>
      <c r="F454" s="38" t="str">
        <f t="shared" si="47"/>
        <v/>
      </c>
      <c r="G454" s="48" t="str">
        <f t="shared" si="48"/>
        <v/>
      </c>
      <c r="H454" s="48" t="str">
        <f t="shared" si="49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3">
        <v>451</v>
      </c>
      <c r="B455" s="59" t="str">
        <f t="shared" si="50"/>
        <v/>
      </c>
      <c r="C455" s="118" t="str">
        <f t="shared" si="51"/>
        <v/>
      </c>
      <c r="D455" s="40" t="str">
        <f t="shared" ref="D455:D518" si="53">IF(J455&lt;&gt;"", $D$5, "")</f>
        <v/>
      </c>
      <c r="E455" s="64"/>
      <c r="F455" s="38" t="str">
        <f t="shared" ref="F455:F518" si="54">IF(J455&lt;&gt;"", $F$5, "")</f>
        <v/>
      </c>
      <c r="G455" s="48" t="str">
        <f t="shared" ref="G455:G518" si="55">IF(J455&lt;&gt;"", $G$5, "")</f>
        <v/>
      </c>
      <c r="H455" s="48" t="str">
        <f t="shared" ref="H455:H518" si="56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3">
        <v>452</v>
      </c>
      <c r="B456" s="59" t="str">
        <f t="shared" si="50"/>
        <v/>
      </c>
      <c r="C456" s="118" t="str">
        <f t="shared" si="51"/>
        <v/>
      </c>
      <c r="D456" s="40" t="str">
        <f t="shared" si="53"/>
        <v/>
      </c>
      <c r="E456" s="64"/>
      <c r="F456" s="38" t="str">
        <f t="shared" si="54"/>
        <v/>
      </c>
      <c r="G456" s="48" t="str">
        <f t="shared" si="55"/>
        <v/>
      </c>
      <c r="H456" s="48" t="str">
        <f t="shared" si="56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3">
        <v>453</v>
      </c>
      <c r="B457" s="59" t="str">
        <f t="shared" si="50"/>
        <v/>
      </c>
      <c r="C457" s="118" t="str">
        <f t="shared" si="51"/>
        <v/>
      </c>
      <c r="D457" s="40" t="str">
        <f t="shared" si="53"/>
        <v/>
      </c>
      <c r="E457" s="64"/>
      <c r="F457" s="38" t="str">
        <f t="shared" si="54"/>
        <v/>
      </c>
      <c r="G457" s="48" t="str">
        <f t="shared" si="55"/>
        <v/>
      </c>
      <c r="H457" s="48" t="str">
        <f t="shared" si="56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3">
        <v>454</v>
      </c>
      <c r="B458" s="59" t="str">
        <f t="shared" si="50"/>
        <v/>
      </c>
      <c r="C458" s="118" t="str">
        <f t="shared" si="51"/>
        <v/>
      </c>
      <c r="D458" s="40" t="str">
        <f t="shared" si="53"/>
        <v/>
      </c>
      <c r="E458" s="64"/>
      <c r="F458" s="38" t="str">
        <f t="shared" si="54"/>
        <v/>
      </c>
      <c r="G458" s="48" t="str">
        <f t="shared" si="55"/>
        <v/>
      </c>
      <c r="H458" s="48" t="str">
        <f t="shared" si="56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3">
        <v>455</v>
      </c>
      <c r="B459" s="59" t="str">
        <f t="shared" si="50"/>
        <v/>
      </c>
      <c r="C459" s="118" t="str">
        <f t="shared" si="51"/>
        <v/>
      </c>
      <c r="D459" s="40" t="str">
        <f t="shared" si="53"/>
        <v/>
      </c>
      <c r="E459" s="64"/>
      <c r="F459" s="38" t="str">
        <f t="shared" si="54"/>
        <v/>
      </c>
      <c r="G459" s="48" t="str">
        <f t="shared" si="55"/>
        <v/>
      </c>
      <c r="H459" s="48" t="str">
        <f t="shared" si="56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3">
        <v>456</v>
      </c>
      <c r="B460" s="59" t="str">
        <f t="shared" si="50"/>
        <v/>
      </c>
      <c r="C460" s="118" t="str">
        <f t="shared" si="51"/>
        <v/>
      </c>
      <c r="D460" s="40" t="str">
        <f t="shared" si="53"/>
        <v/>
      </c>
      <c r="E460" s="64"/>
      <c r="F460" s="38" t="str">
        <f t="shared" si="54"/>
        <v/>
      </c>
      <c r="G460" s="48" t="str">
        <f t="shared" si="55"/>
        <v/>
      </c>
      <c r="H460" s="48" t="str">
        <f t="shared" si="56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3">
        <v>457</v>
      </c>
      <c r="B461" s="59" t="str">
        <f t="shared" si="50"/>
        <v/>
      </c>
      <c r="C461" s="118" t="str">
        <f t="shared" si="51"/>
        <v/>
      </c>
      <c r="D461" s="40" t="str">
        <f t="shared" si="53"/>
        <v/>
      </c>
      <c r="E461" s="64"/>
      <c r="F461" s="38" t="str">
        <f t="shared" si="54"/>
        <v/>
      </c>
      <c r="G461" s="48" t="str">
        <f t="shared" si="55"/>
        <v/>
      </c>
      <c r="H461" s="48" t="str">
        <f t="shared" si="56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3">
        <v>458</v>
      </c>
      <c r="B462" s="59" t="str">
        <f t="shared" si="50"/>
        <v/>
      </c>
      <c r="C462" s="118" t="str">
        <f t="shared" si="51"/>
        <v/>
      </c>
      <c r="D462" s="40" t="str">
        <f t="shared" si="53"/>
        <v/>
      </c>
      <c r="E462" s="64"/>
      <c r="F462" s="38" t="str">
        <f t="shared" si="54"/>
        <v/>
      </c>
      <c r="G462" s="48" t="str">
        <f t="shared" si="55"/>
        <v/>
      </c>
      <c r="H462" s="48" t="str">
        <f t="shared" si="56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3">
        <v>459</v>
      </c>
      <c r="B463" s="59" t="str">
        <f t="shared" si="50"/>
        <v/>
      </c>
      <c r="C463" s="118" t="str">
        <f t="shared" si="51"/>
        <v/>
      </c>
      <c r="D463" s="40" t="str">
        <f t="shared" si="53"/>
        <v/>
      </c>
      <c r="E463" s="64"/>
      <c r="F463" s="38" t="str">
        <f t="shared" si="54"/>
        <v/>
      </c>
      <c r="G463" s="48" t="str">
        <f t="shared" si="55"/>
        <v/>
      </c>
      <c r="H463" s="48" t="str">
        <f t="shared" si="56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3">
        <v>460</v>
      </c>
      <c r="B464" s="59" t="str">
        <f t="shared" si="50"/>
        <v/>
      </c>
      <c r="C464" s="118" t="str">
        <f t="shared" si="51"/>
        <v/>
      </c>
      <c r="D464" s="40" t="str">
        <f t="shared" si="53"/>
        <v/>
      </c>
      <c r="E464" s="64"/>
      <c r="F464" s="38" t="str">
        <f t="shared" si="54"/>
        <v/>
      </c>
      <c r="G464" s="48" t="str">
        <f t="shared" si="55"/>
        <v/>
      </c>
      <c r="H464" s="48" t="str">
        <f t="shared" si="56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3">
        <v>461</v>
      </c>
      <c r="B465" s="59" t="str">
        <f t="shared" si="50"/>
        <v/>
      </c>
      <c r="C465" s="118" t="str">
        <f t="shared" si="51"/>
        <v/>
      </c>
      <c r="D465" s="40" t="str">
        <f t="shared" si="53"/>
        <v/>
      </c>
      <c r="E465" s="64"/>
      <c r="F465" s="38" t="str">
        <f t="shared" si="54"/>
        <v/>
      </c>
      <c r="G465" s="48" t="str">
        <f t="shared" si="55"/>
        <v/>
      </c>
      <c r="H465" s="48" t="str">
        <f t="shared" si="56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3">
        <v>462</v>
      </c>
      <c r="B466" s="59" t="str">
        <f t="shared" si="50"/>
        <v/>
      </c>
      <c r="C466" s="118" t="str">
        <f t="shared" si="51"/>
        <v/>
      </c>
      <c r="D466" s="40" t="str">
        <f t="shared" si="53"/>
        <v/>
      </c>
      <c r="E466" s="64"/>
      <c r="F466" s="38" t="str">
        <f t="shared" si="54"/>
        <v/>
      </c>
      <c r="G466" s="48" t="str">
        <f t="shared" si="55"/>
        <v/>
      </c>
      <c r="H466" s="48" t="str">
        <f t="shared" si="56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3">
        <v>463</v>
      </c>
      <c r="B467" s="59" t="str">
        <f t="shared" si="50"/>
        <v/>
      </c>
      <c r="C467" s="118" t="str">
        <f t="shared" si="51"/>
        <v/>
      </c>
      <c r="D467" s="40" t="str">
        <f t="shared" si="53"/>
        <v/>
      </c>
      <c r="E467" s="64"/>
      <c r="F467" s="38" t="str">
        <f t="shared" si="54"/>
        <v/>
      </c>
      <c r="G467" s="48" t="str">
        <f t="shared" si="55"/>
        <v/>
      </c>
      <c r="H467" s="48" t="str">
        <f t="shared" si="56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3">
        <v>464</v>
      </c>
      <c r="B468" s="59" t="str">
        <f t="shared" si="50"/>
        <v/>
      </c>
      <c r="C468" s="118" t="str">
        <f t="shared" si="51"/>
        <v/>
      </c>
      <c r="D468" s="40" t="str">
        <f t="shared" si="53"/>
        <v/>
      </c>
      <c r="E468" s="64"/>
      <c r="F468" s="38" t="str">
        <f t="shared" si="54"/>
        <v/>
      </c>
      <c r="G468" s="48" t="str">
        <f t="shared" si="55"/>
        <v/>
      </c>
      <c r="H468" s="48" t="str">
        <f t="shared" si="56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3">
        <v>465</v>
      </c>
      <c r="B469" s="59" t="str">
        <f t="shared" si="50"/>
        <v/>
      </c>
      <c r="C469" s="118" t="str">
        <f t="shared" si="51"/>
        <v/>
      </c>
      <c r="D469" s="40" t="str">
        <f t="shared" si="53"/>
        <v/>
      </c>
      <c r="E469" s="64"/>
      <c r="F469" s="38" t="str">
        <f t="shared" si="54"/>
        <v/>
      </c>
      <c r="G469" s="48" t="str">
        <f t="shared" si="55"/>
        <v/>
      </c>
      <c r="H469" s="48" t="str">
        <f t="shared" si="56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3">
        <v>466</v>
      </c>
      <c r="B470" s="59" t="str">
        <f t="shared" si="50"/>
        <v/>
      </c>
      <c r="C470" s="118" t="str">
        <f t="shared" si="51"/>
        <v/>
      </c>
      <c r="D470" s="40" t="str">
        <f t="shared" si="53"/>
        <v/>
      </c>
      <c r="E470" s="64"/>
      <c r="F470" s="38" t="str">
        <f t="shared" si="54"/>
        <v/>
      </c>
      <c r="G470" s="48" t="str">
        <f t="shared" si="55"/>
        <v/>
      </c>
      <c r="H470" s="48" t="str">
        <f t="shared" si="56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3">
        <v>467</v>
      </c>
      <c r="B471" s="59" t="str">
        <f t="shared" si="50"/>
        <v/>
      </c>
      <c r="C471" s="118" t="str">
        <f t="shared" si="51"/>
        <v/>
      </c>
      <c r="D471" s="40" t="str">
        <f t="shared" si="53"/>
        <v/>
      </c>
      <c r="E471" s="64"/>
      <c r="F471" s="38" t="str">
        <f t="shared" si="54"/>
        <v/>
      </c>
      <c r="G471" s="48" t="str">
        <f t="shared" si="55"/>
        <v/>
      </c>
      <c r="H471" s="48" t="str">
        <f t="shared" si="56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3">
        <v>468</v>
      </c>
      <c r="B472" s="59" t="str">
        <f t="shared" si="50"/>
        <v/>
      </c>
      <c r="C472" s="118" t="str">
        <f t="shared" si="51"/>
        <v/>
      </c>
      <c r="D472" s="40" t="str">
        <f t="shared" si="53"/>
        <v/>
      </c>
      <c r="E472" s="64"/>
      <c r="F472" s="38" t="str">
        <f t="shared" si="54"/>
        <v/>
      </c>
      <c r="G472" s="48" t="str">
        <f t="shared" si="55"/>
        <v/>
      </c>
      <c r="H472" s="48" t="str">
        <f t="shared" si="56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3">
        <v>469</v>
      </c>
      <c r="B473" s="59" t="str">
        <f t="shared" si="50"/>
        <v/>
      </c>
      <c r="C473" s="118" t="str">
        <f t="shared" si="51"/>
        <v/>
      </c>
      <c r="D473" s="40" t="str">
        <f t="shared" si="53"/>
        <v/>
      </c>
      <c r="E473" s="64"/>
      <c r="F473" s="38" t="str">
        <f t="shared" si="54"/>
        <v/>
      </c>
      <c r="G473" s="48" t="str">
        <f t="shared" si="55"/>
        <v/>
      </c>
      <c r="H473" s="48" t="str">
        <f t="shared" si="56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3">
        <v>470</v>
      </c>
      <c r="B474" s="59" t="str">
        <f t="shared" si="50"/>
        <v/>
      </c>
      <c r="C474" s="118" t="str">
        <f t="shared" si="51"/>
        <v/>
      </c>
      <c r="D474" s="40" t="str">
        <f t="shared" si="53"/>
        <v/>
      </c>
      <c r="E474" s="64"/>
      <c r="F474" s="38" t="str">
        <f t="shared" si="54"/>
        <v/>
      </c>
      <c r="G474" s="48" t="str">
        <f t="shared" si="55"/>
        <v/>
      </c>
      <c r="H474" s="48" t="str">
        <f t="shared" si="56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3">
        <v>471</v>
      </c>
      <c r="B475" s="59" t="str">
        <f t="shared" ref="B475:B538" si="57">IF(J475&lt;&gt;"", $B$5, "")</f>
        <v/>
      </c>
      <c r="C475" s="118" t="str">
        <f t="shared" ref="C475:C538" si="58">IF(J475&lt;&gt;"", $C$5, "")</f>
        <v/>
      </c>
      <c r="D475" s="40" t="str">
        <f t="shared" si="53"/>
        <v/>
      </c>
      <c r="E475" s="64"/>
      <c r="F475" s="38" t="str">
        <f t="shared" si="54"/>
        <v/>
      </c>
      <c r="G475" s="48" t="str">
        <f t="shared" si="55"/>
        <v/>
      </c>
      <c r="H475" s="48" t="str">
        <f t="shared" si="56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3">
        <v>472</v>
      </c>
      <c r="B476" s="59" t="str">
        <f t="shared" si="57"/>
        <v/>
      </c>
      <c r="C476" s="118" t="str">
        <f t="shared" si="58"/>
        <v/>
      </c>
      <c r="D476" s="40" t="str">
        <f t="shared" si="53"/>
        <v/>
      </c>
      <c r="E476" s="64"/>
      <c r="F476" s="38" t="str">
        <f t="shared" si="54"/>
        <v/>
      </c>
      <c r="G476" s="48" t="str">
        <f t="shared" si="55"/>
        <v/>
      </c>
      <c r="H476" s="48" t="str">
        <f t="shared" si="56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3">
        <v>473</v>
      </c>
      <c r="B477" s="59" t="str">
        <f t="shared" si="57"/>
        <v/>
      </c>
      <c r="C477" s="118" t="str">
        <f t="shared" si="58"/>
        <v/>
      </c>
      <c r="D477" s="40" t="str">
        <f t="shared" si="53"/>
        <v/>
      </c>
      <c r="E477" s="64"/>
      <c r="F477" s="38" t="str">
        <f t="shared" si="54"/>
        <v/>
      </c>
      <c r="G477" s="48" t="str">
        <f t="shared" si="55"/>
        <v/>
      </c>
      <c r="H477" s="48" t="str">
        <f t="shared" si="56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3">
        <v>474</v>
      </c>
      <c r="B478" s="59" t="str">
        <f t="shared" si="57"/>
        <v/>
      </c>
      <c r="C478" s="118" t="str">
        <f t="shared" si="58"/>
        <v/>
      </c>
      <c r="D478" s="40" t="str">
        <f t="shared" si="53"/>
        <v/>
      </c>
      <c r="E478" s="64"/>
      <c r="F478" s="38" t="str">
        <f t="shared" si="54"/>
        <v/>
      </c>
      <c r="G478" s="48" t="str">
        <f t="shared" si="55"/>
        <v/>
      </c>
      <c r="H478" s="48" t="str">
        <f t="shared" si="56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3">
        <v>475</v>
      </c>
      <c r="B479" s="59" t="str">
        <f t="shared" si="57"/>
        <v/>
      </c>
      <c r="C479" s="118" t="str">
        <f t="shared" si="58"/>
        <v/>
      </c>
      <c r="D479" s="40" t="str">
        <f t="shared" si="53"/>
        <v/>
      </c>
      <c r="E479" s="64"/>
      <c r="F479" s="38" t="str">
        <f t="shared" si="54"/>
        <v/>
      </c>
      <c r="G479" s="48" t="str">
        <f t="shared" si="55"/>
        <v/>
      </c>
      <c r="H479" s="48" t="str">
        <f t="shared" si="56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3">
        <v>476</v>
      </c>
      <c r="B480" s="59" t="str">
        <f t="shared" si="57"/>
        <v/>
      </c>
      <c r="C480" s="118" t="str">
        <f t="shared" si="58"/>
        <v/>
      </c>
      <c r="D480" s="40" t="str">
        <f t="shared" si="53"/>
        <v/>
      </c>
      <c r="E480" s="64"/>
      <c r="F480" s="38" t="str">
        <f t="shared" si="54"/>
        <v/>
      </c>
      <c r="G480" s="48" t="str">
        <f t="shared" si="55"/>
        <v/>
      </c>
      <c r="H480" s="48" t="str">
        <f t="shared" si="56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3">
        <v>477</v>
      </c>
      <c r="B481" s="59" t="str">
        <f t="shared" si="57"/>
        <v/>
      </c>
      <c r="C481" s="118" t="str">
        <f t="shared" si="58"/>
        <v/>
      </c>
      <c r="D481" s="40" t="str">
        <f t="shared" si="53"/>
        <v/>
      </c>
      <c r="E481" s="64"/>
      <c r="F481" s="38" t="str">
        <f t="shared" si="54"/>
        <v/>
      </c>
      <c r="G481" s="48" t="str">
        <f t="shared" si="55"/>
        <v/>
      </c>
      <c r="H481" s="48" t="str">
        <f t="shared" si="56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3">
        <v>478</v>
      </c>
      <c r="B482" s="59" t="str">
        <f t="shared" si="57"/>
        <v/>
      </c>
      <c r="C482" s="118" t="str">
        <f t="shared" si="58"/>
        <v/>
      </c>
      <c r="D482" s="40" t="str">
        <f t="shared" si="53"/>
        <v/>
      </c>
      <c r="E482" s="64"/>
      <c r="F482" s="38" t="str">
        <f t="shared" si="54"/>
        <v/>
      </c>
      <c r="G482" s="48" t="str">
        <f t="shared" si="55"/>
        <v/>
      </c>
      <c r="H482" s="48" t="str">
        <f t="shared" si="56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3">
        <v>479</v>
      </c>
      <c r="B483" s="59" t="str">
        <f t="shared" si="57"/>
        <v/>
      </c>
      <c r="C483" s="118" t="str">
        <f t="shared" si="58"/>
        <v/>
      </c>
      <c r="D483" s="40" t="str">
        <f t="shared" si="53"/>
        <v/>
      </c>
      <c r="E483" s="64"/>
      <c r="F483" s="38" t="str">
        <f t="shared" si="54"/>
        <v/>
      </c>
      <c r="G483" s="48" t="str">
        <f t="shared" si="55"/>
        <v/>
      </c>
      <c r="H483" s="48" t="str">
        <f t="shared" si="56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3">
        <v>480</v>
      </c>
      <c r="B484" s="59" t="str">
        <f t="shared" si="57"/>
        <v/>
      </c>
      <c r="C484" s="118" t="str">
        <f t="shared" si="58"/>
        <v/>
      </c>
      <c r="D484" s="40" t="str">
        <f t="shared" si="53"/>
        <v/>
      </c>
      <c r="E484" s="64"/>
      <c r="F484" s="38" t="str">
        <f t="shared" si="54"/>
        <v/>
      </c>
      <c r="G484" s="48" t="str">
        <f t="shared" si="55"/>
        <v/>
      </c>
      <c r="H484" s="48" t="str">
        <f t="shared" si="56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3">
        <v>481</v>
      </c>
      <c r="B485" s="59" t="str">
        <f t="shared" si="57"/>
        <v/>
      </c>
      <c r="C485" s="118" t="str">
        <f t="shared" si="58"/>
        <v/>
      </c>
      <c r="D485" s="40" t="str">
        <f t="shared" si="53"/>
        <v/>
      </c>
      <c r="E485" s="64"/>
      <c r="F485" s="38" t="str">
        <f t="shared" si="54"/>
        <v/>
      </c>
      <c r="G485" s="48" t="str">
        <f t="shared" si="55"/>
        <v/>
      </c>
      <c r="H485" s="48" t="str">
        <f t="shared" si="56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3">
        <v>482</v>
      </c>
      <c r="B486" s="59" t="str">
        <f t="shared" si="57"/>
        <v/>
      </c>
      <c r="C486" s="118" t="str">
        <f t="shared" si="58"/>
        <v/>
      </c>
      <c r="D486" s="40" t="str">
        <f t="shared" si="53"/>
        <v/>
      </c>
      <c r="E486" s="64"/>
      <c r="F486" s="38" t="str">
        <f t="shared" si="54"/>
        <v/>
      </c>
      <c r="G486" s="48" t="str">
        <f t="shared" si="55"/>
        <v/>
      </c>
      <c r="H486" s="48" t="str">
        <f t="shared" si="56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3">
        <v>483</v>
      </c>
      <c r="B487" s="59" t="str">
        <f t="shared" si="57"/>
        <v/>
      </c>
      <c r="C487" s="118" t="str">
        <f t="shared" si="58"/>
        <v/>
      </c>
      <c r="D487" s="40" t="str">
        <f t="shared" si="53"/>
        <v/>
      </c>
      <c r="E487" s="64"/>
      <c r="F487" s="38" t="str">
        <f t="shared" si="54"/>
        <v/>
      </c>
      <c r="G487" s="48" t="str">
        <f t="shared" si="55"/>
        <v/>
      </c>
      <c r="H487" s="48" t="str">
        <f t="shared" si="56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3">
        <v>484</v>
      </c>
      <c r="B488" s="59" t="str">
        <f t="shared" si="57"/>
        <v/>
      </c>
      <c r="C488" s="118" t="str">
        <f t="shared" si="58"/>
        <v/>
      </c>
      <c r="D488" s="40" t="str">
        <f t="shared" si="53"/>
        <v/>
      </c>
      <c r="E488" s="64"/>
      <c r="F488" s="38" t="str">
        <f t="shared" si="54"/>
        <v/>
      </c>
      <c r="G488" s="48" t="str">
        <f t="shared" si="55"/>
        <v/>
      </c>
      <c r="H488" s="48" t="str">
        <f t="shared" si="56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3">
        <v>485</v>
      </c>
      <c r="B489" s="59" t="str">
        <f t="shared" si="57"/>
        <v/>
      </c>
      <c r="C489" s="118" t="str">
        <f t="shared" si="58"/>
        <v/>
      </c>
      <c r="D489" s="40" t="str">
        <f t="shared" si="53"/>
        <v/>
      </c>
      <c r="E489" s="64"/>
      <c r="F489" s="38" t="str">
        <f t="shared" si="54"/>
        <v/>
      </c>
      <c r="G489" s="48" t="str">
        <f t="shared" si="55"/>
        <v/>
      </c>
      <c r="H489" s="48" t="str">
        <f t="shared" si="56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3">
        <v>486</v>
      </c>
      <c r="B490" s="59" t="str">
        <f t="shared" si="57"/>
        <v/>
      </c>
      <c r="C490" s="118" t="str">
        <f t="shared" si="58"/>
        <v/>
      </c>
      <c r="D490" s="40" t="str">
        <f t="shared" si="53"/>
        <v/>
      </c>
      <c r="E490" s="64"/>
      <c r="F490" s="38" t="str">
        <f t="shared" si="54"/>
        <v/>
      </c>
      <c r="G490" s="48" t="str">
        <f t="shared" si="55"/>
        <v/>
      </c>
      <c r="H490" s="48" t="str">
        <f t="shared" si="56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3">
        <v>487</v>
      </c>
      <c r="B491" s="59" t="str">
        <f t="shared" si="57"/>
        <v/>
      </c>
      <c r="C491" s="118" t="str">
        <f t="shared" si="58"/>
        <v/>
      </c>
      <c r="D491" s="40" t="str">
        <f t="shared" si="53"/>
        <v/>
      </c>
      <c r="E491" s="64"/>
      <c r="F491" s="38" t="str">
        <f t="shared" si="54"/>
        <v/>
      </c>
      <c r="G491" s="48" t="str">
        <f t="shared" si="55"/>
        <v/>
      </c>
      <c r="H491" s="48" t="str">
        <f t="shared" si="56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3">
        <v>488</v>
      </c>
      <c r="B492" s="59" t="str">
        <f t="shared" si="57"/>
        <v/>
      </c>
      <c r="C492" s="118" t="str">
        <f t="shared" si="58"/>
        <v/>
      </c>
      <c r="D492" s="40" t="str">
        <f t="shared" si="53"/>
        <v/>
      </c>
      <c r="E492" s="64"/>
      <c r="F492" s="38" t="str">
        <f t="shared" si="54"/>
        <v/>
      </c>
      <c r="G492" s="48" t="str">
        <f t="shared" si="55"/>
        <v/>
      </c>
      <c r="H492" s="48" t="str">
        <f t="shared" si="56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3">
        <v>489</v>
      </c>
      <c r="B493" s="59" t="str">
        <f t="shared" si="57"/>
        <v/>
      </c>
      <c r="C493" s="118" t="str">
        <f t="shared" si="58"/>
        <v/>
      </c>
      <c r="D493" s="40" t="str">
        <f t="shared" si="53"/>
        <v/>
      </c>
      <c r="E493" s="64"/>
      <c r="F493" s="38" t="str">
        <f t="shared" si="54"/>
        <v/>
      </c>
      <c r="G493" s="48" t="str">
        <f t="shared" si="55"/>
        <v/>
      </c>
      <c r="H493" s="48" t="str">
        <f t="shared" si="56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3">
        <v>490</v>
      </c>
      <c r="B494" s="59" t="str">
        <f t="shared" si="57"/>
        <v/>
      </c>
      <c r="C494" s="118" t="str">
        <f t="shared" si="58"/>
        <v/>
      </c>
      <c r="D494" s="40" t="str">
        <f t="shared" si="53"/>
        <v/>
      </c>
      <c r="E494" s="64"/>
      <c r="F494" s="38" t="str">
        <f t="shared" si="54"/>
        <v/>
      </c>
      <c r="G494" s="48" t="str">
        <f t="shared" si="55"/>
        <v/>
      </c>
      <c r="H494" s="48" t="str">
        <f t="shared" si="56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3">
        <v>491</v>
      </c>
      <c r="B495" s="59" t="str">
        <f t="shared" si="57"/>
        <v/>
      </c>
      <c r="C495" s="118" t="str">
        <f t="shared" si="58"/>
        <v/>
      </c>
      <c r="D495" s="40" t="str">
        <f t="shared" si="53"/>
        <v/>
      </c>
      <c r="E495" s="64"/>
      <c r="F495" s="38" t="str">
        <f t="shared" si="54"/>
        <v/>
      </c>
      <c r="G495" s="48" t="str">
        <f t="shared" si="55"/>
        <v/>
      </c>
      <c r="H495" s="48" t="str">
        <f t="shared" si="56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3">
        <v>492</v>
      </c>
      <c r="B496" s="59" t="str">
        <f t="shared" si="57"/>
        <v/>
      </c>
      <c r="C496" s="118" t="str">
        <f t="shared" si="58"/>
        <v/>
      </c>
      <c r="D496" s="40" t="str">
        <f t="shared" si="53"/>
        <v/>
      </c>
      <c r="E496" s="64"/>
      <c r="F496" s="38" t="str">
        <f t="shared" si="54"/>
        <v/>
      </c>
      <c r="G496" s="48" t="str">
        <f t="shared" si="55"/>
        <v/>
      </c>
      <c r="H496" s="48" t="str">
        <f t="shared" si="56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3">
        <v>493</v>
      </c>
      <c r="B497" s="59" t="str">
        <f t="shared" si="57"/>
        <v/>
      </c>
      <c r="C497" s="118" t="str">
        <f t="shared" si="58"/>
        <v/>
      </c>
      <c r="D497" s="40" t="str">
        <f t="shared" si="53"/>
        <v/>
      </c>
      <c r="E497" s="64"/>
      <c r="F497" s="38" t="str">
        <f t="shared" si="54"/>
        <v/>
      </c>
      <c r="G497" s="48" t="str">
        <f t="shared" si="55"/>
        <v/>
      </c>
      <c r="H497" s="48" t="str">
        <f t="shared" si="56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3">
        <v>494</v>
      </c>
      <c r="B498" s="59" t="str">
        <f t="shared" si="57"/>
        <v/>
      </c>
      <c r="C498" s="118" t="str">
        <f t="shared" si="58"/>
        <v/>
      </c>
      <c r="D498" s="40" t="str">
        <f t="shared" si="53"/>
        <v/>
      </c>
      <c r="E498" s="64"/>
      <c r="F498" s="38" t="str">
        <f t="shared" si="54"/>
        <v/>
      </c>
      <c r="G498" s="48" t="str">
        <f t="shared" si="55"/>
        <v/>
      </c>
      <c r="H498" s="48" t="str">
        <f t="shared" si="56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3">
        <v>495</v>
      </c>
      <c r="B499" s="59" t="str">
        <f t="shared" si="57"/>
        <v/>
      </c>
      <c r="C499" s="118" t="str">
        <f t="shared" si="58"/>
        <v/>
      </c>
      <c r="D499" s="40" t="str">
        <f t="shared" si="53"/>
        <v/>
      </c>
      <c r="E499" s="64"/>
      <c r="F499" s="38" t="str">
        <f t="shared" si="54"/>
        <v/>
      </c>
      <c r="G499" s="48" t="str">
        <f t="shared" si="55"/>
        <v/>
      </c>
      <c r="H499" s="48" t="str">
        <f t="shared" si="56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3">
        <v>496</v>
      </c>
      <c r="B500" s="59" t="str">
        <f t="shared" si="57"/>
        <v/>
      </c>
      <c r="C500" s="118" t="str">
        <f t="shared" si="58"/>
        <v/>
      </c>
      <c r="D500" s="40" t="str">
        <f t="shared" si="53"/>
        <v/>
      </c>
      <c r="E500" s="64"/>
      <c r="F500" s="38" t="str">
        <f t="shared" si="54"/>
        <v/>
      </c>
      <c r="G500" s="48" t="str">
        <f t="shared" si="55"/>
        <v/>
      </c>
      <c r="H500" s="48" t="str">
        <f t="shared" si="56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3">
        <v>497</v>
      </c>
      <c r="B501" s="59" t="str">
        <f t="shared" si="57"/>
        <v/>
      </c>
      <c r="C501" s="118" t="str">
        <f t="shared" si="58"/>
        <v/>
      </c>
      <c r="D501" s="40" t="str">
        <f t="shared" si="53"/>
        <v/>
      </c>
      <c r="E501" s="64"/>
      <c r="F501" s="38" t="str">
        <f t="shared" si="54"/>
        <v/>
      </c>
      <c r="G501" s="48" t="str">
        <f t="shared" si="55"/>
        <v/>
      </c>
      <c r="H501" s="48" t="str">
        <f t="shared" si="56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3">
        <v>498</v>
      </c>
      <c r="B502" s="59" t="str">
        <f t="shared" si="57"/>
        <v/>
      </c>
      <c r="C502" s="118" t="str">
        <f t="shared" si="58"/>
        <v/>
      </c>
      <c r="D502" s="40" t="str">
        <f t="shared" si="53"/>
        <v/>
      </c>
      <c r="E502" s="64"/>
      <c r="F502" s="38" t="str">
        <f t="shared" si="54"/>
        <v/>
      </c>
      <c r="G502" s="48" t="str">
        <f t="shared" si="55"/>
        <v/>
      </c>
      <c r="H502" s="48" t="str">
        <f t="shared" si="56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3">
        <v>499</v>
      </c>
      <c r="B503" s="59" t="str">
        <f t="shared" si="57"/>
        <v/>
      </c>
      <c r="C503" s="118" t="str">
        <f t="shared" si="58"/>
        <v/>
      </c>
      <c r="D503" s="40" t="str">
        <f t="shared" si="53"/>
        <v/>
      </c>
      <c r="E503" s="64"/>
      <c r="F503" s="38" t="str">
        <f t="shared" si="54"/>
        <v/>
      </c>
      <c r="G503" s="48" t="str">
        <f t="shared" si="55"/>
        <v/>
      </c>
      <c r="H503" s="48" t="str">
        <f t="shared" si="56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3">
        <v>500</v>
      </c>
      <c r="B504" s="59" t="str">
        <f t="shared" si="57"/>
        <v/>
      </c>
      <c r="C504" s="118" t="str">
        <f t="shared" si="58"/>
        <v/>
      </c>
      <c r="D504" s="40" t="str">
        <f t="shared" si="53"/>
        <v/>
      </c>
      <c r="E504" s="64"/>
      <c r="F504" s="38" t="str">
        <f t="shared" si="54"/>
        <v/>
      </c>
      <c r="G504" s="48" t="str">
        <f t="shared" si="55"/>
        <v/>
      </c>
      <c r="H504" s="48" t="str">
        <f t="shared" si="56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3">
        <v>501</v>
      </c>
      <c r="B505" s="59" t="str">
        <f t="shared" si="57"/>
        <v/>
      </c>
      <c r="C505" s="118" t="str">
        <f t="shared" si="58"/>
        <v/>
      </c>
      <c r="D505" s="40" t="str">
        <f t="shared" si="53"/>
        <v/>
      </c>
      <c r="E505" s="64"/>
      <c r="F505" s="38" t="str">
        <f t="shared" si="54"/>
        <v/>
      </c>
      <c r="G505" s="48" t="str">
        <f t="shared" si="55"/>
        <v/>
      </c>
      <c r="H505" s="48" t="str">
        <f t="shared" si="56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3">
        <v>502</v>
      </c>
      <c r="B506" s="59" t="str">
        <f t="shared" si="57"/>
        <v/>
      </c>
      <c r="C506" s="118" t="str">
        <f t="shared" si="58"/>
        <v/>
      </c>
      <c r="D506" s="40" t="str">
        <f t="shared" si="53"/>
        <v/>
      </c>
      <c r="E506" s="64"/>
      <c r="F506" s="38" t="str">
        <f t="shared" si="54"/>
        <v/>
      </c>
      <c r="G506" s="48" t="str">
        <f t="shared" si="55"/>
        <v/>
      </c>
      <c r="H506" s="48" t="str">
        <f t="shared" si="56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3">
        <v>503</v>
      </c>
      <c r="B507" s="59" t="str">
        <f t="shared" si="57"/>
        <v/>
      </c>
      <c r="C507" s="118" t="str">
        <f t="shared" si="58"/>
        <v/>
      </c>
      <c r="D507" s="40" t="str">
        <f t="shared" si="53"/>
        <v/>
      </c>
      <c r="E507" s="64"/>
      <c r="F507" s="38" t="str">
        <f t="shared" si="54"/>
        <v/>
      </c>
      <c r="G507" s="48" t="str">
        <f t="shared" si="55"/>
        <v/>
      </c>
      <c r="H507" s="48" t="str">
        <f t="shared" si="56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3">
        <v>504</v>
      </c>
      <c r="B508" s="59" t="str">
        <f t="shared" si="57"/>
        <v/>
      </c>
      <c r="C508" s="118" t="str">
        <f t="shared" si="58"/>
        <v/>
      </c>
      <c r="D508" s="40" t="str">
        <f t="shared" si="53"/>
        <v/>
      </c>
      <c r="E508" s="64"/>
      <c r="F508" s="38" t="str">
        <f t="shared" si="54"/>
        <v/>
      </c>
      <c r="G508" s="48" t="str">
        <f t="shared" si="55"/>
        <v/>
      </c>
      <c r="H508" s="48" t="str">
        <f t="shared" si="56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3">
        <v>505</v>
      </c>
      <c r="B509" s="59" t="str">
        <f t="shared" si="57"/>
        <v/>
      </c>
      <c r="C509" s="118" t="str">
        <f t="shared" si="58"/>
        <v/>
      </c>
      <c r="D509" s="40" t="str">
        <f t="shared" si="53"/>
        <v/>
      </c>
      <c r="E509" s="64"/>
      <c r="F509" s="38" t="str">
        <f t="shared" si="54"/>
        <v/>
      </c>
      <c r="G509" s="48" t="str">
        <f t="shared" si="55"/>
        <v/>
      </c>
      <c r="H509" s="48" t="str">
        <f t="shared" si="56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3">
        <v>506</v>
      </c>
      <c r="B510" s="59" t="str">
        <f t="shared" si="57"/>
        <v/>
      </c>
      <c r="C510" s="118" t="str">
        <f t="shared" si="58"/>
        <v/>
      </c>
      <c r="D510" s="40" t="str">
        <f t="shared" si="53"/>
        <v/>
      </c>
      <c r="E510" s="64"/>
      <c r="F510" s="38" t="str">
        <f t="shared" si="54"/>
        <v/>
      </c>
      <c r="G510" s="48" t="str">
        <f t="shared" si="55"/>
        <v/>
      </c>
      <c r="H510" s="48" t="str">
        <f t="shared" si="56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3">
        <v>507</v>
      </c>
      <c r="B511" s="59" t="str">
        <f t="shared" si="57"/>
        <v/>
      </c>
      <c r="C511" s="118" t="str">
        <f t="shared" si="58"/>
        <v/>
      </c>
      <c r="D511" s="40" t="str">
        <f t="shared" si="53"/>
        <v/>
      </c>
      <c r="E511" s="64"/>
      <c r="F511" s="38" t="str">
        <f t="shared" si="54"/>
        <v/>
      </c>
      <c r="G511" s="48" t="str">
        <f t="shared" si="55"/>
        <v/>
      </c>
      <c r="H511" s="48" t="str">
        <f t="shared" si="56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3">
        <v>508</v>
      </c>
      <c r="B512" s="59" t="str">
        <f t="shared" si="57"/>
        <v/>
      </c>
      <c r="C512" s="118" t="str">
        <f t="shared" si="58"/>
        <v/>
      </c>
      <c r="D512" s="40" t="str">
        <f t="shared" si="53"/>
        <v/>
      </c>
      <c r="E512" s="64"/>
      <c r="F512" s="38" t="str">
        <f t="shared" si="54"/>
        <v/>
      </c>
      <c r="G512" s="48" t="str">
        <f t="shared" si="55"/>
        <v/>
      </c>
      <c r="H512" s="48" t="str">
        <f t="shared" si="56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3">
        <v>509</v>
      </c>
      <c r="B513" s="59" t="str">
        <f t="shared" si="57"/>
        <v/>
      </c>
      <c r="C513" s="118" t="str">
        <f t="shared" si="58"/>
        <v/>
      </c>
      <c r="D513" s="40" t="str">
        <f t="shared" si="53"/>
        <v/>
      </c>
      <c r="E513" s="64"/>
      <c r="F513" s="38" t="str">
        <f t="shared" si="54"/>
        <v/>
      </c>
      <c r="G513" s="48" t="str">
        <f t="shared" si="55"/>
        <v/>
      </c>
      <c r="H513" s="48" t="str">
        <f t="shared" si="56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3">
        <v>510</v>
      </c>
      <c r="B514" s="59" t="str">
        <f t="shared" si="57"/>
        <v/>
      </c>
      <c r="C514" s="118" t="str">
        <f t="shared" si="58"/>
        <v/>
      </c>
      <c r="D514" s="40" t="str">
        <f t="shared" si="53"/>
        <v/>
      </c>
      <c r="E514" s="64"/>
      <c r="F514" s="38" t="str">
        <f t="shared" si="54"/>
        <v/>
      </c>
      <c r="G514" s="48" t="str">
        <f t="shared" si="55"/>
        <v/>
      </c>
      <c r="H514" s="48" t="str">
        <f t="shared" si="56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3">
        <v>511</v>
      </c>
      <c r="B515" s="59" t="str">
        <f t="shared" si="57"/>
        <v/>
      </c>
      <c r="C515" s="118" t="str">
        <f t="shared" si="58"/>
        <v/>
      </c>
      <c r="D515" s="40" t="str">
        <f t="shared" si="53"/>
        <v/>
      </c>
      <c r="E515" s="64"/>
      <c r="F515" s="38" t="str">
        <f t="shared" si="54"/>
        <v/>
      </c>
      <c r="G515" s="48" t="str">
        <f t="shared" si="55"/>
        <v/>
      </c>
      <c r="H515" s="48" t="str">
        <f t="shared" si="56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3">
        <v>512</v>
      </c>
      <c r="B516" s="59" t="str">
        <f t="shared" si="57"/>
        <v/>
      </c>
      <c r="C516" s="118" t="str">
        <f t="shared" si="58"/>
        <v/>
      </c>
      <c r="D516" s="40" t="str">
        <f t="shared" si="53"/>
        <v/>
      </c>
      <c r="E516" s="64"/>
      <c r="F516" s="38" t="str">
        <f t="shared" si="54"/>
        <v/>
      </c>
      <c r="G516" s="48" t="str">
        <f t="shared" si="55"/>
        <v/>
      </c>
      <c r="H516" s="48" t="str">
        <f t="shared" si="56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3">
        <v>513</v>
      </c>
      <c r="B517" s="59" t="str">
        <f t="shared" si="57"/>
        <v/>
      </c>
      <c r="C517" s="118" t="str">
        <f t="shared" si="58"/>
        <v/>
      </c>
      <c r="D517" s="40" t="str">
        <f t="shared" si="53"/>
        <v/>
      </c>
      <c r="E517" s="64"/>
      <c r="F517" s="38" t="str">
        <f t="shared" si="54"/>
        <v/>
      </c>
      <c r="G517" s="48" t="str">
        <f t="shared" si="55"/>
        <v/>
      </c>
      <c r="H517" s="48" t="str">
        <f t="shared" si="56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3">
        <v>514</v>
      </c>
      <c r="B518" s="59" t="str">
        <f t="shared" si="57"/>
        <v/>
      </c>
      <c r="C518" s="118" t="str">
        <f t="shared" si="58"/>
        <v/>
      </c>
      <c r="D518" s="40" t="str">
        <f t="shared" si="53"/>
        <v/>
      </c>
      <c r="E518" s="64"/>
      <c r="F518" s="38" t="str">
        <f t="shared" si="54"/>
        <v/>
      </c>
      <c r="G518" s="48" t="str">
        <f t="shared" si="55"/>
        <v/>
      </c>
      <c r="H518" s="48" t="str">
        <f t="shared" si="56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3">
        <v>515</v>
      </c>
      <c r="B519" s="59" t="str">
        <f t="shared" si="57"/>
        <v/>
      </c>
      <c r="C519" s="118" t="str">
        <f t="shared" si="58"/>
        <v/>
      </c>
      <c r="D519" s="40" t="str">
        <f t="shared" ref="D519:D582" si="60">IF(J519&lt;&gt;"", $D$5, "")</f>
        <v/>
      </c>
      <c r="E519" s="64"/>
      <c r="F519" s="38" t="str">
        <f t="shared" ref="F519:F582" si="61">IF(J519&lt;&gt;"", $F$5, "")</f>
        <v/>
      </c>
      <c r="G519" s="48" t="str">
        <f t="shared" ref="G519:G582" si="62">IF(J519&lt;&gt;"", $G$5, "")</f>
        <v/>
      </c>
      <c r="H519" s="48" t="str">
        <f t="shared" ref="H519:H582" si="63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3">
        <v>516</v>
      </c>
      <c r="B520" s="59" t="str">
        <f t="shared" si="57"/>
        <v/>
      </c>
      <c r="C520" s="118" t="str">
        <f t="shared" si="58"/>
        <v/>
      </c>
      <c r="D520" s="40" t="str">
        <f t="shared" si="60"/>
        <v/>
      </c>
      <c r="E520" s="64"/>
      <c r="F520" s="38" t="str">
        <f t="shared" si="61"/>
        <v/>
      </c>
      <c r="G520" s="48" t="str">
        <f t="shared" si="62"/>
        <v/>
      </c>
      <c r="H520" s="48" t="str">
        <f t="shared" si="63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3">
        <v>517</v>
      </c>
      <c r="B521" s="59" t="str">
        <f t="shared" si="57"/>
        <v/>
      </c>
      <c r="C521" s="118" t="str">
        <f t="shared" si="58"/>
        <v/>
      </c>
      <c r="D521" s="40" t="str">
        <f t="shared" si="60"/>
        <v/>
      </c>
      <c r="E521" s="64"/>
      <c r="F521" s="38" t="str">
        <f t="shared" si="61"/>
        <v/>
      </c>
      <c r="G521" s="48" t="str">
        <f t="shared" si="62"/>
        <v/>
      </c>
      <c r="H521" s="48" t="str">
        <f t="shared" si="63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3">
        <v>518</v>
      </c>
      <c r="B522" s="59" t="str">
        <f t="shared" si="57"/>
        <v/>
      </c>
      <c r="C522" s="118" t="str">
        <f t="shared" si="58"/>
        <v/>
      </c>
      <c r="D522" s="40" t="str">
        <f t="shared" si="60"/>
        <v/>
      </c>
      <c r="E522" s="64"/>
      <c r="F522" s="38" t="str">
        <f t="shared" si="61"/>
        <v/>
      </c>
      <c r="G522" s="48" t="str">
        <f t="shared" si="62"/>
        <v/>
      </c>
      <c r="H522" s="48" t="str">
        <f t="shared" si="63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3">
        <v>519</v>
      </c>
      <c r="B523" s="59" t="str">
        <f t="shared" si="57"/>
        <v/>
      </c>
      <c r="C523" s="118" t="str">
        <f t="shared" si="58"/>
        <v/>
      </c>
      <c r="D523" s="40" t="str">
        <f t="shared" si="60"/>
        <v/>
      </c>
      <c r="E523" s="64"/>
      <c r="F523" s="38" t="str">
        <f t="shared" si="61"/>
        <v/>
      </c>
      <c r="G523" s="48" t="str">
        <f t="shared" si="62"/>
        <v/>
      </c>
      <c r="H523" s="48" t="str">
        <f t="shared" si="63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3">
        <v>520</v>
      </c>
      <c r="B524" s="59" t="str">
        <f t="shared" si="57"/>
        <v/>
      </c>
      <c r="C524" s="118" t="str">
        <f t="shared" si="58"/>
        <v/>
      </c>
      <c r="D524" s="40" t="str">
        <f t="shared" si="60"/>
        <v/>
      </c>
      <c r="E524" s="64"/>
      <c r="F524" s="38" t="str">
        <f t="shared" si="61"/>
        <v/>
      </c>
      <c r="G524" s="48" t="str">
        <f t="shared" si="62"/>
        <v/>
      </c>
      <c r="H524" s="48" t="str">
        <f t="shared" si="63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3">
        <v>521</v>
      </c>
      <c r="B525" s="59" t="str">
        <f t="shared" si="57"/>
        <v/>
      </c>
      <c r="C525" s="118" t="str">
        <f t="shared" si="58"/>
        <v/>
      </c>
      <c r="D525" s="40" t="str">
        <f t="shared" si="60"/>
        <v/>
      </c>
      <c r="E525" s="64"/>
      <c r="F525" s="38" t="str">
        <f t="shared" si="61"/>
        <v/>
      </c>
      <c r="G525" s="48" t="str">
        <f t="shared" si="62"/>
        <v/>
      </c>
      <c r="H525" s="48" t="str">
        <f t="shared" si="63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3">
        <v>522</v>
      </c>
      <c r="B526" s="59" t="str">
        <f t="shared" si="57"/>
        <v/>
      </c>
      <c r="C526" s="118" t="str">
        <f t="shared" si="58"/>
        <v/>
      </c>
      <c r="D526" s="40" t="str">
        <f t="shared" si="60"/>
        <v/>
      </c>
      <c r="E526" s="64"/>
      <c r="F526" s="38" t="str">
        <f t="shared" si="61"/>
        <v/>
      </c>
      <c r="G526" s="48" t="str">
        <f t="shared" si="62"/>
        <v/>
      </c>
      <c r="H526" s="48" t="str">
        <f t="shared" si="63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3">
        <v>523</v>
      </c>
      <c r="B527" s="59" t="str">
        <f t="shared" si="57"/>
        <v/>
      </c>
      <c r="C527" s="118" t="str">
        <f t="shared" si="58"/>
        <v/>
      </c>
      <c r="D527" s="40" t="str">
        <f t="shared" si="60"/>
        <v/>
      </c>
      <c r="E527" s="64"/>
      <c r="F527" s="38" t="str">
        <f t="shared" si="61"/>
        <v/>
      </c>
      <c r="G527" s="48" t="str">
        <f t="shared" si="62"/>
        <v/>
      </c>
      <c r="H527" s="48" t="str">
        <f t="shared" si="63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3">
        <v>524</v>
      </c>
      <c r="B528" s="59" t="str">
        <f t="shared" si="57"/>
        <v/>
      </c>
      <c r="C528" s="118" t="str">
        <f t="shared" si="58"/>
        <v/>
      </c>
      <c r="D528" s="40" t="str">
        <f t="shared" si="60"/>
        <v/>
      </c>
      <c r="E528" s="64"/>
      <c r="F528" s="38" t="str">
        <f t="shared" si="61"/>
        <v/>
      </c>
      <c r="G528" s="48" t="str">
        <f t="shared" si="62"/>
        <v/>
      </c>
      <c r="H528" s="48" t="str">
        <f t="shared" si="63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3">
        <v>525</v>
      </c>
      <c r="B529" s="59" t="str">
        <f t="shared" si="57"/>
        <v/>
      </c>
      <c r="C529" s="118" t="str">
        <f t="shared" si="58"/>
        <v/>
      </c>
      <c r="D529" s="40" t="str">
        <f t="shared" si="60"/>
        <v/>
      </c>
      <c r="E529" s="64"/>
      <c r="F529" s="38" t="str">
        <f t="shared" si="61"/>
        <v/>
      </c>
      <c r="G529" s="48" t="str">
        <f t="shared" si="62"/>
        <v/>
      </c>
      <c r="H529" s="48" t="str">
        <f t="shared" si="63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3">
        <v>526</v>
      </c>
      <c r="B530" s="59" t="str">
        <f t="shared" si="57"/>
        <v/>
      </c>
      <c r="C530" s="118" t="str">
        <f t="shared" si="58"/>
        <v/>
      </c>
      <c r="D530" s="40" t="str">
        <f t="shared" si="60"/>
        <v/>
      </c>
      <c r="E530" s="64"/>
      <c r="F530" s="38" t="str">
        <f t="shared" si="61"/>
        <v/>
      </c>
      <c r="G530" s="48" t="str">
        <f t="shared" si="62"/>
        <v/>
      </c>
      <c r="H530" s="48" t="str">
        <f t="shared" si="63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3">
        <v>527</v>
      </c>
      <c r="B531" s="59" t="str">
        <f t="shared" si="57"/>
        <v/>
      </c>
      <c r="C531" s="118" t="str">
        <f t="shared" si="58"/>
        <v/>
      </c>
      <c r="D531" s="40" t="str">
        <f t="shared" si="60"/>
        <v/>
      </c>
      <c r="E531" s="64"/>
      <c r="F531" s="38" t="str">
        <f t="shared" si="61"/>
        <v/>
      </c>
      <c r="G531" s="48" t="str">
        <f t="shared" si="62"/>
        <v/>
      </c>
      <c r="H531" s="48" t="str">
        <f t="shared" si="63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3">
        <v>528</v>
      </c>
      <c r="B532" s="59" t="str">
        <f t="shared" si="57"/>
        <v/>
      </c>
      <c r="C532" s="118" t="str">
        <f t="shared" si="58"/>
        <v/>
      </c>
      <c r="D532" s="40" t="str">
        <f t="shared" si="60"/>
        <v/>
      </c>
      <c r="E532" s="64"/>
      <c r="F532" s="38" t="str">
        <f t="shared" si="61"/>
        <v/>
      </c>
      <c r="G532" s="48" t="str">
        <f t="shared" si="62"/>
        <v/>
      </c>
      <c r="H532" s="48" t="str">
        <f t="shared" si="63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3">
        <v>529</v>
      </c>
      <c r="B533" s="59" t="str">
        <f t="shared" si="57"/>
        <v/>
      </c>
      <c r="C533" s="118" t="str">
        <f t="shared" si="58"/>
        <v/>
      </c>
      <c r="D533" s="40" t="str">
        <f t="shared" si="60"/>
        <v/>
      </c>
      <c r="E533" s="64"/>
      <c r="F533" s="38" t="str">
        <f t="shared" si="61"/>
        <v/>
      </c>
      <c r="G533" s="48" t="str">
        <f t="shared" si="62"/>
        <v/>
      </c>
      <c r="H533" s="48" t="str">
        <f t="shared" si="63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3">
        <v>530</v>
      </c>
      <c r="B534" s="59" t="str">
        <f t="shared" si="57"/>
        <v/>
      </c>
      <c r="C534" s="118" t="str">
        <f t="shared" si="58"/>
        <v/>
      </c>
      <c r="D534" s="40" t="str">
        <f t="shared" si="60"/>
        <v/>
      </c>
      <c r="E534" s="64"/>
      <c r="F534" s="38" t="str">
        <f t="shared" si="61"/>
        <v/>
      </c>
      <c r="G534" s="48" t="str">
        <f t="shared" si="62"/>
        <v/>
      </c>
      <c r="H534" s="48" t="str">
        <f t="shared" si="63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3">
        <v>531</v>
      </c>
      <c r="B535" s="59" t="str">
        <f t="shared" si="57"/>
        <v/>
      </c>
      <c r="C535" s="118" t="str">
        <f t="shared" si="58"/>
        <v/>
      </c>
      <c r="D535" s="40" t="str">
        <f t="shared" si="60"/>
        <v/>
      </c>
      <c r="E535" s="64"/>
      <c r="F535" s="38" t="str">
        <f t="shared" si="61"/>
        <v/>
      </c>
      <c r="G535" s="48" t="str">
        <f t="shared" si="62"/>
        <v/>
      </c>
      <c r="H535" s="48" t="str">
        <f t="shared" si="63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3">
        <v>532</v>
      </c>
      <c r="B536" s="59" t="str">
        <f t="shared" si="57"/>
        <v/>
      </c>
      <c r="C536" s="118" t="str">
        <f t="shared" si="58"/>
        <v/>
      </c>
      <c r="D536" s="40" t="str">
        <f t="shared" si="60"/>
        <v/>
      </c>
      <c r="E536" s="64"/>
      <c r="F536" s="38" t="str">
        <f t="shared" si="61"/>
        <v/>
      </c>
      <c r="G536" s="48" t="str">
        <f t="shared" si="62"/>
        <v/>
      </c>
      <c r="H536" s="48" t="str">
        <f t="shared" si="63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3">
        <v>533</v>
      </c>
      <c r="B537" s="59" t="str">
        <f t="shared" si="57"/>
        <v/>
      </c>
      <c r="C537" s="118" t="str">
        <f t="shared" si="58"/>
        <v/>
      </c>
      <c r="D537" s="40" t="str">
        <f t="shared" si="60"/>
        <v/>
      </c>
      <c r="E537" s="64"/>
      <c r="F537" s="38" t="str">
        <f t="shared" si="61"/>
        <v/>
      </c>
      <c r="G537" s="48" t="str">
        <f t="shared" si="62"/>
        <v/>
      </c>
      <c r="H537" s="48" t="str">
        <f t="shared" si="63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3">
        <v>534</v>
      </c>
      <c r="B538" s="59" t="str">
        <f t="shared" si="57"/>
        <v/>
      </c>
      <c r="C538" s="118" t="str">
        <f t="shared" si="58"/>
        <v/>
      </c>
      <c r="D538" s="40" t="str">
        <f t="shared" si="60"/>
        <v/>
      </c>
      <c r="E538" s="64"/>
      <c r="F538" s="38" t="str">
        <f t="shared" si="61"/>
        <v/>
      </c>
      <c r="G538" s="48" t="str">
        <f t="shared" si="62"/>
        <v/>
      </c>
      <c r="H538" s="48" t="str">
        <f t="shared" si="63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3">
        <v>535</v>
      </c>
      <c r="B539" s="59" t="str">
        <f t="shared" ref="B539:B602" si="64">IF(J539&lt;&gt;"", $B$5, "")</f>
        <v/>
      </c>
      <c r="C539" s="118" t="str">
        <f t="shared" ref="C539:C602" si="65">IF(J539&lt;&gt;"", $C$5, "")</f>
        <v/>
      </c>
      <c r="D539" s="40" t="str">
        <f t="shared" si="60"/>
        <v/>
      </c>
      <c r="E539" s="64"/>
      <c r="F539" s="38" t="str">
        <f t="shared" si="61"/>
        <v/>
      </c>
      <c r="G539" s="48" t="str">
        <f t="shared" si="62"/>
        <v/>
      </c>
      <c r="H539" s="48" t="str">
        <f t="shared" si="63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3">
        <v>536</v>
      </c>
      <c r="B540" s="59" t="str">
        <f t="shared" si="64"/>
        <v/>
      </c>
      <c r="C540" s="118" t="str">
        <f t="shared" si="65"/>
        <v/>
      </c>
      <c r="D540" s="40" t="str">
        <f t="shared" si="60"/>
        <v/>
      </c>
      <c r="E540" s="64"/>
      <c r="F540" s="38" t="str">
        <f t="shared" si="61"/>
        <v/>
      </c>
      <c r="G540" s="48" t="str">
        <f t="shared" si="62"/>
        <v/>
      </c>
      <c r="H540" s="48" t="str">
        <f t="shared" si="63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3">
        <v>537</v>
      </c>
      <c r="B541" s="59" t="str">
        <f t="shared" si="64"/>
        <v/>
      </c>
      <c r="C541" s="118" t="str">
        <f t="shared" si="65"/>
        <v/>
      </c>
      <c r="D541" s="40" t="str">
        <f t="shared" si="60"/>
        <v/>
      </c>
      <c r="E541" s="64"/>
      <c r="F541" s="38" t="str">
        <f t="shared" si="61"/>
        <v/>
      </c>
      <c r="G541" s="48" t="str">
        <f t="shared" si="62"/>
        <v/>
      </c>
      <c r="H541" s="48" t="str">
        <f t="shared" si="63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3">
        <v>538</v>
      </c>
      <c r="B542" s="59" t="str">
        <f t="shared" si="64"/>
        <v/>
      </c>
      <c r="C542" s="118" t="str">
        <f t="shared" si="65"/>
        <v/>
      </c>
      <c r="D542" s="40" t="str">
        <f t="shared" si="60"/>
        <v/>
      </c>
      <c r="E542" s="64"/>
      <c r="F542" s="38" t="str">
        <f t="shared" si="61"/>
        <v/>
      </c>
      <c r="G542" s="48" t="str">
        <f t="shared" si="62"/>
        <v/>
      </c>
      <c r="H542" s="48" t="str">
        <f t="shared" si="63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3">
        <v>539</v>
      </c>
      <c r="B543" s="59" t="str">
        <f t="shared" si="64"/>
        <v/>
      </c>
      <c r="C543" s="118" t="str">
        <f t="shared" si="65"/>
        <v/>
      </c>
      <c r="D543" s="40" t="str">
        <f t="shared" si="60"/>
        <v/>
      </c>
      <c r="E543" s="64"/>
      <c r="F543" s="38" t="str">
        <f t="shared" si="61"/>
        <v/>
      </c>
      <c r="G543" s="48" t="str">
        <f t="shared" si="62"/>
        <v/>
      </c>
      <c r="H543" s="48" t="str">
        <f t="shared" si="63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3">
        <v>540</v>
      </c>
      <c r="B544" s="59" t="str">
        <f t="shared" si="64"/>
        <v/>
      </c>
      <c r="C544" s="118" t="str">
        <f t="shared" si="65"/>
        <v/>
      </c>
      <c r="D544" s="40" t="str">
        <f t="shared" si="60"/>
        <v/>
      </c>
      <c r="E544" s="64"/>
      <c r="F544" s="38" t="str">
        <f t="shared" si="61"/>
        <v/>
      </c>
      <c r="G544" s="48" t="str">
        <f t="shared" si="62"/>
        <v/>
      </c>
      <c r="H544" s="48" t="str">
        <f t="shared" si="63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3">
        <v>541</v>
      </c>
      <c r="B545" s="59" t="str">
        <f t="shared" si="64"/>
        <v/>
      </c>
      <c r="C545" s="118" t="str">
        <f t="shared" si="65"/>
        <v/>
      </c>
      <c r="D545" s="40" t="str">
        <f t="shared" si="60"/>
        <v/>
      </c>
      <c r="E545" s="64"/>
      <c r="F545" s="38" t="str">
        <f t="shared" si="61"/>
        <v/>
      </c>
      <c r="G545" s="48" t="str">
        <f t="shared" si="62"/>
        <v/>
      </c>
      <c r="H545" s="48" t="str">
        <f t="shared" si="63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3">
        <v>542</v>
      </c>
      <c r="B546" s="59" t="str">
        <f t="shared" si="64"/>
        <v/>
      </c>
      <c r="C546" s="118" t="str">
        <f t="shared" si="65"/>
        <v/>
      </c>
      <c r="D546" s="40" t="str">
        <f t="shared" si="60"/>
        <v/>
      </c>
      <c r="E546" s="64"/>
      <c r="F546" s="38" t="str">
        <f t="shared" si="61"/>
        <v/>
      </c>
      <c r="G546" s="48" t="str">
        <f t="shared" si="62"/>
        <v/>
      </c>
      <c r="H546" s="48" t="str">
        <f t="shared" si="63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3">
        <v>543</v>
      </c>
      <c r="B547" s="59" t="str">
        <f t="shared" si="64"/>
        <v/>
      </c>
      <c r="C547" s="118" t="str">
        <f t="shared" si="65"/>
        <v/>
      </c>
      <c r="D547" s="40" t="str">
        <f t="shared" si="60"/>
        <v/>
      </c>
      <c r="E547" s="64"/>
      <c r="F547" s="38" t="str">
        <f t="shared" si="61"/>
        <v/>
      </c>
      <c r="G547" s="48" t="str">
        <f t="shared" si="62"/>
        <v/>
      </c>
      <c r="H547" s="48" t="str">
        <f t="shared" si="63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3">
        <v>544</v>
      </c>
      <c r="B548" s="59" t="str">
        <f t="shared" si="64"/>
        <v/>
      </c>
      <c r="C548" s="118" t="str">
        <f t="shared" si="65"/>
        <v/>
      </c>
      <c r="D548" s="40" t="str">
        <f t="shared" si="60"/>
        <v/>
      </c>
      <c r="E548" s="64"/>
      <c r="F548" s="38" t="str">
        <f t="shared" si="61"/>
        <v/>
      </c>
      <c r="G548" s="48" t="str">
        <f t="shared" si="62"/>
        <v/>
      </c>
      <c r="H548" s="48" t="str">
        <f t="shared" si="63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3">
        <v>545</v>
      </c>
      <c r="B549" s="59" t="str">
        <f t="shared" si="64"/>
        <v/>
      </c>
      <c r="C549" s="118" t="str">
        <f t="shared" si="65"/>
        <v/>
      </c>
      <c r="D549" s="40" t="str">
        <f t="shared" si="60"/>
        <v/>
      </c>
      <c r="E549" s="64"/>
      <c r="F549" s="38" t="str">
        <f t="shared" si="61"/>
        <v/>
      </c>
      <c r="G549" s="48" t="str">
        <f t="shared" si="62"/>
        <v/>
      </c>
      <c r="H549" s="48" t="str">
        <f t="shared" si="63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3">
        <v>546</v>
      </c>
      <c r="B550" s="59" t="str">
        <f t="shared" si="64"/>
        <v/>
      </c>
      <c r="C550" s="118" t="str">
        <f t="shared" si="65"/>
        <v/>
      </c>
      <c r="D550" s="40" t="str">
        <f t="shared" si="60"/>
        <v/>
      </c>
      <c r="E550" s="64"/>
      <c r="F550" s="38" t="str">
        <f t="shared" si="61"/>
        <v/>
      </c>
      <c r="G550" s="48" t="str">
        <f t="shared" si="62"/>
        <v/>
      </c>
      <c r="H550" s="48" t="str">
        <f t="shared" si="63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3">
        <v>547</v>
      </c>
      <c r="B551" s="59" t="str">
        <f t="shared" si="64"/>
        <v/>
      </c>
      <c r="C551" s="118" t="str">
        <f t="shared" si="65"/>
        <v/>
      </c>
      <c r="D551" s="40" t="str">
        <f t="shared" si="60"/>
        <v/>
      </c>
      <c r="E551" s="64"/>
      <c r="F551" s="38" t="str">
        <f t="shared" si="61"/>
        <v/>
      </c>
      <c r="G551" s="48" t="str">
        <f t="shared" si="62"/>
        <v/>
      </c>
      <c r="H551" s="48" t="str">
        <f t="shared" si="63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3">
        <v>548</v>
      </c>
      <c r="B552" s="59" t="str">
        <f t="shared" si="64"/>
        <v/>
      </c>
      <c r="C552" s="118" t="str">
        <f t="shared" si="65"/>
        <v/>
      </c>
      <c r="D552" s="40" t="str">
        <f t="shared" si="60"/>
        <v/>
      </c>
      <c r="E552" s="64"/>
      <c r="F552" s="38" t="str">
        <f t="shared" si="61"/>
        <v/>
      </c>
      <c r="G552" s="48" t="str">
        <f t="shared" si="62"/>
        <v/>
      </c>
      <c r="H552" s="48" t="str">
        <f t="shared" si="63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3">
        <v>549</v>
      </c>
      <c r="B553" s="59" t="str">
        <f t="shared" si="64"/>
        <v/>
      </c>
      <c r="C553" s="118" t="str">
        <f t="shared" si="65"/>
        <v/>
      </c>
      <c r="D553" s="40" t="str">
        <f t="shared" si="60"/>
        <v/>
      </c>
      <c r="E553" s="64"/>
      <c r="F553" s="38" t="str">
        <f t="shared" si="61"/>
        <v/>
      </c>
      <c r="G553" s="48" t="str">
        <f t="shared" si="62"/>
        <v/>
      </c>
      <c r="H553" s="48" t="str">
        <f t="shared" si="63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3">
        <v>550</v>
      </c>
      <c r="B554" s="59" t="str">
        <f t="shared" si="64"/>
        <v/>
      </c>
      <c r="C554" s="118" t="str">
        <f t="shared" si="65"/>
        <v/>
      </c>
      <c r="D554" s="40" t="str">
        <f t="shared" si="60"/>
        <v/>
      </c>
      <c r="E554" s="64"/>
      <c r="F554" s="38" t="str">
        <f t="shared" si="61"/>
        <v/>
      </c>
      <c r="G554" s="48" t="str">
        <f t="shared" si="62"/>
        <v/>
      </c>
      <c r="H554" s="48" t="str">
        <f t="shared" si="63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3">
        <v>551</v>
      </c>
      <c r="B555" s="59" t="str">
        <f t="shared" si="64"/>
        <v/>
      </c>
      <c r="C555" s="118" t="str">
        <f t="shared" si="65"/>
        <v/>
      </c>
      <c r="D555" s="40" t="str">
        <f t="shared" si="60"/>
        <v/>
      </c>
      <c r="E555" s="64"/>
      <c r="F555" s="38" t="str">
        <f t="shared" si="61"/>
        <v/>
      </c>
      <c r="G555" s="48" t="str">
        <f t="shared" si="62"/>
        <v/>
      </c>
      <c r="H555" s="48" t="str">
        <f t="shared" si="63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3">
        <v>552</v>
      </c>
      <c r="B556" s="59" t="str">
        <f t="shared" si="64"/>
        <v/>
      </c>
      <c r="C556" s="118" t="str">
        <f t="shared" si="65"/>
        <v/>
      </c>
      <c r="D556" s="40" t="str">
        <f t="shared" si="60"/>
        <v/>
      </c>
      <c r="E556" s="64"/>
      <c r="F556" s="38" t="str">
        <f t="shared" si="61"/>
        <v/>
      </c>
      <c r="G556" s="48" t="str">
        <f t="shared" si="62"/>
        <v/>
      </c>
      <c r="H556" s="48" t="str">
        <f t="shared" si="63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3">
        <v>553</v>
      </c>
      <c r="B557" s="59" t="str">
        <f t="shared" si="64"/>
        <v/>
      </c>
      <c r="C557" s="118" t="str">
        <f t="shared" si="65"/>
        <v/>
      </c>
      <c r="D557" s="40" t="str">
        <f t="shared" si="60"/>
        <v/>
      </c>
      <c r="E557" s="64"/>
      <c r="F557" s="38" t="str">
        <f t="shared" si="61"/>
        <v/>
      </c>
      <c r="G557" s="48" t="str">
        <f t="shared" si="62"/>
        <v/>
      </c>
      <c r="H557" s="48" t="str">
        <f t="shared" si="63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3">
        <v>554</v>
      </c>
      <c r="B558" s="59" t="str">
        <f t="shared" si="64"/>
        <v/>
      </c>
      <c r="C558" s="118" t="str">
        <f t="shared" si="65"/>
        <v/>
      </c>
      <c r="D558" s="40" t="str">
        <f t="shared" si="60"/>
        <v/>
      </c>
      <c r="E558" s="64"/>
      <c r="F558" s="38" t="str">
        <f t="shared" si="61"/>
        <v/>
      </c>
      <c r="G558" s="48" t="str">
        <f t="shared" si="62"/>
        <v/>
      </c>
      <c r="H558" s="48" t="str">
        <f t="shared" si="63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3">
        <v>555</v>
      </c>
      <c r="B559" s="59" t="str">
        <f t="shared" si="64"/>
        <v/>
      </c>
      <c r="C559" s="118" t="str">
        <f t="shared" si="65"/>
        <v/>
      </c>
      <c r="D559" s="40" t="str">
        <f t="shared" si="60"/>
        <v/>
      </c>
      <c r="E559" s="64"/>
      <c r="F559" s="38" t="str">
        <f t="shared" si="61"/>
        <v/>
      </c>
      <c r="G559" s="48" t="str">
        <f t="shared" si="62"/>
        <v/>
      </c>
      <c r="H559" s="48" t="str">
        <f t="shared" si="63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3">
        <v>556</v>
      </c>
      <c r="B560" s="59" t="str">
        <f t="shared" si="64"/>
        <v/>
      </c>
      <c r="C560" s="118" t="str">
        <f t="shared" si="65"/>
        <v/>
      </c>
      <c r="D560" s="40" t="str">
        <f t="shared" si="60"/>
        <v/>
      </c>
      <c r="E560" s="64"/>
      <c r="F560" s="38" t="str">
        <f t="shared" si="61"/>
        <v/>
      </c>
      <c r="G560" s="48" t="str">
        <f t="shared" si="62"/>
        <v/>
      </c>
      <c r="H560" s="48" t="str">
        <f t="shared" si="63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3">
        <v>557</v>
      </c>
      <c r="B561" s="59" t="str">
        <f t="shared" si="64"/>
        <v/>
      </c>
      <c r="C561" s="118" t="str">
        <f t="shared" si="65"/>
        <v/>
      </c>
      <c r="D561" s="40" t="str">
        <f t="shared" si="60"/>
        <v/>
      </c>
      <c r="E561" s="64"/>
      <c r="F561" s="38" t="str">
        <f t="shared" si="61"/>
        <v/>
      </c>
      <c r="G561" s="48" t="str">
        <f t="shared" si="62"/>
        <v/>
      </c>
      <c r="H561" s="48" t="str">
        <f t="shared" si="63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3">
        <v>558</v>
      </c>
      <c r="B562" s="59" t="str">
        <f t="shared" si="64"/>
        <v/>
      </c>
      <c r="C562" s="118" t="str">
        <f t="shared" si="65"/>
        <v/>
      </c>
      <c r="D562" s="40" t="str">
        <f t="shared" si="60"/>
        <v/>
      </c>
      <c r="E562" s="64"/>
      <c r="F562" s="38" t="str">
        <f t="shared" si="61"/>
        <v/>
      </c>
      <c r="G562" s="48" t="str">
        <f t="shared" si="62"/>
        <v/>
      </c>
      <c r="H562" s="48" t="str">
        <f t="shared" si="63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3">
        <v>559</v>
      </c>
      <c r="B563" s="59" t="str">
        <f t="shared" si="64"/>
        <v/>
      </c>
      <c r="C563" s="118" t="str">
        <f t="shared" si="65"/>
        <v/>
      </c>
      <c r="D563" s="40" t="str">
        <f t="shared" si="60"/>
        <v/>
      </c>
      <c r="E563" s="64"/>
      <c r="F563" s="38" t="str">
        <f t="shared" si="61"/>
        <v/>
      </c>
      <c r="G563" s="48" t="str">
        <f t="shared" si="62"/>
        <v/>
      </c>
      <c r="H563" s="48" t="str">
        <f t="shared" si="63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3">
        <v>560</v>
      </c>
      <c r="B564" s="59" t="str">
        <f t="shared" si="64"/>
        <v/>
      </c>
      <c r="C564" s="118" t="str">
        <f t="shared" si="65"/>
        <v/>
      </c>
      <c r="D564" s="40" t="str">
        <f t="shared" si="60"/>
        <v/>
      </c>
      <c r="E564" s="64"/>
      <c r="F564" s="38" t="str">
        <f t="shared" si="61"/>
        <v/>
      </c>
      <c r="G564" s="48" t="str">
        <f t="shared" si="62"/>
        <v/>
      </c>
      <c r="H564" s="48" t="str">
        <f t="shared" si="63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3">
        <v>561</v>
      </c>
      <c r="B565" s="59" t="str">
        <f t="shared" si="64"/>
        <v/>
      </c>
      <c r="C565" s="118" t="str">
        <f t="shared" si="65"/>
        <v/>
      </c>
      <c r="D565" s="40" t="str">
        <f t="shared" si="60"/>
        <v/>
      </c>
      <c r="E565" s="64"/>
      <c r="F565" s="38" t="str">
        <f t="shared" si="61"/>
        <v/>
      </c>
      <c r="G565" s="48" t="str">
        <f t="shared" si="62"/>
        <v/>
      </c>
      <c r="H565" s="48" t="str">
        <f t="shared" si="63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3">
        <v>562</v>
      </c>
      <c r="B566" s="59" t="str">
        <f t="shared" si="64"/>
        <v/>
      </c>
      <c r="C566" s="118" t="str">
        <f t="shared" si="65"/>
        <v/>
      </c>
      <c r="D566" s="40" t="str">
        <f t="shared" si="60"/>
        <v/>
      </c>
      <c r="E566" s="64"/>
      <c r="F566" s="38" t="str">
        <f t="shared" si="61"/>
        <v/>
      </c>
      <c r="G566" s="48" t="str">
        <f t="shared" si="62"/>
        <v/>
      </c>
      <c r="H566" s="48" t="str">
        <f t="shared" si="63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3">
        <v>563</v>
      </c>
      <c r="B567" s="59" t="str">
        <f t="shared" si="64"/>
        <v/>
      </c>
      <c r="C567" s="118" t="str">
        <f t="shared" si="65"/>
        <v/>
      </c>
      <c r="D567" s="40" t="str">
        <f t="shared" si="60"/>
        <v/>
      </c>
      <c r="E567" s="64"/>
      <c r="F567" s="38" t="str">
        <f t="shared" si="61"/>
        <v/>
      </c>
      <c r="G567" s="48" t="str">
        <f t="shared" si="62"/>
        <v/>
      </c>
      <c r="H567" s="48" t="str">
        <f t="shared" si="63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3">
        <v>564</v>
      </c>
      <c r="B568" s="59" t="str">
        <f t="shared" si="64"/>
        <v/>
      </c>
      <c r="C568" s="118" t="str">
        <f t="shared" si="65"/>
        <v/>
      </c>
      <c r="D568" s="40" t="str">
        <f t="shared" si="60"/>
        <v/>
      </c>
      <c r="E568" s="64"/>
      <c r="F568" s="38" t="str">
        <f t="shared" si="61"/>
        <v/>
      </c>
      <c r="G568" s="48" t="str">
        <f t="shared" si="62"/>
        <v/>
      </c>
      <c r="H568" s="48" t="str">
        <f t="shared" si="63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3">
        <v>565</v>
      </c>
      <c r="B569" s="59" t="str">
        <f t="shared" si="64"/>
        <v/>
      </c>
      <c r="C569" s="118" t="str">
        <f t="shared" si="65"/>
        <v/>
      </c>
      <c r="D569" s="40" t="str">
        <f t="shared" si="60"/>
        <v/>
      </c>
      <c r="E569" s="64"/>
      <c r="F569" s="38" t="str">
        <f t="shared" si="61"/>
        <v/>
      </c>
      <c r="G569" s="48" t="str">
        <f t="shared" si="62"/>
        <v/>
      </c>
      <c r="H569" s="48" t="str">
        <f t="shared" si="63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3">
        <v>566</v>
      </c>
      <c r="B570" s="59" t="str">
        <f t="shared" si="64"/>
        <v/>
      </c>
      <c r="C570" s="118" t="str">
        <f t="shared" si="65"/>
        <v/>
      </c>
      <c r="D570" s="40" t="str">
        <f t="shared" si="60"/>
        <v/>
      </c>
      <c r="E570" s="64"/>
      <c r="F570" s="38" t="str">
        <f t="shared" si="61"/>
        <v/>
      </c>
      <c r="G570" s="48" t="str">
        <f t="shared" si="62"/>
        <v/>
      </c>
      <c r="H570" s="48" t="str">
        <f t="shared" si="63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3">
        <v>567</v>
      </c>
      <c r="B571" s="59" t="str">
        <f t="shared" si="64"/>
        <v/>
      </c>
      <c r="C571" s="118" t="str">
        <f t="shared" si="65"/>
        <v/>
      </c>
      <c r="D571" s="40" t="str">
        <f t="shared" si="60"/>
        <v/>
      </c>
      <c r="E571" s="64"/>
      <c r="F571" s="38" t="str">
        <f t="shared" si="61"/>
        <v/>
      </c>
      <c r="G571" s="48" t="str">
        <f t="shared" si="62"/>
        <v/>
      </c>
      <c r="H571" s="48" t="str">
        <f t="shared" si="63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3">
        <v>568</v>
      </c>
      <c r="B572" s="59" t="str">
        <f t="shared" si="64"/>
        <v/>
      </c>
      <c r="C572" s="118" t="str">
        <f t="shared" si="65"/>
        <v/>
      </c>
      <c r="D572" s="40" t="str">
        <f t="shared" si="60"/>
        <v/>
      </c>
      <c r="E572" s="64"/>
      <c r="F572" s="38" t="str">
        <f t="shared" si="61"/>
        <v/>
      </c>
      <c r="G572" s="48" t="str">
        <f t="shared" si="62"/>
        <v/>
      </c>
      <c r="H572" s="48" t="str">
        <f t="shared" si="63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3">
        <v>569</v>
      </c>
      <c r="B573" s="59" t="str">
        <f t="shared" si="64"/>
        <v/>
      </c>
      <c r="C573" s="118" t="str">
        <f t="shared" si="65"/>
        <v/>
      </c>
      <c r="D573" s="40" t="str">
        <f t="shared" si="60"/>
        <v/>
      </c>
      <c r="E573" s="64"/>
      <c r="F573" s="38" t="str">
        <f t="shared" si="61"/>
        <v/>
      </c>
      <c r="G573" s="48" t="str">
        <f t="shared" si="62"/>
        <v/>
      </c>
      <c r="H573" s="48" t="str">
        <f t="shared" si="63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3">
        <v>570</v>
      </c>
      <c r="B574" s="59" t="str">
        <f t="shared" si="64"/>
        <v/>
      </c>
      <c r="C574" s="118" t="str">
        <f t="shared" si="65"/>
        <v/>
      </c>
      <c r="D574" s="40" t="str">
        <f t="shared" si="60"/>
        <v/>
      </c>
      <c r="E574" s="64"/>
      <c r="F574" s="38" t="str">
        <f t="shared" si="61"/>
        <v/>
      </c>
      <c r="G574" s="48" t="str">
        <f t="shared" si="62"/>
        <v/>
      </c>
      <c r="H574" s="48" t="str">
        <f t="shared" si="63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3">
        <v>571</v>
      </c>
      <c r="B575" s="59" t="str">
        <f t="shared" si="64"/>
        <v/>
      </c>
      <c r="C575" s="118" t="str">
        <f t="shared" si="65"/>
        <v/>
      </c>
      <c r="D575" s="40" t="str">
        <f t="shared" si="60"/>
        <v/>
      </c>
      <c r="E575" s="64"/>
      <c r="F575" s="38" t="str">
        <f t="shared" si="61"/>
        <v/>
      </c>
      <c r="G575" s="48" t="str">
        <f t="shared" si="62"/>
        <v/>
      </c>
      <c r="H575" s="48" t="str">
        <f t="shared" si="63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3">
        <v>572</v>
      </c>
      <c r="B576" s="59" t="str">
        <f t="shared" si="64"/>
        <v/>
      </c>
      <c r="C576" s="118" t="str">
        <f t="shared" si="65"/>
        <v/>
      </c>
      <c r="D576" s="40" t="str">
        <f t="shared" si="60"/>
        <v/>
      </c>
      <c r="E576" s="64"/>
      <c r="F576" s="38" t="str">
        <f t="shared" si="61"/>
        <v/>
      </c>
      <c r="G576" s="48" t="str">
        <f t="shared" si="62"/>
        <v/>
      </c>
      <c r="H576" s="48" t="str">
        <f t="shared" si="63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3">
        <v>573</v>
      </c>
      <c r="B577" s="59" t="str">
        <f t="shared" si="64"/>
        <v/>
      </c>
      <c r="C577" s="118" t="str">
        <f t="shared" si="65"/>
        <v/>
      </c>
      <c r="D577" s="40" t="str">
        <f t="shared" si="60"/>
        <v/>
      </c>
      <c r="E577" s="64"/>
      <c r="F577" s="38" t="str">
        <f t="shared" si="61"/>
        <v/>
      </c>
      <c r="G577" s="48" t="str">
        <f t="shared" si="62"/>
        <v/>
      </c>
      <c r="H577" s="48" t="str">
        <f t="shared" si="63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3">
        <v>574</v>
      </c>
      <c r="B578" s="59" t="str">
        <f t="shared" si="64"/>
        <v/>
      </c>
      <c r="C578" s="118" t="str">
        <f t="shared" si="65"/>
        <v/>
      </c>
      <c r="D578" s="40" t="str">
        <f t="shared" si="60"/>
        <v/>
      </c>
      <c r="E578" s="64"/>
      <c r="F578" s="38" t="str">
        <f t="shared" si="61"/>
        <v/>
      </c>
      <c r="G578" s="48" t="str">
        <f t="shared" si="62"/>
        <v/>
      </c>
      <c r="H578" s="48" t="str">
        <f t="shared" si="63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3">
        <v>575</v>
      </c>
      <c r="B579" s="59" t="str">
        <f t="shared" si="64"/>
        <v/>
      </c>
      <c r="C579" s="118" t="str">
        <f t="shared" si="65"/>
        <v/>
      </c>
      <c r="D579" s="40" t="str">
        <f t="shared" si="60"/>
        <v/>
      </c>
      <c r="E579" s="64"/>
      <c r="F579" s="38" t="str">
        <f t="shared" si="61"/>
        <v/>
      </c>
      <c r="G579" s="48" t="str">
        <f t="shared" si="62"/>
        <v/>
      </c>
      <c r="H579" s="48" t="str">
        <f t="shared" si="63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3">
        <v>576</v>
      </c>
      <c r="B580" s="59" t="str">
        <f t="shared" si="64"/>
        <v/>
      </c>
      <c r="C580" s="118" t="str">
        <f t="shared" si="65"/>
        <v/>
      </c>
      <c r="D580" s="40" t="str">
        <f t="shared" si="60"/>
        <v/>
      </c>
      <c r="E580" s="64"/>
      <c r="F580" s="38" t="str">
        <f t="shared" si="61"/>
        <v/>
      </c>
      <c r="G580" s="48" t="str">
        <f t="shared" si="62"/>
        <v/>
      </c>
      <c r="H580" s="48" t="str">
        <f t="shared" si="63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3">
        <v>577</v>
      </c>
      <c r="B581" s="59" t="str">
        <f t="shared" si="64"/>
        <v/>
      </c>
      <c r="C581" s="118" t="str">
        <f t="shared" si="65"/>
        <v/>
      </c>
      <c r="D581" s="40" t="str">
        <f t="shared" si="60"/>
        <v/>
      </c>
      <c r="E581" s="64"/>
      <c r="F581" s="38" t="str">
        <f t="shared" si="61"/>
        <v/>
      </c>
      <c r="G581" s="48" t="str">
        <f t="shared" si="62"/>
        <v/>
      </c>
      <c r="H581" s="48" t="str">
        <f t="shared" si="63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3">
        <v>578</v>
      </c>
      <c r="B582" s="59" t="str">
        <f t="shared" si="64"/>
        <v/>
      </c>
      <c r="C582" s="118" t="str">
        <f t="shared" si="65"/>
        <v/>
      </c>
      <c r="D582" s="40" t="str">
        <f t="shared" si="60"/>
        <v/>
      </c>
      <c r="E582" s="64"/>
      <c r="F582" s="38" t="str">
        <f t="shared" si="61"/>
        <v/>
      </c>
      <c r="G582" s="48" t="str">
        <f t="shared" si="62"/>
        <v/>
      </c>
      <c r="H582" s="48" t="str">
        <f t="shared" si="63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3">
        <v>579</v>
      </c>
      <c r="B583" s="59" t="str">
        <f t="shared" si="64"/>
        <v/>
      </c>
      <c r="C583" s="118" t="str">
        <f t="shared" si="65"/>
        <v/>
      </c>
      <c r="D583" s="40" t="str">
        <f t="shared" ref="D583:D646" si="67">IF(J583&lt;&gt;"", $D$5, "")</f>
        <v/>
      </c>
      <c r="E583" s="64"/>
      <c r="F583" s="38" t="str">
        <f t="shared" ref="F583:F646" si="68">IF(J583&lt;&gt;"", $F$5, "")</f>
        <v/>
      </c>
      <c r="G583" s="48" t="str">
        <f t="shared" ref="G583:G646" si="69">IF(J583&lt;&gt;"", $G$5, "")</f>
        <v/>
      </c>
      <c r="H583" s="48" t="str">
        <f t="shared" ref="H583:H646" si="70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3">
        <v>580</v>
      </c>
      <c r="B584" s="59" t="str">
        <f t="shared" si="64"/>
        <v/>
      </c>
      <c r="C584" s="118" t="str">
        <f t="shared" si="65"/>
        <v/>
      </c>
      <c r="D584" s="40" t="str">
        <f t="shared" si="67"/>
        <v/>
      </c>
      <c r="E584" s="64"/>
      <c r="F584" s="38" t="str">
        <f t="shared" si="68"/>
        <v/>
      </c>
      <c r="G584" s="48" t="str">
        <f t="shared" si="69"/>
        <v/>
      </c>
      <c r="H584" s="48" t="str">
        <f t="shared" si="70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3">
        <v>581</v>
      </c>
      <c r="B585" s="59" t="str">
        <f t="shared" si="64"/>
        <v/>
      </c>
      <c r="C585" s="118" t="str">
        <f t="shared" si="65"/>
        <v/>
      </c>
      <c r="D585" s="40" t="str">
        <f t="shared" si="67"/>
        <v/>
      </c>
      <c r="E585" s="64"/>
      <c r="F585" s="38" t="str">
        <f t="shared" si="68"/>
        <v/>
      </c>
      <c r="G585" s="48" t="str">
        <f t="shared" si="69"/>
        <v/>
      </c>
      <c r="H585" s="48" t="str">
        <f t="shared" si="70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3">
        <v>582</v>
      </c>
      <c r="B586" s="59" t="str">
        <f t="shared" si="64"/>
        <v/>
      </c>
      <c r="C586" s="118" t="str">
        <f t="shared" si="65"/>
        <v/>
      </c>
      <c r="D586" s="40" t="str">
        <f t="shared" si="67"/>
        <v/>
      </c>
      <c r="E586" s="64"/>
      <c r="F586" s="38" t="str">
        <f t="shared" si="68"/>
        <v/>
      </c>
      <c r="G586" s="48" t="str">
        <f t="shared" si="69"/>
        <v/>
      </c>
      <c r="H586" s="48" t="str">
        <f t="shared" si="70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3">
        <v>583</v>
      </c>
      <c r="B587" s="59" t="str">
        <f t="shared" si="64"/>
        <v/>
      </c>
      <c r="C587" s="118" t="str">
        <f t="shared" si="65"/>
        <v/>
      </c>
      <c r="D587" s="40" t="str">
        <f t="shared" si="67"/>
        <v/>
      </c>
      <c r="E587" s="64"/>
      <c r="F587" s="38" t="str">
        <f t="shared" si="68"/>
        <v/>
      </c>
      <c r="G587" s="48" t="str">
        <f t="shared" si="69"/>
        <v/>
      </c>
      <c r="H587" s="48" t="str">
        <f t="shared" si="70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3">
        <v>584</v>
      </c>
      <c r="B588" s="59" t="str">
        <f t="shared" si="64"/>
        <v/>
      </c>
      <c r="C588" s="118" t="str">
        <f t="shared" si="65"/>
        <v/>
      </c>
      <c r="D588" s="40" t="str">
        <f t="shared" si="67"/>
        <v/>
      </c>
      <c r="E588" s="64"/>
      <c r="F588" s="38" t="str">
        <f t="shared" si="68"/>
        <v/>
      </c>
      <c r="G588" s="48" t="str">
        <f t="shared" si="69"/>
        <v/>
      </c>
      <c r="H588" s="48" t="str">
        <f t="shared" si="70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3">
        <v>585</v>
      </c>
      <c r="B589" s="59" t="str">
        <f t="shared" si="64"/>
        <v/>
      </c>
      <c r="C589" s="118" t="str">
        <f t="shared" si="65"/>
        <v/>
      </c>
      <c r="D589" s="40" t="str">
        <f t="shared" si="67"/>
        <v/>
      </c>
      <c r="E589" s="64"/>
      <c r="F589" s="38" t="str">
        <f t="shared" si="68"/>
        <v/>
      </c>
      <c r="G589" s="48" t="str">
        <f t="shared" si="69"/>
        <v/>
      </c>
      <c r="H589" s="48" t="str">
        <f t="shared" si="70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3">
        <v>586</v>
      </c>
      <c r="B590" s="59" t="str">
        <f t="shared" si="64"/>
        <v/>
      </c>
      <c r="C590" s="118" t="str">
        <f t="shared" si="65"/>
        <v/>
      </c>
      <c r="D590" s="40" t="str">
        <f t="shared" si="67"/>
        <v/>
      </c>
      <c r="E590" s="64"/>
      <c r="F590" s="38" t="str">
        <f t="shared" si="68"/>
        <v/>
      </c>
      <c r="G590" s="48" t="str">
        <f t="shared" si="69"/>
        <v/>
      </c>
      <c r="H590" s="48" t="str">
        <f t="shared" si="70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3">
        <v>587</v>
      </c>
      <c r="B591" s="59" t="str">
        <f t="shared" si="64"/>
        <v/>
      </c>
      <c r="C591" s="118" t="str">
        <f t="shared" si="65"/>
        <v/>
      </c>
      <c r="D591" s="40" t="str">
        <f t="shared" si="67"/>
        <v/>
      </c>
      <c r="E591" s="64"/>
      <c r="F591" s="38" t="str">
        <f t="shared" si="68"/>
        <v/>
      </c>
      <c r="G591" s="48" t="str">
        <f t="shared" si="69"/>
        <v/>
      </c>
      <c r="H591" s="48" t="str">
        <f t="shared" si="70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3">
        <v>588</v>
      </c>
      <c r="B592" s="59" t="str">
        <f t="shared" si="64"/>
        <v/>
      </c>
      <c r="C592" s="118" t="str">
        <f t="shared" si="65"/>
        <v/>
      </c>
      <c r="D592" s="40" t="str">
        <f t="shared" si="67"/>
        <v/>
      </c>
      <c r="E592" s="64"/>
      <c r="F592" s="38" t="str">
        <f t="shared" si="68"/>
        <v/>
      </c>
      <c r="G592" s="48" t="str">
        <f t="shared" si="69"/>
        <v/>
      </c>
      <c r="H592" s="48" t="str">
        <f t="shared" si="70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3">
        <v>589</v>
      </c>
      <c r="B593" s="59" t="str">
        <f t="shared" si="64"/>
        <v/>
      </c>
      <c r="C593" s="118" t="str">
        <f t="shared" si="65"/>
        <v/>
      </c>
      <c r="D593" s="40" t="str">
        <f t="shared" si="67"/>
        <v/>
      </c>
      <c r="E593" s="64"/>
      <c r="F593" s="38" t="str">
        <f t="shared" si="68"/>
        <v/>
      </c>
      <c r="G593" s="48" t="str">
        <f t="shared" si="69"/>
        <v/>
      </c>
      <c r="H593" s="48" t="str">
        <f t="shared" si="70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3">
        <v>590</v>
      </c>
      <c r="B594" s="59" t="str">
        <f t="shared" si="64"/>
        <v/>
      </c>
      <c r="C594" s="118" t="str">
        <f t="shared" si="65"/>
        <v/>
      </c>
      <c r="D594" s="40" t="str">
        <f t="shared" si="67"/>
        <v/>
      </c>
      <c r="E594" s="64"/>
      <c r="F594" s="38" t="str">
        <f t="shared" si="68"/>
        <v/>
      </c>
      <c r="G594" s="48" t="str">
        <f t="shared" si="69"/>
        <v/>
      </c>
      <c r="H594" s="48" t="str">
        <f t="shared" si="70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3">
        <v>591</v>
      </c>
      <c r="B595" s="59" t="str">
        <f t="shared" si="64"/>
        <v/>
      </c>
      <c r="C595" s="118" t="str">
        <f t="shared" si="65"/>
        <v/>
      </c>
      <c r="D595" s="40" t="str">
        <f t="shared" si="67"/>
        <v/>
      </c>
      <c r="E595" s="64"/>
      <c r="F595" s="38" t="str">
        <f t="shared" si="68"/>
        <v/>
      </c>
      <c r="G595" s="48" t="str">
        <f t="shared" si="69"/>
        <v/>
      </c>
      <c r="H595" s="48" t="str">
        <f t="shared" si="70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3">
        <v>592</v>
      </c>
      <c r="B596" s="59" t="str">
        <f t="shared" si="64"/>
        <v/>
      </c>
      <c r="C596" s="118" t="str">
        <f t="shared" si="65"/>
        <v/>
      </c>
      <c r="D596" s="40" t="str">
        <f t="shared" si="67"/>
        <v/>
      </c>
      <c r="E596" s="64"/>
      <c r="F596" s="38" t="str">
        <f t="shared" si="68"/>
        <v/>
      </c>
      <c r="G596" s="48" t="str">
        <f t="shared" si="69"/>
        <v/>
      </c>
      <c r="H596" s="48" t="str">
        <f t="shared" si="70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3">
        <v>593</v>
      </c>
      <c r="B597" s="59" t="str">
        <f t="shared" si="64"/>
        <v/>
      </c>
      <c r="C597" s="118" t="str">
        <f t="shared" si="65"/>
        <v/>
      </c>
      <c r="D597" s="40" t="str">
        <f t="shared" si="67"/>
        <v/>
      </c>
      <c r="E597" s="64"/>
      <c r="F597" s="38" t="str">
        <f t="shared" si="68"/>
        <v/>
      </c>
      <c r="G597" s="48" t="str">
        <f t="shared" si="69"/>
        <v/>
      </c>
      <c r="H597" s="48" t="str">
        <f t="shared" si="70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3">
        <v>594</v>
      </c>
      <c r="B598" s="59" t="str">
        <f t="shared" si="64"/>
        <v/>
      </c>
      <c r="C598" s="118" t="str">
        <f t="shared" si="65"/>
        <v/>
      </c>
      <c r="D598" s="40" t="str">
        <f t="shared" si="67"/>
        <v/>
      </c>
      <c r="E598" s="64"/>
      <c r="F598" s="38" t="str">
        <f t="shared" si="68"/>
        <v/>
      </c>
      <c r="G598" s="48" t="str">
        <f t="shared" si="69"/>
        <v/>
      </c>
      <c r="H598" s="48" t="str">
        <f t="shared" si="70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3">
        <v>595</v>
      </c>
      <c r="B599" s="59" t="str">
        <f t="shared" si="64"/>
        <v/>
      </c>
      <c r="C599" s="118" t="str">
        <f t="shared" si="65"/>
        <v/>
      </c>
      <c r="D599" s="40" t="str">
        <f t="shared" si="67"/>
        <v/>
      </c>
      <c r="E599" s="64"/>
      <c r="F599" s="38" t="str">
        <f t="shared" si="68"/>
        <v/>
      </c>
      <c r="G599" s="48" t="str">
        <f t="shared" si="69"/>
        <v/>
      </c>
      <c r="H599" s="48" t="str">
        <f t="shared" si="70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3">
        <v>596</v>
      </c>
      <c r="B600" s="59" t="str">
        <f t="shared" si="64"/>
        <v/>
      </c>
      <c r="C600" s="118" t="str">
        <f t="shared" si="65"/>
        <v/>
      </c>
      <c r="D600" s="40" t="str">
        <f t="shared" si="67"/>
        <v/>
      </c>
      <c r="E600" s="64"/>
      <c r="F600" s="38" t="str">
        <f t="shared" si="68"/>
        <v/>
      </c>
      <c r="G600" s="48" t="str">
        <f t="shared" si="69"/>
        <v/>
      </c>
      <c r="H600" s="48" t="str">
        <f t="shared" si="70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3">
        <v>597</v>
      </c>
      <c r="B601" s="59" t="str">
        <f t="shared" si="64"/>
        <v/>
      </c>
      <c r="C601" s="118" t="str">
        <f t="shared" si="65"/>
        <v/>
      </c>
      <c r="D601" s="40" t="str">
        <f t="shared" si="67"/>
        <v/>
      </c>
      <c r="E601" s="64"/>
      <c r="F601" s="38" t="str">
        <f t="shared" si="68"/>
        <v/>
      </c>
      <c r="G601" s="48" t="str">
        <f t="shared" si="69"/>
        <v/>
      </c>
      <c r="H601" s="48" t="str">
        <f t="shared" si="70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3">
        <v>598</v>
      </c>
      <c r="B602" s="59" t="str">
        <f t="shared" si="64"/>
        <v/>
      </c>
      <c r="C602" s="118" t="str">
        <f t="shared" si="65"/>
        <v/>
      </c>
      <c r="D602" s="40" t="str">
        <f t="shared" si="67"/>
        <v/>
      </c>
      <c r="E602" s="64"/>
      <c r="F602" s="38" t="str">
        <f t="shared" si="68"/>
        <v/>
      </c>
      <c r="G602" s="48" t="str">
        <f t="shared" si="69"/>
        <v/>
      </c>
      <c r="H602" s="48" t="str">
        <f t="shared" si="70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3">
        <v>599</v>
      </c>
      <c r="B603" s="59" t="str">
        <f t="shared" ref="B603:B666" si="71">IF(J603&lt;&gt;"", $B$5, "")</f>
        <v/>
      </c>
      <c r="C603" s="118" t="str">
        <f t="shared" ref="C603:C666" si="72">IF(J603&lt;&gt;"", $C$5, "")</f>
        <v/>
      </c>
      <c r="D603" s="40" t="str">
        <f t="shared" si="67"/>
        <v/>
      </c>
      <c r="E603" s="64"/>
      <c r="F603" s="38" t="str">
        <f t="shared" si="68"/>
        <v/>
      </c>
      <c r="G603" s="48" t="str">
        <f t="shared" si="69"/>
        <v/>
      </c>
      <c r="H603" s="48" t="str">
        <f t="shared" si="70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3">
        <v>600</v>
      </c>
      <c r="B604" s="59" t="str">
        <f t="shared" si="71"/>
        <v/>
      </c>
      <c r="C604" s="118" t="str">
        <f t="shared" si="72"/>
        <v/>
      </c>
      <c r="D604" s="40" t="str">
        <f t="shared" si="67"/>
        <v/>
      </c>
      <c r="E604" s="64"/>
      <c r="F604" s="38" t="str">
        <f t="shared" si="68"/>
        <v/>
      </c>
      <c r="G604" s="48" t="str">
        <f t="shared" si="69"/>
        <v/>
      </c>
      <c r="H604" s="48" t="str">
        <f t="shared" si="70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3">
        <v>601</v>
      </c>
      <c r="B605" s="59" t="str">
        <f t="shared" si="71"/>
        <v/>
      </c>
      <c r="C605" s="118" t="str">
        <f t="shared" si="72"/>
        <v/>
      </c>
      <c r="D605" s="40" t="str">
        <f t="shared" si="67"/>
        <v/>
      </c>
      <c r="E605" s="64"/>
      <c r="F605" s="38" t="str">
        <f t="shared" si="68"/>
        <v/>
      </c>
      <c r="G605" s="48" t="str">
        <f t="shared" si="69"/>
        <v/>
      </c>
      <c r="H605" s="48" t="str">
        <f t="shared" si="70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3">
        <v>602</v>
      </c>
      <c r="B606" s="59" t="str">
        <f t="shared" si="71"/>
        <v/>
      </c>
      <c r="C606" s="118" t="str">
        <f t="shared" si="72"/>
        <v/>
      </c>
      <c r="D606" s="40" t="str">
        <f t="shared" si="67"/>
        <v/>
      </c>
      <c r="E606" s="64"/>
      <c r="F606" s="38" t="str">
        <f t="shared" si="68"/>
        <v/>
      </c>
      <c r="G606" s="48" t="str">
        <f t="shared" si="69"/>
        <v/>
      </c>
      <c r="H606" s="48" t="str">
        <f t="shared" si="70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3">
        <v>603</v>
      </c>
      <c r="B607" s="59" t="str">
        <f t="shared" si="71"/>
        <v/>
      </c>
      <c r="C607" s="118" t="str">
        <f t="shared" si="72"/>
        <v/>
      </c>
      <c r="D607" s="40" t="str">
        <f t="shared" si="67"/>
        <v/>
      </c>
      <c r="E607" s="64"/>
      <c r="F607" s="38" t="str">
        <f t="shared" si="68"/>
        <v/>
      </c>
      <c r="G607" s="48" t="str">
        <f t="shared" si="69"/>
        <v/>
      </c>
      <c r="H607" s="48" t="str">
        <f t="shared" si="70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3">
        <v>604</v>
      </c>
      <c r="B608" s="59" t="str">
        <f t="shared" si="71"/>
        <v/>
      </c>
      <c r="C608" s="118" t="str">
        <f t="shared" si="72"/>
        <v/>
      </c>
      <c r="D608" s="40" t="str">
        <f t="shared" si="67"/>
        <v/>
      </c>
      <c r="E608" s="64"/>
      <c r="F608" s="38" t="str">
        <f t="shared" si="68"/>
        <v/>
      </c>
      <c r="G608" s="48" t="str">
        <f t="shared" si="69"/>
        <v/>
      </c>
      <c r="H608" s="48" t="str">
        <f t="shared" si="70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3">
        <v>605</v>
      </c>
      <c r="B609" s="59" t="str">
        <f t="shared" si="71"/>
        <v/>
      </c>
      <c r="C609" s="118" t="str">
        <f t="shared" si="72"/>
        <v/>
      </c>
      <c r="D609" s="40" t="str">
        <f t="shared" si="67"/>
        <v/>
      </c>
      <c r="E609" s="64"/>
      <c r="F609" s="38" t="str">
        <f t="shared" si="68"/>
        <v/>
      </c>
      <c r="G609" s="48" t="str">
        <f t="shared" si="69"/>
        <v/>
      </c>
      <c r="H609" s="48" t="str">
        <f t="shared" si="70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3">
        <v>606</v>
      </c>
      <c r="B610" s="59" t="str">
        <f t="shared" si="71"/>
        <v/>
      </c>
      <c r="C610" s="118" t="str">
        <f t="shared" si="72"/>
        <v/>
      </c>
      <c r="D610" s="40" t="str">
        <f t="shared" si="67"/>
        <v/>
      </c>
      <c r="E610" s="64"/>
      <c r="F610" s="38" t="str">
        <f t="shared" si="68"/>
        <v/>
      </c>
      <c r="G610" s="48" t="str">
        <f t="shared" si="69"/>
        <v/>
      </c>
      <c r="H610" s="48" t="str">
        <f t="shared" si="70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3">
        <v>607</v>
      </c>
      <c r="B611" s="59" t="str">
        <f t="shared" si="71"/>
        <v/>
      </c>
      <c r="C611" s="118" t="str">
        <f t="shared" si="72"/>
        <v/>
      </c>
      <c r="D611" s="40" t="str">
        <f t="shared" si="67"/>
        <v/>
      </c>
      <c r="E611" s="64"/>
      <c r="F611" s="38" t="str">
        <f t="shared" si="68"/>
        <v/>
      </c>
      <c r="G611" s="48" t="str">
        <f t="shared" si="69"/>
        <v/>
      </c>
      <c r="H611" s="48" t="str">
        <f t="shared" si="70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3">
        <v>608</v>
      </c>
      <c r="B612" s="59" t="str">
        <f t="shared" si="71"/>
        <v/>
      </c>
      <c r="C612" s="118" t="str">
        <f t="shared" si="72"/>
        <v/>
      </c>
      <c r="D612" s="40" t="str">
        <f t="shared" si="67"/>
        <v/>
      </c>
      <c r="E612" s="64"/>
      <c r="F612" s="38" t="str">
        <f t="shared" si="68"/>
        <v/>
      </c>
      <c r="G612" s="48" t="str">
        <f t="shared" si="69"/>
        <v/>
      </c>
      <c r="H612" s="48" t="str">
        <f t="shared" si="70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3">
        <v>609</v>
      </c>
      <c r="B613" s="59" t="str">
        <f t="shared" si="71"/>
        <v/>
      </c>
      <c r="C613" s="118" t="str">
        <f t="shared" si="72"/>
        <v/>
      </c>
      <c r="D613" s="40" t="str">
        <f t="shared" si="67"/>
        <v/>
      </c>
      <c r="E613" s="64"/>
      <c r="F613" s="38" t="str">
        <f t="shared" si="68"/>
        <v/>
      </c>
      <c r="G613" s="48" t="str">
        <f t="shared" si="69"/>
        <v/>
      </c>
      <c r="H613" s="48" t="str">
        <f t="shared" si="70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3">
        <v>610</v>
      </c>
      <c r="B614" s="59" t="str">
        <f t="shared" si="71"/>
        <v/>
      </c>
      <c r="C614" s="118" t="str">
        <f t="shared" si="72"/>
        <v/>
      </c>
      <c r="D614" s="40" t="str">
        <f t="shared" si="67"/>
        <v/>
      </c>
      <c r="E614" s="64"/>
      <c r="F614" s="38" t="str">
        <f t="shared" si="68"/>
        <v/>
      </c>
      <c r="G614" s="48" t="str">
        <f t="shared" si="69"/>
        <v/>
      </c>
      <c r="H614" s="48" t="str">
        <f t="shared" si="70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3">
        <v>611</v>
      </c>
      <c r="B615" s="59" t="str">
        <f t="shared" si="71"/>
        <v/>
      </c>
      <c r="C615" s="118" t="str">
        <f t="shared" si="72"/>
        <v/>
      </c>
      <c r="D615" s="40" t="str">
        <f t="shared" si="67"/>
        <v/>
      </c>
      <c r="E615" s="64"/>
      <c r="F615" s="38" t="str">
        <f t="shared" si="68"/>
        <v/>
      </c>
      <c r="G615" s="48" t="str">
        <f t="shared" si="69"/>
        <v/>
      </c>
      <c r="H615" s="48" t="str">
        <f t="shared" si="70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3">
        <v>612</v>
      </c>
      <c r="B616" s="59" t="str">
        <f t="shared" si="71"/>
        <v/>
      </c>
      <c r="C616" s="118" t="str">
        <f t="shared" si="72"/>
        <v/>
      </c>
      <c r="D616" s="40" t="str">
        <f t="shared" si="67"/>
        <v/>
      </c>
      <c r="E616" s="64"/>
      <c r="F616" s="38" t="str">
        <f t="shared" si="68"/>
        <v/>
      </c>
      <c r="G616" s="48" t="str">
        <f t="shared" si="69"/>
        <v/>
      </c>
      <c r="H616" s="48" t="str">
        <f t="shared" si="70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3">
        <v>613</v>
      </c>
      <c r="B617" s="59" t="str">
        <f t="shared" si="71"/>
        <v/>
      </c>
      <c r="C617" s="118" t="str">
        <f t="shared" si="72"/>
        <v/>
      </c>
      <c r="D617" s="40" t="str">
        <f t="shared" si="67"/>
        <v/>
      </c>
      <c r="E617" s="64"/>
      <c r="F617" s="38" t="str">
        <f t="shared" si="68"/>
        <v/>
      </c>
      <c r="G617" s="48" t="str">
        <f t="shared" si="69"/>
        <v/>
      </c>
      <c r="H617" s="48" t="str">
        <f t="shared" si="70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3">
        <v>614</v>
      </c>
      <c r="B618" s="59" t="str">
        <f t="shared" si="71"/>
        <v/>
      </c>
      <c r="C618" s="118" t="str">
        <f t="shared" si="72"/>
        <v/>
      </c>
      <c r="D618" s="40" t="str">
        <f t="shared" si="67"/>
        <v/>
      </c>
      <c r="E618" s="64"/>
      <c r="F618" s="38" t="str">
        <f t="shared" si="68"/>
        <v/>
      </c>
      <c r="G618" s="48" t="str">
        <f t="shared" si="69"/>
        <v/>
      </c>
      <c r="H618" s="48" t="str">
        <f t="shared" si="70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3">
        <v>615</v>
      </c>
      <c r="B619" s="59" t="str">
        <f t="shared" si="71"/>
        <v/>
      </c>
      <c r="C619" s="118" t="str">
        <f t="shared" si="72"/>
        <v/>
      </c>
      <c r="D619" s="40" t="str">
        <f t="shared" si="67"/>
        <v/>
      </c>
      <c r="E619" s="64"/>
      <c r="F619" s="38" t="str">
        <f t="shared" si="68"/>
        <v/>
      </c>
      <c r="G619" s="48" t="str">
        <f t="shared" si="69"/>
        <v/>
      </c>
      <c r="H619" s="48" t="str">
        <f t="shared" si="70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3">
        <v>616</v>
      </c>
      <c r="B620" s="59" t="str">
        <f t="shared" si="71"/>
        <v/>
      </c>
      <c r="C620" s="118" t="str">
        <f t="shared" si="72"/>
        <v/>
      </c>
      <c r="D620" s="40" t="str">
        <f t="shared" si="67"/>
        <v/>
      </c>
      <c r="E620" s="64"/>
      <c r="F620" s="38" t="str">
        <f t="shared" si="68"/>
        <v/>
      </c>
      <c r="G620" s="48" t="str">
        <f t="shared" si="69"/>
        <v/>
      </c>
      <c r="H620" s="48" t="str">
        <f t="shared" si="70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3">
        <v>617</v>
      </c>
      <c r="B621" s="59" t="str">
        <f t="shared" si="71"/>
        <v/>
      </c>
      <c r="C621" s="118" t="str">
        <f t="shared" si="72"/>
        <v/>
      </c>
      <c r="D621" s="40" t="str">
        <f t="shared" si="67"/>
        <v/>
      </c>
      <c r="E621" s="64"/>
      <c r="F621" s="38" t="str">
        <f t="shared" si="68"/>
        <v/>
      </c>
      <c r="G621" s="48" t="str">
        <f t="shared" si="69"/>
        <v/>
      </c>
      <c r="H621" s="48" t="str">
        <f t="shared" si="70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3">
        <v>618</v>
      </c>
      <c r="B622" s="59" t="str">
        <f t="shared" si="71"/>
        <v/>
      </c>
      <c r="C622" s="118" t="str">
        <f t="shared" si="72"/>
        <v/>
      </c>
      <c r="D622" s="40" t="str">
        <f t="shared" si="67"/>
        <v/>
      </c>
      <c r="E622" s="64"/>
      <c r="F622" s="38" t="str">
        <f t="shared" si="68"/>
        <v/>
      </c>
      <c r="G622" s="48" t="str">
        <f t="shared" si="69"/>
        <v/>
      </c>
      <c r="H622" s="48" t="str">
        <f t="shared" si="70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3">
        <v>619</v>
      </c>
      <c r="B623" s="59" t="str">
        <f t="shared" si="71"/>
        <v/>
      </c>
      <c r="C623" s="118" t="str">
        <f t="shared" si="72"/>
        <v/>
      </c>
      <c r="D623" s="40" t="str">
        <f t="shared" si="67"/>
        <v/>
      </c>
      <c r="E623" s="64"/>
      <c r="F623" s="38" t="str">
        <f t="shared" si="68"/>
        <v/>
      </c>
      <c r="G623" s="48" t="str">
        <f t="shared" si="69"/>
        <v/>
      </c>
      <c r="H623" s="48" t="str">
        <f t="shared" si="70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3">
        <v>620</v>
      </c>
      <c r="B624" s="59" t="str">
        <f t="shared" si="71"/>
        <v/>
      </c>
      <c r="C624" s="118" t="str">
        <f t="shared" si="72"/>
        <v/>
      </c>
      <c r="D624" s="40" t="str">
        <f t="shared" si="67"/>
        <v/>
      </c>
      <c r="E624" s="64"/>
      <c r="F624" s="38" t="str">
        <f t="shared" si="68"/>
        <v/>
      </c>
      <c r="G624" s="48" t="str">
        <f t="shared" si="69"/>
        <v/>
      </c>
      <c r="H624" s="48" t="str">
        <f t="shared" si="70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3">
        <v>621</v>
      </c>
      <c r="B625" s="59" t="str">
        <f t="shared" si="71"/>
        <v/>
      </c>
      <c r="C625" s="118" t="str">
        <f t="shared" si="72"/>
        <v/>
      </c>
      <c r="D625" s="40" t="str">
        <f t="shared" si="67"/>
        <v/>
      </c>
      <c r="E625" s="64"/>
      <c r="F625" s="38" t="str">
        <f t="shared" si="68"/>
        <v/>
      </c>
      <c r="G625" s="48" t="str">
        <f t="shared" si="69"/>
        <v/>
      </c>
      <c r="H625" s="48" t="str">
        <f t="shared" si="70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3">
        <v>622</v>
      </c>
      <c r="B626" s="59" t="str">
        <f t="shared" si="71"/>
        <v/>
      </c>
      <c r="C626" s="118" t="str">
        <f t="shared" si="72"/>
        <v/>
      </c>
      <c r="D626" s="40" t="str">
        <f t="shared" si="67"/>
        <v/>
      </c>
      <c r="E626" s="64"/>
      <c r="F626" s="38" t="str">
        <f t="shared" si="68"/>
        <v/>
      </c>
      <c r="G626" s="48" t="str">
        <f t="shared" si="69"/>
        <v/>
      </c>
      <c r="H626" s="48" t="str">
        <f t="shared" si="70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3">
        <v>623</v>
      </c>
      <c r="B627" s="59" t="str">
        <f t="shared" si="71"/>
        <v/>
      </c>
      <c r="C627" s="118" t="str">
        <f t="shared" si="72"/>
        <v/>
      </c>
      <c r="D627" s="40" t="str">
        <f t="shared" si="67"/>
        <v/>
      </c>
      <c r="E627" s="64"/>
      <c r="F627" s="38" t="str">
        <f t="shared" si="68"/>
        <v/>
      </c>
      <c r="G627" s="48" t="str">
        <f t="shared" si="69"/>
        <v/>
      </c>
      <c r="H627" s="48" t="str">
        <f t="shared" si="70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3">
        <v>624</v>
      </c>
      <c r="B628" s="59" t="str">
        <f t="shared" si="71"/>
        <v/>
      </c>
      <c r="C628" s="118" t="str">
        <f t="shared" si="72"/>
        <v/>
      </c>
      <c r="D628" s="40" t="str">
        <f t="shared" si="67"/>
        <v/>
      </c>
      <c r="E628" s="64"/>
      <c r="F628" s="38" t="str">
        <f t="shared" si="68"/>
        <v/>
      </c>
      <c r="G628" s="48" t="str">
        <f t="shared" si="69"/>
        <v/>
      </c>
      <c r="H628" s="48" t="str">
        <f t="shared" si="70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3">
        <v>625</v>
      </c>
      <c r="B629" s="59" t="str">
        <f t="shared" si="71"/>
        <v/>
      </c>
      <c r="C629" s="118" t="str">
        <f t="shared" si="72"/>
        <v/>
      </c>
      <c r="D629" s="40" t="str">
        <f t="shared" si="67"/>
        <v/>
      </c>
      <c r="E629" s="64"/>
      <c r="F629" s="38" t="str">
        <f t="shared" si="68"/>
        <v/>
      </c>
      <c r="G629" s="48" t="str">
        <f t="shared" si="69"/>
        <v/>
      </c>
      <c r="H629" s="48" t="str">
        <f t="shared" si="70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3">
        <v>626</v>
      </c>
      <c r="B630" s="59" t="str">
        <f t="shared" si="71"/>
        <v/>
      </c>
      <c r="C630" s="118" t="str">
        <f t="shared" si="72"/>
        <v/>
      </c>
      <c r="D630" s="40" t="str">
        <f t="shared" si="67"/>
        <v/>
      </c>
      <c r="E630" s="64"/>
      <c r="F630" s="38" t="str">
        <f t="shared" si="68"/>
        <v/>
      </c>
      <c r="G630" s="48" t="str">
        <f t="shared" si="69"/>
        <v/>
      </c>
      <c r="H630" s="48" t="str">
        <f t="shared" si="70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3">
        <v>627</v>
      </c>
      <c r="B631" s="59" t="str">
        <f t="shared" si="71"/>
        <v/>
      </c>
      <c r="C631" s="118" t="str">
        <f t="shared" si="72"/>
        <v/>
      </c>
      <c r="D631" s="40" t="str">
        <f t="shared" si="67"/>
        <v/>
      </c>
      <c r="E631" s="64"/>
      <c r="F631" s="38" t="str">
        <f t="shared" si="68"/>
        <v/>
      </c>
      <c r="G631" s="48" t="str">
        <f t="shared" si="69"/>
        <v/>
      </c>
      <c r="H631" s="48" t="str">
        <f t="shared" si="70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3">
        <v>628</v>
      </c>
      <c r="B632" s="59" t="str">
        <f t="shared" si="71"/>
        <v/>
      </c>
      <c r="C632" s="118" t="str">
        <f t="shared" si="72"/>
        <v/>
      </c>
      <c r="D632" s="40" t="str">
        <f t="shared" si="67"/>
        <v/>
      </c>
      <c r="E632" s="64"/>
      <c r="F632" s="38" t="str">
        <f t="shared" si="68"/>
        <v/>
      </c>
      <c r="G632" s="48" t="str">
        <f t="shared" si="69"/>
        <v/>
      </c>
      <c r="H632" s="48" t="str">
        <f t="shared" si="70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3">
        <v>629</v>
      </c>
      <c r="B633" s="59" t="str">
        <f t="shared" si="71"/>
        <v/>
      </c>
      <c r="C633" s="118" t="str">
        <f t="shared" si="72"/>
        <v/>
      </c>
      <c r="D633" s="40" t="str">
        <f t="shared" si="67"/>
        <v/>
      </c>
      <c r="E633" s="64"/>
      <c r="F633" s="38" t="str">
        <f t="shared" si="68"/>
        <v/>
      </c>
      <c r="G633" s="48" t="str">
        <f t="shared" si="69"/>
        <v/>
      </c>
      <c r="H633" s="48" t="str">
        <f t="shared" si="70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3">
        <v>630</v>
      </c>
      <c r="B634" s="59" t="str">
        <f t="shared" si="71"/>
        <v/>
      </c>
      <c r="C634" s="118" t="str">
        <f t="shared" si="72"/>
        <v/>
      </c>
      <c r="D634" s="40" t="str">
        <f t="shared" si="67"/>
        <v/>
      </c>
      <c r="E634" s="64"/>
      <c r="F634" s="38" t="str">
        <f t="shared" si="68"/>
        <v/>
      </c>
      <c r="G634" s="48" t="str">
        <f t="shared" si="69"/>
        <v/>
      </c>
      <c r="H634" s="48" t="str">
        <f t="shared" si="70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3">
        <v>631</v>
      </c>
      <c r="B635" s="59" t="str">
        <f t="shared" si="71"/>
        <v/>
      </c>
      <c r="C635" s="118" t="str">
        <f t="shared" si="72"/>
        <v/>
      </c>
      <c r="D635" s="40" t="str">
        <f t="shared" si="67"/>
        <v/>
      </c>
      <c r="E635" s="64"/>
      <c r="F635" s="38" t="str">
        <f t="shared" si="68"/>
        <v/>
      </c>
      <c r="G635" s="48" t="str">
        <f t="shared" si="69"/>
        <v/>
      </c>
      <c r="H635" s="48" t="str">
        <f t="shared" si="70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3">
        <v>632</v>
      </c>
      <c r="B636" s="59" t="str">
        <f t="shared" si="71"/>
        <v/>
      </c>
      <c r="C636" s="118" t="str">
        <f t="shared" si="72"/>
        <v/>
      </c>
      <c r="D636" s="40" t="str">
        <f t="shared" si="67"/>
        <v/>
      </c>
      <c r="E636" s="64"/>
      <c r="F636" s="38" t="str">
        <f t="shared" si="68"/>
        <v/>
      </c>
      <c r="G636" s="48" t="str">
        <f t="shared" si="69"/>
        <v/>
      </c>
      <c r="H636" s="48" t="str">
        <f t="shared" si="70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3">
        <v>633</v>
      </c>
      <c r="B637" s="59" t="str">
        <f t="shared" si="71"/>
        <v/>
      </c>
      <c r="C637" s="118" t="str">
        <f t="shared" si="72"/>
        <v/>
      </c>
      <c r="D637" s="40" t="str">
        <f t="shared" si="67"/>
        <v/>
      </c>
      <c r="E637" s="64"/>
      <c r="F637" s="38" t="str">
        <f t="shared" si="68"/>
        <v/>
      </c>
      <c r="G637" s="48" t="str">
        <f t="shared" si="69"/>
        <v/>
      </c>
      <c r="H637" s="48" t="str">
        <f t="shared" si="70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3">
        <v>634</v>
      </c>
      <c r="B638" s="59" t="str">
        <f t="shared" si="71"/>
        <v/>
      </c>
      <c r="C638" s="118" t="str">
        <f t="shared" si="72"/>
        <v/>
      </c>
      <c r="D638" s="40" t="str">
        <f t="shared" si="67"/>
        <v/>
      </c>
      <c r="E638" s="64"/>
      <c r="F638" s="38" t="str">
        <f t="shared" si="68"/>
        <v/>
      </c>
      <c r="G638" s="48" t="str">
        <f t="shared" si="69"/>
        <v/>
      </c>
      <c r="H638" s="48" t="str">
        <f t="shared" si="70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3">
        <v>635</v>
      </c>
      <c r="B639" s="59" t="str">
        <f t="shared" si="71"/>
        <v/>
      </c>
      <c r="C639" s="118" t="str">
        <f t="shared" si="72"/>
        <v/>
      </c>
      <c r="D639" s="40" t="str">
        <f t="shared" si="67"/>
        <v/>
      </c>
      <c r="E639" s="64"/>
      <c r="F639" s="38" t="str">
        <f t="shared" si="68"/>
        <v/>
      </c>
      <c r="G639" s="48" t="str">
        <f t="shared" si="69"/>
        <v/>
      </c>
      <c r="H639" s="48" t="str">
        <f t="shared" si="70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3">
        <v>636</v>
      </c>
      <c r="B640" s="59" t="str">
        <f t="shared" si="71"/>
        <v/>
      </c>
      <c r="C640" s="118" t="str">
        <f t="shared" si="72"/>
        <v/>
      </c>
      <c r="D640" s="40" t="str">
        <f t="shared" si="67"/>
        <v/>
      </c>
      <c r="E640" s="64"/>
      <c r="F640" s="38" t="str">
        <f t="shared" si="68"/>
        <v/>
      </c>
      <c r="G640" s="48" t="str">
        <f t="shared" si="69"/>
        <v/>
      </c>
      <c r="H640" s="48" t="str">
        <f t="shared" si="70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3">
        <v>637</v>
      </c>
      <c r="B641" s="59" t="str">
        <f t="shared" si="71"/>
        <v/>
      </c>
      <c r="C641" s="118" t="str">
        <f t="shared" si="72"/>
        <v/>
      </c>
      <c r="D641" s="40" t="str">
        <f t="shared" si="67"/>
        <v/>
      </c>
      <c r="E641" s="64"/>
      <c r="F641" s="38" t="str">
        <f t="shared" si="68"/>
        <v/>
      </c>
      <c r="G641" s="48" t="str">
        <f t="shared" si="69"/>
        <v/>
      </c>
      <c r="H641" s="48" t="str">
        <f t="shared" si="70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3">
        <v>638</v>
      </c>
      <c r="B642" s="59" t="str">
        <f t="shared" si="71"/>
        <v/>
      </c>
      <c r="C642" s="118" t="str">
        <f t="shared" si="72"/>
        <v/>
      </c>
      <c r="D642" s="40" t="str">
        <f t="shared" si="67"/>
        <v/>
      </c>
      <c r="E642" s="64"/>
      <c r="F642" s="38" t="str">
        <f t="shared" si="68"/>
        <v/>
      </c>
      <c r="G642" s="48" t="str">
        <f t="shared" si="69"/>
        <v/>
      </c>
      <c r="H642" s="48" t="str">
        <f t="shared" si="70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3">
        <v>639</v>
      </c>
      <c r="B643" s="59" t="str">
        <f t="shared" si="71"/>
        <v/>
      </c>
      <c r="C643" s="118" t="str">
        <f t="shared" si="72"/>
        <v/>
      </c>
      <c r="D643" s="40" t="str">
        <f t="shared" si="67"/>
        <v/>
      </c>
      <c r="E643" s="64"/>
      <c r="F643" s="38" t="str">
        <f t="shared" si="68"/>
        <v/>
      </c>
      <c r="G643" s="48" t="str">
        <f t="shared" si="69"/>
        <v/>
      </c>
      <c r="H643" s="48" t="str">
        <f t="shared" si="70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3">
        <v>640</v>
      </c>
      <c r="B644" s="59" t="str">
        <f t="shared" si="71"/>
        <v/>
      </c>
      <c r="C644" s="118" t="str">
        <f t="shared" si="72"/>
        <v/>
      </c>
      <c r="D644" s="40" t="str">
        <f t="shared" si="67"/>
        <v/>
      </c>
      <c r="E644" s="64"/>
      <c r="F644" s="38" t="str">
        <f t="shared" si="68"/>
        <v/>
      </c>
      <c r="G644" s="48" t="str">
        <f t="shared" si="69"/>
        <v/>
      </c>
      <c r="H644" s="48" t="str">
        <f t="shared" si="70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3">
        <v>641</v>
      </c>
      <c r="B645" s="59" t="str">
        <f t="shared" si="71"/>
        <v/>
      </c>
      <c r="C645" s="118" t="str">
        <f t="shared" si="72"/>
        <v/>
      </c>
      <c r="D645" s="40" t="str">
        <f t="shared" si="67"/>
        <v/>
      </c>
      <c r="E645" s="64"/>
      <c r="F645" s="38" t="str">
        <f t="shared" si="68"/>
        <v/>
      </c>
      <c r="G645" s="48" t="str">
        <f t="shared" si="69"/>
        <v/>
      </c>
      <c r="H645" s="48" t="str">
        <f t="shared" si="70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3">
        <v>642</v>
      </c>
      <c r="B646" s="59" t="str">
        <f t="shared" si="71"/>
        <v/>
      </c>
      <c r="C646" s="118" t="str">
        <f t="shared" si="72"/>
        <v/>
      </c>
      <c r="D646" s="40" t="str">
        <f t="shared" si="67"/>
        <v/>
      </c>
      <c r="E646" s="64"/>
      <c r="F646" s="38" t="str">
        <f t="shared" si="68"/>
        <v/>
      </c>
      <c r="G646" s="48" t="str">
        <f t="shared" si="69"/>
        <v/>
      </c>
      <c r="H646" s="48" t="str">
        <f t="shared" si="70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3">
        <v>643</v>
      </c>
      <c r="B647" s="59" t="str">
        <f t="shared" si="71"/>
        <v/>
      </c>
      <c r="C647" s="118" t="str">
        <f t="shared" si="72"/>
        <v/>
      </c>
      <c r="D647" s="40" t="str">
        <f t="shared" ref="D647:D710" si="74">IF(J647&lt;&gt;"", $D$5, "")</f>
        <v/>
      </c>
      <c r="E647" s="64"/>
      <c r="F647" s="38" t="str">
        <f t="shared" ref="F647:F710" si="75">IF(J647&lt;&gt;"", $F$5, "")</f>
        <v/>
      </c>
      <c r="G647" s="48" t="str">
        <f t="shared" ref="G647:G710" si="76">IF(J647&lt;&gt;"", $G$5, "")</f>
        <v/>
      </c>
      <c r="H647" s="48" t="str">
        <f t="shared" ref="H647:H710" si="77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3">
        <v>644</v>
      </c>
      <c r="B648" s="59" t="str">
        <f t="shared" si="71"/>
        <v/>
      </c>
      <c r="C648" s="118" t="str">
        <f t="shared" si="72"/>
        <v/>
      </c>
      <c r="D648" s="40" t="str">
        <f t="shared" si="74"/>
        <v/>
      </c>
      <c r="E648" s="64"/>
      <c r="F648" s="38" t="str">
        <f t="shared" si="75"/>
        <v/>
      </c>
      <c r="G648" s="48" t="str">
        <f t="shared" si="76"/>
        <v/>
      </c>
      <c r="H648" s="48" t="str">
        <f t="shared" si="77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3">
        <v>645</v>
      </c>
      <c r="B649" s="59" t="str">
        <f t="shared" si="71"/>
        <v/>
      </c>
      <c r="C649" s="118" t="str">
        <f t="shared" si="72"/>
        <v/>
      </c>
      <c r="D649" s="40" t="str">
        <f t="shared" si="74"/>
        <v/>
      </c>
      <c r="E649" s="64"/>
      <c r="F649" s="38" t="str">
        <f t="shared" si="75"/>
        <v/>
      </c>
      <c r="G649" s="48" t="str">
        <f t="shared" si="76"/>
        <v/>
      </c>
      <c r="H649" s="48" t="str">
        <f t="shared" si="77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3">
        <v>646</v>
      </c>
      <c r="B650" s="59" t="str">
        <f t="shared" si="71"/>
        <v/>
      </c>
      <c r="C650" s="118" t="str">
        <f t="shared" si="72"/>
        <v/>
      </c>
      <c r="D650" s="40" t="str">
        <f t="shared" si="74"/>
        <v/>
      </c>
      <c r="E650" s="64"/>
      <c r="F650" s="38" t="str">
        <f t="shared" si="75"/>
        <v/>
      </c>
      <c r="G650" s="48" t="str">
        <f t="shared" si="76"/>
        <v/>
      </c>
      <c r="H650" s="48" t="str">
        <f t="shared" si="77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3">
        <v>647</v>
      </c>
      <c r="B651" s="59" t="str">
        <f t="shared" si="71"/>
        <v/>
      </c>
      <c r="C651" s="118" t="str">
        <f t="shared" si="72"/>
        <v/>
      </c>
      <c r="D651" s="40" t="str">
        <f t="shared" si="74"/>
        <v/>
      </c>
      <c r="E651" s="64"/>
      <c r="F651" s="38" t="str">
        <f t="shared" si="75"/>
        <v/>
      </c>
      <c r="G651" s="48" t="str">
        <f t="shared" si="76"/>
        <v/>
      </c>
      <c r="H651" s="48" t="str">
        <f t="shared" si="77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3">
        <v>648</v>
      </c>
      <c r="B652" s="59" t="str">
        <f t="shared" si="71"/>
        <v/>
      </c>
      <c r="C652" s="118" t="str">
        <f t="shared" si="72"/>
        <v/>
      </c>
      <c r="D652" s="40" t="str">
        <f t="shared" si="74"/>
        <v/>
      </c>
      <c r="E652" s="64"/>
      <c r="F652" s="38" t="str">
        <f t="shared" si="75"/>
        <v/>
      </c>
      <c r="G652" s="48" t="str">
        <f t="shared" si="76"/>
        <v/>
      </c>
      <c r="H652" s="48" t="str">
        <f t="shared" si="77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3">
        <v>649</v>
      </c>
      <c r="B653" s="59" t="str">
        <f t="shared" si="71"/>
        <v/>
      </c>
      <c r="C653" s="118" t="str">
        <f t="shared" si="72"/>
        <v/>
      </c>
      <c r="D653" s="40" t="str">
        <f t="shared" si="74"/>
        <v/>
      </c>
      <c r="E653" s="64"/>
      <c r="F653" s="38" t="str">
        <f t="shared" si="75"/>
        <v/>
      </c>
      <c r="G653" s="48" t="str">
        <f t="shared" si="76"/>
        <v/>
      </c>
      <c r="H653" s="48" t="str">
        <f t="shared" si="77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3">
        <v>650</v>
      </c>
      <c r="B654" s="59" t="str">
        <f t="shared" si="71"/>
        <v/>
      </c>
      <c r="C654" s="118" t="str">
        <f t="shared" si="72"/>
        <v/>
      </c>
      <c r="D654" s="40" t="str">
        <f t="shared" si="74"/>
        <v/>
      </c>
      <c r="E654" s="64"/>
      <c r="F654" s="38" t="str">
        <f t="shared" si="75"/>
        <v/>
      </c>
      <c r="G654" s="48" t="str">
        <f t="shared" si="76"/>
        <v/>
      </c>
      <c r="H654" s="48" t="str">
        <f t="shared" si="77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3">
        <v>651</v>
      </c>
      <c r="B655" s="59" t="str">
        <f t="shared" si="71"/>
        <v/>
      </c>
      <c r="C655" s="118" t="str">
        <f t="shared" si="72"/>
        <v/>
      </c>
      <c r="D655" s="40" t="str">
        <f t="shared" si="74"/>
        <v/>
      </c>
      <c r="E655" s="64"/>
      <c r="F655" s="38" t="str">
        <f t="shared" si="75"/>
        <v/>
      </c>
      <c r="G655" s="48" t="str">
        <f t="shared" si="76"/>
        <v/>
      </c>
      <c r="H655" s="48" t="str">
        <f t="shared" si="77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3">
        <v>652</v>
      </c>
      <c r="B656" s="59" t="str">
        <f t="shared" si="71"/>
        <v/>
      </c>
      <c r="C656" s="118" t="str">
        <f t="shared" si="72"/>
        <v/>
      </c>
      <c r="D656" s="40" t="str">
        <f t="shared" si="74"/>
        <v/>
      </c>
      <c r="E656" s="64"/>
      <c r="F656" s="38" t="str">
        <f t="shared" si="75"/>
        <v/>
      </c>
      <c r="G656" s="48" t="str">
        <f t="shared" si="76"/>
        <v/>
      </c>
      <c r="H656" s="48" t="str">
        <f t="shared" si="77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3">
        <v>653</v>
      </c>
      <c r="B657" s="59" t="str">
        <f t="shared" si="71"/>
        <v/>
      </c>
      <c r="C657" s="118" t="str">
        <f t="shared" si="72"/>
        <v/>
      </c>
      <c r="D657" s="40" t="str">
        <f t="shared" si="74"/>
        <v/>
      </c>
      <c r="E657" s="64"/>
      <c r="F657" s="38" t="str">
        <f t="shared" si="75"/>
        <v/>
      </c>
      <c r="G657" s="48" t="str">
        <f t="shared" si="76"/>
        <v/>
      </c>
      <c r="H657" s="48" t="str">
        <f t="shared" si="77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3">
        <v>654</v>
      </c>
      <c r="B658" s="59" t="str">
        <f t="shared" si="71"/>
        <v/>
      </c>
      <c r="C658" s="118" t="str">
        <f t="shared" si="72"/>
        <v/>
      </c>
      <c r="D658" s="40" t="str">
        <f t="shared" si="74"/>
        <v/>
      </c>
      <c r="E658" s="64"/>
      <c r="F658" s="38" t="str">
        <f t="shared" si="75"/>
        <v/>
      </c>
      <c r="G658" s="48" t="str">
        <f t="shared" si="76"/>
        <v/>
      </c>
      <c r="H658" s="48" t="str">
        <f t="shared" si="77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3">
        <v>655</v>
      </c>
      <c r="B659" s="59" t="str">
        <f t="shared" si="71"/>
        <v/>
      </c>
      <c r="C659" s="118" t="str">
        <f t="shared" si="72"/>
        <v/>
      </c>
      <c r="D659" s="40" t="str">
        <f t="shared" si="74"/>
        <v/>
      </c>
      <c r="E659" s="64"/>
      <c r="F659" s="38" t="str">
        <f t="shared" si="75"/>
        <v/>
      </c>
      <c r="G659" s="48" t="str">
        <f t="shared" si="76"/>
        <v/>
      </c>
      <c r="H659" s="48" t="str">
        <f t="shared" si="77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3">
        <v>656</v>
      </c>
      <c r="B660" s="59" t="str">
        <f t="shared" si="71"/>
        <v/>
      </c>
      <c r="C660" s="118" t="str">
        <f t="shared" si="72"/>
        <v/>
      </c>
      <c r="D660" s="40" t="str">
        <f t="shared" si="74"/>
        <v/>
      </c>
      <c r="E660" s="64"/>
      <c r="F660" s="38" t="str">
        <f t="shared" si="75"/>
        <v/>
      </c>
      <c r="G660" s="48" t="str">
        <f t="shared" si="76"/>
        <v/>
      </c>
      <c r="H660" s="48" t="str">
        <f t="shared" si="77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3">
        <v>657</v>
      </c>
      <c r="B661" s="59" t="str">
        <f t="shared" si="71"/>
        <v/>
      </c>
      <c r="C661" s="118" t="str">
        <f t="shared" si="72"/>
        <v/>
      </c>
      <c r="D661" s="40" t="str">
        <f t="shared" si="74"/>
        <v/>
      </c>
      <c r="E661" s="64"/>
      <c r="F661" s="38" t="str">
        <f t="shared" si="75"/>
        <v/>
      </c>
      <c r="G661" s="48" t="str">
        <f t="shared" si="76"/>
        <v/>
      </c>
      <c r="H661" s="48" t="str">
        <f t="shared" si="77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3">
        <v>658</v>
      </c>
      <c r="B662" s="59" t="str">
        <f t="shared" si="71"/>
        <v/>
      </c>
      <c r="C662" s="118" t="str">
        <f t="shared" si="72"/>
        <v/>
      </c>
      <c r="D662" s="40" t="str">
        <f t="shared" si="74"/>
        <v/>
      </c>
      <c r="E662" s="64"/>
      <c r="F662" s="38" t="str">
        <f t="shared" si="75"/>
        <v/>
      </c>
      <c r="G662" s="48" t="str">
        <f t="shared" si="76"/>
        <v/>
      </c>
      <c r="H662" s="48" t="str">
        <f t="shared" si="77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3">
        <v>659</v>
      </c>
      <c r="B663" s="59" t="str">
        <f t="shared" si="71"/>
        <v/>
      </c>
      <c r="C663" s="118" t="str">
        <f t="shared" si="72"/>
        <v/>
      </c>
      <c r="D663" s="40" t="str">
        <f t="shared" si="74"/>
        <v/>
      </c>
      <c r="E663" s="64"/>
      <c r="F663" s="38" t="str">
        <f t="shared" si="75"/>
        <v/>
      </c>
      <c r="G663" s="48" t="str">
        <f t="shared" si="76"/>
        <v/>
      </c>
      <c r="H663" s="48" t="str">
        <f t="shared" si="77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3">
        <v>660</v>
      </c>
      <c r="B664" s="59" t="str">
        <f t="shared" si="71"/>
        <v/>
      </c>
      <c r="C664" s="118" t="str">
        <f t="shared" si="72"/>
        <v/>
      </c>
      <c r="D664" s="40" t="str">
        <f t="shared" si="74"/>
        <v/>
      </c>
      <c r="E664" s="64"/>
      <c r="F664" s="38" t="str">
        <f t="shared" si="75"/>
        <v/>
      </c>
      <c r="G664" s="48" t="str">
        <f t="shared" si="76"/>
        <v/>
      </c>
      <c r="H664" s="48" t="str">
        <f t="shared" si="77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3">
        <v>661</v>
      </c>
      <c r="B665" s="59" t="str">
        <f t="shared" si="71"/>
        <v/>
      </c>
      <c r="C665" s="118" t="str">
        <f t="shared" si="72"/>
        <v/>
      </c>
      <c r="D665" s="40" t="str">
        <f t="shared" si="74"/>
        <v/>
      </c>
      <c r="E665" s="64"/>
      <c r="F665" s="38" t="str">
        <f t="shared" si="75"/>
        <v/>
      </c>
      <c r="G665" s="48" t="str">
        <f t="shared" si="76"/>
        <v/>
      </c>
      <c r="H665" s="48" t="str">
        <f t="shared" si="77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3">
        <v>662</v>
      </c>
      <c r="B666" s="59" t="str">
        <f t="shared" si="71"/>
        <v/>
      </c>
      <c r="C666" s="118" t="str">
        <f t="shared" si="72"/>
        <v/>
      </c>
      <c r="D666" s="40" t="str">
        <f t="shared" si="74"/>
        <v/>
      </c>
      <c r="E666" s="64"/>
      <c r="F666" s="38" t="str">
        <f t="shared" si="75"/>
        <v/>
      </c>
      <c r="G666" s="48" t="str">
        <f t="shared" si="76"/>
        <v/>
      </c>
      <c r="H666" s="48" t="str">
        <f t="shared" si="77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3">
        <v>663</v>
      </c>
      <c r="B667" s="59" t="str">
        <f t="shared" ref="B667:B730" si="78">IF(J667&lt;&gt;"", $B$5, "")</f>
        <v/>
      </c>
      <c r="C667" s="118" t="str">
        <f t="shared" ref="C667:C730" si="79">IF(J667&lt;&gt;"", $C$5, "")</f>
        <v/>
      </c>
      <c r="D667" s="40" t="str">
        <f t="shared" si="74"/>
        <v/>
      </c>
      <c r="E667" s="64"/>
      <c r="F667" s="38" t="str">
        <f t="shared" si="75"/>
        <v/>
      </c>
      <c r="G667" s="48" t="str">
        <f t="shared" si="76"/>
        <v/>
      </c>
      <c r="H667" s="48" t="str">
        <f t="shared" si="77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3">
        <v>664</v>
      </c>
      <c r="B668" s="59" t="str">
        <f t="shared" si="78"/>
        <v/>
      </c>
      <c r="C668" s="118" t="str">
        <f t="shared" si="79"/>
        <v/>
      </c>
      <c r="D668" s="40" t="str">
        <f t="shared" si="74"/>
        <v/>
      </c>
      <c r="E668" s="64"/>
      <c r="F668" s="38" t="str">
        <f t="shared" si="75"/>
        <v/>
      </c>
      <c r="G668" s="48" t="str">
        <f t="shared" si="76"/>
        <v/>
      </c>
      <c r="H668" s="48" t="str">
        <f t="shared" si="77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3">
        <v>665</v>
      </c>
      <c r="B669" s="59" t="str">
        <f t="shared" si="78"/>
        <v/>
      </c>
      <c r="C669" s="118" t="str">
        <f t="shared" si="79"/>
        <v/>
      </c>
      <c r="D669" s="40" t="str">
        <f t="shared" si="74"/>
        <v/>
      </c>
      <c r="E669" s="64"/>
      <c r="F669" s="38" t="str">
        <f t="shared" si="75"/>
        <v/>
      </c>
      <c r="G669" s="48" t="str">
        <f t="shared" si="76"/>
        <v/>
      </c>
      <c r="H669" s="48" t="str">
        <f t="shared" si="77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3">
        <v>666</v>
      </c>
      <c r="B670" s="59" t="str">
        <f t="shared" si="78"/>
        <v/>
      </c>
      <c r="C670" s="118" t="str">
        <f t="shared" si="79"/>
        <v/>
      </c>
      <c r="D670" s="40" t="str">
        <f t="shared" si="74"/>
        <v/>
      </c>
      <c r="E670" s="64"/>
      <c r="F670" s="38" t="str">
        <f t="shared" si="75"/>
        <v/>
      </c>
      <c r="G670" s="48" t="str">
        <f t="shared" si="76"/>
        <v/>
      </c>
      <c r="H670" s="48" t="str">
        <f t="shared" si="77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3">
        <v>667</v>
      </c>
      <c r="B671" s="59" t="str">
        <f t="shared" si="78"/>
        <v/>
      </c>
      <c r="C671" s="118" t="str">
        <f t="shared" si="79"/>
        <v/>
      </c>
      <c r="D671" s="40" t="str">
        <f t="shared" si="74"/>
        <v/>
      </c>
      <c r="E671" s="64"/>
      <c r="F671" s="38" t="str">
        <f t="shared" si="75"/>
        <v/>
      </c>
      <c r="G671" s="48" t="str">
        <f t="shared" si="76"/>
        <v/>
      </c>
      <c r="H671" s="48" t="str">
        <f t="shared" si="77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3">
        <v>668</v>
      </c>
      <c r="B672" s="59" t="str">
        <f t="shared" si="78"/>
        <v/>
      </c>
      <c r="C672" s="118" t="str">
        <f t="shared" si="79"/>
        <v/>
      </c>
      <c r="D672" s="40" t="str">
        <f t="shared" si="74"/>
        <v/>
      </c>
      <c r="E672" s="64"/>
      <c r="F672" s="38" t="str">
        <f t="shared" si="75"/>
        <v/>
      </c>
      <c r="G672" s="48" t="str">
        <f t="shared" si="76"/>
        <v/>
      </c>
      <c r="H672" s="48" t="str">
        <f t="shared" si="77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3">
        <v>669</v>
      </c>
      <c r="B673" s="59" t="str">
        <f t="shared" si="78"/>
        <v/>
      </c>
      <c r="C673" s="118" t="str">
        <f t="shared" si="79"/>
        <v/>
      </c>
      <c r="D673" s="40" t="str">
        <f t="shared" si="74"/>
        <v/>
      </c>
      <c r="E673" s="64"/>
      <c r="F673" s="38" t="str">
        <f t="shared" si="75"/>
        <v/>
      </c>
      <c r="G673" s="48" t="str">
        <f t="shared" si="76"/>
        <v/>
      </c>
      <c r="H673" s="48" t="str">
        <f t="shared" si="77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3">
        <v>670</v>
      </c>
      <c r="B674" s="59" t="str">
        <f t="shared" si="78"/>
        <v/>
      </c>
      <c r="C674" s="118" t="str">
        <f t="shared" si="79"/>
        <v/>
      </c>
      <c r="D674" s="40" t="str">
        <f t="shared" si="74"/>
        <v/>
      </c>
      <c r="E674" s="64"/>
      <c r="F674" s="38" t="str">
        <f t="shared" si="75"/>
        <v/>
      </c>
      <c r="G674" s="48" t="str">
        <f t="shared" si="76"/>
        <v/>
      </c>
      <c r="H674" s="48" t="str">
        <f t="shared" si="77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3">
        <v>671</v>
      </c>
      <c r="B675" s="59" t="str">
        <f t="shared" si="78"/>
        <v/>
      </c>
      <c r="C675" s="118" t="str">
        <f t="shared" si="79"/>
        <v/>
      </c>
      <c r="D675" s="40" t="str">
        <f t="shared" si="74"/>
        <v/>
      </c>
      <c r="E675" s="64"/>
      <c r="F675" s="38" t="str">
        <f t="shared" si="75"/>
        <v/>
      </c>
      <c r="G675" s="48" t="str">
        <f t="shared" si="76"/>
        <v/>
      </c>
      <c r="H675" s="48" t="str">
        <f t="shared" si="77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3">
        <v>672</v>
      </c>
      <c r="B676" s="59" t="str">
        <f t="shared" si="78"/>
        <v/>
      </c>
      <c r="C676" s="118" t="str">
        <f t="shared" si="79"/>
        <v/>
      </c>
      <c r="D676" s="40" t="str">
        <f t="shared" si="74"/>
        <v/>
      </c>
      <c r="E676" s="64"/>
      <c r="F676" s="38" t="str">
        <f t="shared" si="75"/>
        <v/>
      </c>
      <c r="G676" s="48" t="str">
        <f t="shared" si="76"/>
        <v/>
      </c>
      <c r="H676" s="48" t="str">
        <f t="shared" si="77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3">
        <v>673</v>
      </c>
      <c r="B677" s="59" t="str">
        <f t="shared" si="78"/>
        <v/>
      </c>
      <c r="C677" s="118" t="str">
        <f t="shared" si="79"/>
        <v/>
      </c>
      <c r="D677" s="40" t="str">
        <f t="shared" si="74"/>
        <v/>
      </c>
      <c r="E677" s="64"/>
      <c r="F677" s="38" t="str">
        <f t="shared" si="75"/>
        <v/>
      </c>
      <c r="G677" s="48" t="str">
        <f t="shared" si="76"/>
        <v/>
      </c>
      <c r="H677" s="48" t="str">
        <f t="shared" si="77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3">
        <v>674</v>
      </c>
      <c r="B678" s="59" t="str">
        <f t="shared" si="78"/>
        <v/>
      </c>
      <c r="C678" s="118" t="str">
        <f t="shared" si="79"/>
        <v/>
      </c>
      <c r="D678" s="40" t="str">
        <f t="shared" si="74"/>
        <v/>
      </c>
      <c r="E678" s="64"/>
      <c r="F678" s="38" t="str">
        <f t="shared" si="75"/>
        <v/>
      </c>
      <c r="G678" s="48" t="str">
        <f t="shared" si="76"/>
        <v/>
      </c>
      <c r="H678" s="48" t="str">
        <f t="shared" si="77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3">
        <v>675</v>
      </c>
      <c r="B679" s="59" t="str">
        <f t="shared" si="78"/>
        <v/>
      </c>
      <c r="C679" s="118" t="str">
        <f t="shared" si="79"/>
        <v/>
      </c>
      <c r="D679" s="40" t="str">
        <f t="shared" si="74"/>
        <v/>
      </c>
      <c r="E679" s="64"/>
      <c r="F679" s="38" t="str">
        <f t="shared" si="75"/>
        <v/>
      </c>
      <c r="G679" s="48" t="str">
        <f t="shared" si="76"/>
        <v/>
      </c>
      <c r="H679" s="48" t="str">
        <f t="shared" si="77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3">
        <v>676</v>
      </c>
      <c r="B680" s="59" t="str">
        <f t="shared" si="78"/>
        <v/>
      </c>
      <c r="C680" s="118" t="str">
        <f t="shared" si="79"/>
        <v/>
      </c>
      <c r="D680" s="40" t="str">
        <f t="shared" si="74"/>
        <v/>
      </c>
      <c r="E680" s="64"/>
      <c r="F680" s="38" t="str">
        <f t="shared" si="75"/>
        <v/>
      </c>
      <c r="G680" s="48" t="str">
        <f t="shared" si="76"/>
        <v/>
      </c>
      <c r="H680" s="48" t="str">
        <f t="shared" si="77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3">
        <v>677</v>
      </c>
      <c r="B681" s="59" t="str">
        <f t="shared" si="78"/>
        <v/>
      </c>
      <c r="C681" s="118" t="str">
        <f t="shared" si="79"/>
        <v/>
      </c>
      <c r="D681" s="40" t="str">
        <f t="shared" si="74"/>
        <v/>
      </c>
      <c r="E681" s="64"/>
      <c r="F681" s="38" t="str">
        <f t="shared" si="75"/>
        <v/>
      </c>
      <c r="G681" s="48" t="str">
        <f t="shared" si="76"/>
        <v/>
      </c>
      <c r="H681" s="48" t="str">
        <f t="shared" si="77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3">
        <v>678</v>
      </c>
      <c r="B682" s="59" t="str">
        <f t="shared" si="78"/>
        <v/>
      </c>
      <c r="C682" s="118" t="str">
        <f t="shared" si="79"/>
        <v/>
      </c>
      <c r="D682" s="40" t="str">
        <f t="shared" si="74"/>
        <v/>
      </c>
      <c r="E682" s="64"/>
      <c r="F682" s="38" t="str">
        <f t="shared" si="75"/>
        <v/>
      </c>
      <c r="G682" s="48" t="str">
        <f t="shared" si="76"/>
        <v/>
      </c>
      <c r="H682" s="48" t="str">
        <f t="shared" si="77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3">
        <v>679</v>
      </c>
      <c r="B683" s="59" t="str">
        <f t="shared" si="78"/>
        <v/>
      </c>
      <c r="C683" s="118" t="str">
        <f t="shared" si="79"/>
        <v/>
      </c>
      <c r="D683" s="40" t="str">
        <f t="shared" si="74"/>
        <v/>
      </c>
      <c r="E683" s="64"/>
      <c r="F683" s="38" t="str">
        <f t="shared" si="75"/>
        <v/>
      </c>
      <c r="G683" s="48" t="str">
        <f t="shared" si="76"/>
        <v/>
      </c>
      <c r="H683" s="48" t="str">
        <f t="shared" si="77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3">
        <v>680</v>
      </c>
      <c r="B684" s="59" t="str">
        <f t="shared" si="78"/>
        <v/>
      </c>
      <c r="C684" s="118" t="str">
        <f t="shared" si="79"/>
        <v/>
      </c>
      <c r="D684" s="40" t="str">
        <f t="shared" si="74"/>
        <v/>
      </c>
      <c r="E684" s="64"/>
      <c r="F684" s="38" t="str">
        <f t="shared" si="75"/>
        <v/>
      </c>
      <c r="G684" s="48" t="str">
        <f t="shared" si="76"/>
        <v/>
      </c>
      <c r="H684" s="48" t="str">
        <f t="shared" si="77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3">
        <v>681</v>
      </c>
      <c r="B685" s="59" t="str">
        <f t="shared" si="78"/>
        <v/>
      </c>
      <c r="C685" s="118" t="str">
        <f t="shared" si="79"/>
        <v/>
      </c>
      <c r="D685" s="40" t="str">
        <f t="shared" si="74"/>
        <v/>
      </c>
      <c r="E685" s="64"/>
      <c r="F685" s="38" t="str">
        <f t="shared" si="75"/>
        <v/>
      </c>
      <c r="G685" s="48" t="str">
        <f t="shared" si="76"/>
        <v/>
      </c>
      <c r="H685" s="48" t="str">
        <f t="shared" si="77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3">
        <v>682</v>
      </c>
      <c r="B686" s="59" t="str">
        <f t="shared" si="78"/>
        <v/>
      </c>
      <c r="C686" s="118" t="str">
        <f t="shared" si="79"/>
        <v/>
      </c>
      <c r="D686" s="40" t="str">
        <f t="shared" si="74"/>
        <v/>
      </c>
      <c r="E686" s="64"/>
      <c r="F686" s="38" t="str">
        <f t="shared" si="75"/>
        <v/>
      </c>
      <c r="G686" s="48" t="str">
        <f t="shared" si="76"/>
        <v/>
      </c>
      <c r="H686" s="48" t="str">
        <f t="shared" si="77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3">
        <v>683</v>
      </c>
      <c r="B687" s="59" t="str">
        <f t="shared" si="78"/>
        <v/>
      </c>
      <c r="C687" s="118" t="str">
        <f t="shared" si="79"/>
        <v/>
      </c>
      <c r="D687" s="40" t="str">
        <f t="shared" si="74"/>
        <v/>
      </c>
      <c r="E687" s="64"/>
      <c r="F687" s="38" t="str">
        <f t="shared" si="75"/>
        <v/>
      </c>
      <c r="G687" s="48" t="str">
        <f t="shared" si="76"/>
        <v/>
      </c>
      <c r="H687" s="48" t="str">
        <f t="shared" si="77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3">
        <v>684</v>
      </c>
      <c r="B688" s="59" t="str">
        <f t="shared" si="78"/>
        <v/>
      </c>
      <c r="C688" s="118" t="str">
        <f t="shared" si="79"/>
        <v/>
      </c>
      <c r="D688" s="40" t="str">
        <f t="shared" si="74"/>
        <v/>
      </c>
      <c r="E688" s="64"/>
      <c r="F688" s="38" t="str">
        <f t="shared" si="75"/>
        <v/>
      </c>
      <c r="G688" s="48" t="str">
        <f t="shared" si="76"/>
        <v/>
      </c>
      <c r="H688" s="48" t="str">
        <f t="shared" si="77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3">
        <v>685</v>
      </c>
      <c r="B689" s="59" t="str">
        <f t="shared" si="78"/>
        <v/>
      </c>
      <c r="C689" s="118" t="str">
        <f t="shared" si="79"/>
        <v/>
      </c>
      <c r="D689" s="40" t="str">
        <f t="shared" si="74"/>
        <v/>
      </c>
      <c r="E689" s="64"/>
      <c r="F689" s="38" t="str">
        <f t="shared" si="75"/>
        <v/>
      </c>
      <c r="G689" s="48" t="str">
        <f t="shared" si="76"/>
        <v/>
      </c>
      <c r="H689" s="48" t="str">
        <f t="shared" si="77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3">
        <v>686</v>
      </c>
      <c r="B690" s="59" t="str">
        <f t="shared" si="78"/>
        <v/>
      </c>
      <c r="C690" s="118" t="str">
        <f t="shared" si="79"/>
        <v/>
      </c>
      <c r="D690" s="40" t="str">
        <f t="shared" si="74"/>
        <v/>
      </c>
      <c r="E690" s="64"/>
      <c r="F690" s="38" t="str">
        <f t="shared" si="75"/>
        <v/>
      </c>
      <c r="G690" s="48" t="str">
        <f t="shared" si="76"/>
        <v/>
      </c>
      <c r="H690" s="48" t="str">
        <f t="shared" si="77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3">
        <v>687</v>
      </c>
      <c r="B691" s="59" t="str">
        <f t="shared" si="78"/>
        <v/>
      </c>
      <c r="C691" s="118" t="str">
        <f t="shared" si="79"/>
        <v/>
      </c>
      <c r="D691" s="40" t="str">
        <f t="shared" si="74"/>
        <v/>
      </c>
      <c r="E691" s="64"/>
      <c r="F691" s="38" t="str">
        <f t="shared" si="75"/>
        <v/>
      </c>
      <c r="G691" s="48" t="str">
        <f t="shared" si="76"/>
        <v/>
      </c>
      <c r="H691" s="48" t="str">
        <f t="shared" si="77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3">
        <v>688</v>
      </c>
      <c r="B692" s="59" t="str">
        <f t="shared" si="78"/>
        <v/>
      </c>
      <c r="C692" s="118" t="str">
        <f t="shared" si="79"/>
        <v/>
      </c>
      <c r="D692" s="40" t="str">
        <f t="shared" si="74"/>
        <v/>
      </c>
      <c r="E692" s="64"/>
      <c r="F692" s="38" t="str">
        <f t="shared" si="75"/>
        <v/>
      </c>
      <c r="G692" s="48" t="str">
        <f t="shared" si="76"/>
        <v/>
      </c>
      <c r="H692" s="48" t="str">
        <f t="shared" si="77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3">
        <v>689</v>
      </c>
      <c r="B693" s="59" t="str">
        <f t="shared" si="78"/>
        <v/>
      </c>
      <c r="C693" s="118" t="str">
        <f t="shared" si="79"/>
        <v/>
      </c>
      <c r="D693" s="40" t="str">
        <f t="shared" si="74"/>
        <v/>
      </c>
      <c r="E693" s="64"/>
      <c r="F693" s="38" t="str">
        <f t="shared" si="75"/>
        <v/>
      </c>
      <c r="G693" s="48" t="str">
        <f t="shared" si="76"/>
        <v/>
      </c>
      <c r="H693" s="48" t="str">
        <f t="shared" si="77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3">
        <v>690</v>
      </c>
      <c r="B694" s="59" t="str">
        <f t="shared" si="78"/>
        <v/>
      </c>
      <c r="C694" s="118" t="str">
        <f t="shared" si="79"/>
        <v/>
      </c>
      <c r="D694" s="40" t="str">
        <f t="shared" si="74"/>
        <v/>
      </c>
      <c r="E694" s="64"/>
      <c r="F694" s="38" t="str">
        <f t="shared" si="75"/>
        <v/>
      </c>
      <c r="G694" s="48" t="str">
        <f t="shared" si="76"/>
        <v/>
      </c>
      <c r="H694" s="48" t="str">
        <f t="shared" si="77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3">
        <v>691</v>
      </c>
      <c r="B695" s="59" t="str">
        <f t="shared" si="78"/>
        <v/>
      </c>
      <c r="C695" s="118" t="str">
        <f t="shared" si="79"/>
        <v/>
      </c>
      <c r="D695" s="40" t="str">
        <f t="shared" si="74"/>
        <v/>
      </c>
      <c r="E695" s="64"/>
      <c r="F695" s="38" t="str">
        <f t="shared" si="75"/>
        <v/>
      </c>
      <c r="G695" s="48" t="str">
        <f t="shared" si="76"/>
        <v/>
      </c>
      <c r="H695" s="48" t="str">
        <f t="shared" si="77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3">
        <v>692</v>
      </c>
      <c r="B696" s="59" t="str">
        <f t="shared" si="78"/>
        <v/>
      </c>
      <c r="C696" s="118" t="str">
        <f t="shared" si="79"/>
        <v/>
      </c>
      <c r="D696" s="40" t="str">
        <f t="shared" si="74"/>
        <v/>
      </c>
      <c r="E696" s="64"/>
      <c r="F696" s="38" t="str">
        <f t="shared" si="75"/>
        <v/>
      </c>
      <c r="G696" s="48" t="str">
        <f t="shared" si="76"/>
        <v/>
      </c>
      <c r="H696" s="48" t="str">
        <f t="shared" si="77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3">
        <v>693</v>
      </c>
      <c r="B697" s="59" t="str">
        <f t="shared" si="78"/>
        <v/>
      </c>
      <c r="C697" s="118" t="str">
        <f t="shared" si="79"/>
        <v/>
      </c>
      <c r="D697" s="40" t="str">
        <f t="shared" si="74"/>
        <v/>
      </c>
      <c r="E697" s="64"/>
      <c r="F697" s="38" t="str">
        <f t="shared" si="75"/>
        <v/>
      </c>
      <c r="G697" s="48" t="str">
        <f t="shared" si="76"/>
        <v/>
      </c>
      <c r="H697" s="48" t="str">
        <f t="shared" si="77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3">
        <v>694</v>
      </c>
      <c r="B698" s="59" t="str">
        <f t="shared" si="78"/>
        <v/>
      </c>
      <c r="C698" s="118" t="str">
        <f t="shared" si="79"/>
        <v/>
      </c>
      <c r="D698" s="40" t="str">
        <f t="shared" si="74"/>
        <v/>
      </c>
      <c r="E698" s="64"/>
      <c r="F698" s="38" t="str">
        <f t="shared" si="75"/>
        <v/>
      </c>
      <c r="G698" s="48" t="str">
        <f t="shared" si="76"/>
        <v/>
      </c>
      <c r="H698" s="48" t="str">
        <f t="shared" si="77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3">
        <v>695</v>
      </c>
      <c r="B699" s="59" t="str">
        <f t="shared" si="78"/>
        <v/>
      </c>
      <c r="C699" s="118" t="str">
        <f t="shared" si="79"/>
        <v/>
      </c>
      <c r="D699" s="40" t="str">
        <f t="shared" si="74"/>
        <v/>
      </c>
      <c r="E699" s="64"/>
      <c r="F699" s="38" t="str">
        <f t="shared" si="75"/>
        <v/>
      </c>
      <c r="G699" s="48" t="str">
        <f t="shared" si="76"/>
        <v/>
      </c>
      <c r="H699" s="48" t="str">
        <f t="shared" si="77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3">
        <v>696</v>
      </c>
      <c r="B700" s="59" t="str">
        <f t="shared" si="78"/>
        <v/>
      </c>
      <c r="C700" s="118" t="str">
        <f t="shared" si="79"/>
        <v/>
      </c>
      <c r="D700" s="40" t="str">
        <f t="shared" si="74"/>
        <v/>
      </c>
      <c r="E700" s="64"/>
      <c r="F700" s="38" t="str">
        <f t="shared" si="75"/>
        <v/>
      </c>
      <c r="G700" s="48" t="str">
        <f t="shared" si="76"/>
        <v/>
      </c>
      <c r="H700" s="48" t="str">
        <f t="shared" si="77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3">
        <v>697</v>
      </c>
      <c r="B701" s="59" t="str">
        <f t="shared" si="78"/>
        <v/>
      </c>
      <c r="C701" s="118" t="str">
        <f t="shared" si="79"/>
        <v/>
      </c>
      <c r="D701" s="40" t="str">
        <f t="shared" si="74"/>
        <v/>
      </c>
      <c r="E701" s="64"/>
      <c r="F701" s="38" t="str">
        <f t="shared" si="75"/>
        <v/>
      </c>
      <c r="G701" s="48" t="str">
        <f t="shared" si="76"/>
        <v/>
      </c>
      <c r="H701" s="48" t="str">
        <f t="shared" si="77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3">
        <v>698</v>
      </c>
      <c r="B702" s="59" t="str">
        <f t="shared" si="78"/>
        <v/>
      </c>
      <c r="C702" s="118" t="str">
        <f t="shared" si="79"/>
        <v/>
      </c>
      <c r="D702" s="40" t="str">
        <f t="shared" si="74"/>
        <v/>
      </c>
      <c r="E702" s="64"/>
      <c r="F702" s="38" t="str">
        <f t="shared" si="75"/>
        <v/>
      </c>
      <c r="G702" s="48" t="str">
        <f t="shared" si="76"/>
        <v/>
      </c>
      <c r="H702" s="48" t="str">
        <f t="shared" si="77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3">
        <v>699</v>
      </c>
      <c r="B703" s="59" t="str">
        <f t="shared" si="78"/>
        <v/>
      </c>
      <c r="C703" s="118" t="str">
        <f t="shared" si="79"/>
        <v/>
      </c>
      <c r="D703" s="40" t="str">
        <f t="shared" si="74"/>
        <v/>
      </c>
      <c r="E703" s="64"/>
      <c r="F703" s="38" t="str">
        <f t="shared" si="75"/>
        <v/>
      </c>
      <c r="G703" s="48" t="str">
        <f t="shared" si="76"/>
        <v/>
      </c>
      <c r="H703" s="48" t="str">
        <f t="shared" si="77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3">
        <v>700</v>
      </c>
      <c r="B704" s="59" t="str">
        <f t="shared" si="78"/>
        <v/>
      </c>
      <c r="C704" s="118" t="str">
        <f t="shared" si="79"/>
        <v/>
      </c>
      <c r="D704" s="40" t="str">
        <f t="shared" si="74"/>
        <v/>
      </c>
      <c r="E704" s="64"/>
      <c r="F704" s="38" t="str">
        <f t="shared" si="75"/>
        <v/>
      </c>
      <c r="G704" s="48" t="str">
        <f t="shared" si="76"/>
        <v/>
      </c>
      <c r="H704" s="48" t="str">
        <f t="shared" si="77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3">
        <v>701</v>
      </c>
      <c r="B705" s="59" t="str">
        <f t="shared" si="78"/>
        <v/>
      </c>
      <c r="C705" s="118" t="str">
        <f t="shared" si="79"/>
        <v/>
      </c>
      <c r="D705" s="40" t="str">
        <f t="shared" si="74"/>
        <v/>
      </c>
      <c r="E705" s="64"/>
      <c r="F705" s="38" t="str">
        <f t="shared" si="75"/>
        <v/>
      </c>
      <c r="G705" s="48" t="str">
        <f t="shared" si="76"/>
        <v/>
      </c>
      <c r="H705" s="48" t="str">
        <f t="shared" si="77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3">
        <v>702</v>
      </c>
      <c r="B706" s="59" t="str">
        <f t="shared" si="78"/>
        <v/>
      </c>
      <c r="C706" s="118" t="str">
        <f t="shared" si="79"/>
        <v/>
      </c>
      <c r="D706" s="40" t="str">
        <f t="shared" si="74"/>
        <v/>
      </c>
      <c r="E706" s="64"/>
      <c r="F706" s="38" t="str">
        <f t="shared" si="75"/>
        <v/>
      </c>
      <c r="G706" s="48" t="str">
        <f t="shared" si="76"/>
        <v/>
      </c>
      <c r="H706" s="48" t="str">
        <f t="shared" si="77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3">
        <v>703</v>
      </c>
      <c r="B707" s="59" t="str">
        <f t="shared" si="78"/>
        <v/>
      </c>
      <c r="C707" s="118" t="str">
        <f t="shared" si="79"/>
        <v/>
      </c>
      <c r="D707" s="40" t="str">
        <f t="shared" si="74"/>
        <v/>
      </c>
      <c r="E707" s="64"/>
      <c r="F707" s="38" t="str">
        <f t="shared" si="75"/>
        <v/>
      </c>
      <c r="G707" s="48" t="str">
        <f t="shared" si="76"/>
        <v/>
      </c>
      <c r="H707" s="48" t="str">
        <f t="shared" si="77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3">
        <v>704</v>
      </c>
      <c r="B708" s="59" t="str">
        <f t="shared" si="78"/>
        <v/>
      </c>
      <c r="C708" s="118" t="str">
        <f t="shared" si="79"/>
        <v/>
      </c>
      <c r="D708" s="40" t="str">
        <f t="shared" si="74"/>
        <v/>
      </c>
      <c r="E708" s="64"/>
      <c r="F708" s="38" t="str">
        <f t="shared" si="75"/>
        <v/>
      </c>
      <c r="G708" s="48" t="str">
        <f t="shared" si="76"/>
        <v/>
      </c>
      <c r="H708" s="48" t="str">
        <f t="shared" si="77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3">
        <v>705</v>
      </c>
      <c r="B709" s="59" t="str">
        <f t="shared" si="78"/>
        <v/>
      </c>
      <c r="C709" s="118" t="str">
        <f t="shared" si="79"/>
        <v/>
      </c>
      <c r="D709" s="40" t="str">
        <f t="shared" si="74"/>
        <v/>
      </c>
      <c r="E709" s="64"/>
      <c r="F709" s="38" t="str">
        <f t="shared" si="75"/>
        <v/>
      </c>
      <c r="G709" s="48" t="str">
        <f t="shared" si="76"/>
        <v/>
      </c>
      <c r="H709" s="48" t="str">
        <f t="shared" si="77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3">
        <v>706</v>
      </c>
      <c r="B710" s="59" t="str">
        <f t="shared" si="78"/>
        <v/>
      </c>
      <c r="C710" s="118" t="str">
        <f t="shared" si="79"/>
        <v/>
      </c>
      <c r="D710" s="40" t="str">
        <f t="shared" si="74"/>
        <v/>
      </c>
      <c r="E710" s="64"/>
      <c r="F710" s="38" t="str">
        <f t="shared" si="75"/>
        <v/>
      </c>
      <c r="G710" s="48" t="str">
        <f t="shared" si="76"/>
        <v/>
      </c>
      <c r="H710" s="48" t="str">
        <f t="shared" si="77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3">
        <v>707</v>
      </c>
      <c r="B711" s="59" t="str">
        <f t="shared" si="78"/>
        <v/>
      </c>
      <c r="C711" s="118" t="str">
        <f t="shared" si="79"/>
        <v/>
      </c>
      <c r="D711" s="40" t="str">
        <f t="shared" ref="D711:D774" si="81">IF(J711&lt;&gt;"", $D$5, "")</f>
        <v/>
      </c>
      <c r="E711" s="64"/>
      <c r="F711" s="38" t="str">
        <f t="shared" ref="F711:F774" si="82">IF(J711&lt;&gt;"", $F$5, "")</f>
        <v/>
      </c>
      <c r="G711" s="48" t="str">
        <f t="shared" ref="G711:G774" si="83">IF(J711&lt;&gt;"", $G$5, "")</f>
        <v/>
      </c>
      <c r="H711" s="48" t="str">
        <f t="shared" ref="H711:H774" si="84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3">
        <v>708</v>
      </c>
      <c r="B712" s="59" t="str">
        <f t="shared" si="78"/>
        <v/>
      </c>
      <c r="C712" s="118" t="str">
        <f t="shared" si="79"/>
        <v/>
      </c>
      <c r="D712" s="40" t="str">
        <f t="shared" si="81"/>
        <v/>
      </c>
      <c r="E712" s="64"/>
      <c r="F712" s="38" t="str">
        <f t="shared" si="82"/>
        <v/>
      </c>
      <c r="G712" s="48" t="str">
        <f t="shared" si="83"/>
        <v/>
      </c>
      <c r="H712" s="48" t="str">
        <f t="shared" si="84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3">
        <v>709</v>
      </c>
      <c r="B713" s="59" t="str">
        <f t="shared" si="78"/>
        <v/>
      </c>
      <c r="C713" s="118" t="str">
        <f t="shared" si="79"/>
        <v/>
      </c>
      <c r="D713" s="40" t="str">
        <f t="shared" si="81"/>
        <v/>
      </c>
      <c r="E713" s="64"/>
      <c r="F713" s="38" t="str">
        <f t="shared" si="82"/>
        <v/>
      </c>
      <c r="G713" s="48" t="str">
        <f t="shared" si="83"/>
        <v/>
      </c>
      <c r="H713" s="48" t="str">
        <f t="shared" si="84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3">
        <v>710</v>
      </c>
      <c r="B714" s="59" t="str">
        <f t="shared" si="78"/>
        <v/>
      </c>
      <c r="C714" s="118" t="str">
        <f t="shared" si="79"/>
        <v/>
      </c>
      <c r="D714" s="40" t="str">
        <f t="shared" si="81"/>
        <v/>
      </c>
      <c r="E714" s="64"/>
      <c r="F714" s="38" t="str">
        <f t="shared" si="82"/>
        <v/>
      </c>
      <c r="G714" s="48" t="str">
        <f t="shared" si="83"/>
        <v/>
      </c>
      <c r="H714" s="48" t="str">
        <f t="shared" si="84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3">
        <v>711</v>
      </c>
      <c r="B715" s="59" t="str">
        <f t="shared" si="78"/>
        <v/>
      </c>
      <c r="C715" s="118" t="str">
        <f t="shared" si="79"/>
        <v/>
      </c>
      <c r="D715" s="40" t="str">
        <f t="shared" si="81"/>
        <v/>
      </c>
      <c r="E715" s="64"/>
      <c r="F715" s="38" t="str">
        <f t="shared" si="82"/>
        <v/>
      </c>
      <c r="G715" s="48" t="str">
        <f t="shared" si="83"/>
        <v/>
      </c>
      <c r="H715" s="48" t="str">
        <f t="shared" si="84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3">
        <v>712</v>
      </c>
      <c r="B716" s="59" t="str">
        <f t="shared" si="78"/>
        <v/>
      </c>
      <c r="C716" s="118" t="str">
        <f t="shared" si="79"/>
        <v/>
      </c>
      <c r="D716" s="40" t="str">
        <f t="shared" si="81"/>
        <v/>
      </c>
      <c r="E716" s="64"/>
      <c r="F716" s="38" t="str">
        <f t="shared" si="82"/>
        <v/>
      </c>
      <c r="G716" s="48" t="str">
        <f t="shared" si="83"/>
        <v/>
      </c>
      <c r="H716" s="48" t="str">
        <f t="shared" si="84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3">
        <v>713</v>
      </c>
      <c r="B717" s="59" t="str">
        <f t="shared" si="78"/>
        <v/>
      </c>
      <c r="C717" s="118" t="str">
        <f t="shared" si="79"/>
        <v/>
      </c>
      <c r="D717" s="40" t="str">
        <f t="shared" si="81"/>
        <v/>
      </c>
      <c r="E717" s="64"/>
      <c r="F717" s="38" t="str">
        <f t="shared" si="82"/>
        <v/>
      </c>
      <c r="G717" s="48" t="str">
        <f t="shared" si="83"/>
        <v/>
      </c>
      <c r="H717" s="48" t="str">
        <f t="shared" si="84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3">
        <v>714</v>
      </c>
      <c r="B718" s="59" t="str">
        <f t="shared" si="78"/>
        <v/>
      </c>
      <c r="C718" s="118" t="str">
        <f t="shared" si="79"/>
        <v/>
      </c>
      <c r="D718" s="40" t="str">
        <f t="shared" si="81"/>
        <v/>
      </c>
      <c r="E718" s="64"/>
      <c r="F718" s="38" t="str">
        <f t="shared" si="82"/>
        <v/>
      </c>
      <c r="G718" s="48" t="str">
        <f t="shared" si="83"/>
        <v/>
      </c>
      <c r="H718" s="48" t="str">
        <f t="shared" si="84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3">
        <v>715</v>
      </c>
      <c r="B719" s="59" t="str">
        <f t="shared" si="78"/>
        <v/>
      </c>
      <c r="C719" s="118" t="str">
        <f t="shared" si="79"/>
        <v/>
      </c>
      <c r="D719" s="40" t="str">
        <f t="shared" si="81"/>
        <v/>
      </c>
      <c r="E719" s="64"/>
      <c r="F719" s="38" t="str">
        <f t="shared" si="82"/>
        <v/>
      </c>
      <c r="G719" s="48" t="str">
        <f t="shared" si="83"/>
        <v/>
      </c>
      <c r="H719" s="48" t="str">
        <f t="shared" si="84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3">
        <v>716</v>
      </c>
      <c r="B720" s="59" t="str">
        <f t="shared" si="78"/>
        <v/>
      </c>
      <c r="C720" s="118" t="str">
        <f t="shared" si="79"/>
        <v/>
      </c>
      <c r="D720" s="40" t="str">
        <f t="shared" si="81"/>
        <v/>
      </c>
      <c r="E720" s="64"/>
      <c r="F720" s="38" t="str">
        <f t="shared" si="82"/>
        <v/>
      </c>
      <c r="G720" s="48" t="str">
        <f t="shared" si="83"/>
        <v/>
      </c>
      <c r="H720" s="48" t="str">
        <f t="shared" si="84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3">
        <v>717</v>
      </c>
      <c r="B721" s="59" t="str">
        <f t="shared" si="78"/>
        <v/>
      </c>
      <c r="C721" s="118" t="str">
        <f t="shared" si="79"/>
        <v/>
      </c>
      <c r="D721" s="40" t="str">
        <f t="shared" si="81"/>
        <v/>
      </c>
      <c r="E721" s="64"/>
      <c r="F721" s="38" t="str">
        <f t="shared" si="82"/>
        <v/>
      </c>
      <c r="G721" s="48" t="str">
        <f t="shared" si="83"/>
        <v/>
      </c>
      <c r="H721" s="48" t="str">
        <f t="shared" si="84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3">
        <v>718</v>
      </c>
      <c r="B722" s="59" t="str">
        <f t="shared" si="78"/>
        <v/>
      </c>
      <c r="C722" s="118" t="str">
        <f t="shared" si="79"/>
        <v/>
      </c>
      <c r="D722" s="40" t="str">
        <f t="shared" si="81"/>
        <v/>
      </c>
      <c r="E722" s="64"/>
      <c r="F722" s="38" t="str">
        <f t="shared" si="82"/>
        <v/>
      </c>
      <c r="G722" s="48" t="str">
        <f t="shared" si="83"/>
        <v/>
      </c>
      <c r="H722" s="48" t="str">
        <f t="shared" si="84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3">
        <v>719</v>
      </c>
      <c r="B723" s="59" t="str">
        <f t="shared" si="78"/>
        <v/>
      </c>
      <c r="C723" s="118" t="str">
        <f t="shared" si="79"/>
        <v/>
      </c>
      <c r="D723" s="40" t="str">
        <f t="shared" si="81"/>
        <v/>
      </c>
      <c r="E723" s="64"/>
      <c r="F723" s="38" t="str">
        <f t="shared" si="82"/>
        <v/>
      </c>
      <c r="G723" s="48" t="str">
        <f t="shared" si="83"/>
        <v/>
      </c>
      <c r="H723" s="48" t="str">
        <f t="shared" si="84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3">
        <v>720</v>
      </c>
      <c r="B724" s="59" t="str">
        <f t="shared" si="78"/>
        <v/>
      </c>
      <c r="C724" s="118" t="str">
        <f t="shared" si="79"/>
        <v/>
      </c>
      <c r="D724" s="40" t="str">
        <f t="shared" si="81"/>
        <v/>
      </c>
      <c r="E724" s="64"/>
      <c r="F724" s="38" t="str">
        <f t="shared" si="82"/>
        <v/>
      </c>
      <c r="G724" s="48" t="str">
        <f t="shared" si="83"/>
        <v/>
      </c>
      <c r="H724" s="48" t="str">
        <f t="shared" si="84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3">
        <v>721</v>
      </c>
      <c r="B725" s="59" t="str">
        <f t="shared" si="78"/>
        <v/>
      </c>
      <c r="C725" s="118" t="str">
        <f t="shared" si="79"/>
        <v/>
      </c>
      <c r="D725" s="40" t="str">
        <f t="shared" si="81"/>
        <v/>
      </c>
      <c r="E725" s="64"/>
      <c r="F725" s="38" t="str">
        <f t="shared" si="82"/>
        <v/>
      </c>
      <c r="G725" s="48" t="str">
        <f t="shared" si="83"/>
        <v/>
      </c>
      <c r="H725" s="48" t="str">
        <f t="shared" si="84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3">
        <v>722</v>
      </c>
      <c r="B726" s="59" t="str">
        <f t="shared" si="78"/>
        <v/>
      </c>
      <c r="C726" s="118" t="str">
        <f t="shared" si="79"/>
        <v/>
      </c>
      <c r="D726" s="40" t="str">
        <f t="shared" si="81"/>
        <v/>
      </c>
      <c r="E726" s="64"/>
      <c r="F726" s="38" t="str">
        <f t="shared" si="82"/>
        <v/>
      </c>
      <c r="G726" s="48" t="str">
        <f t="shared" si="83"/>
        <v/>
      </c>
      <c r="H726" s="48" t="str">
        <f t="shared" si="84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3">
        <v>723</v>
      </c>
      <c r="B727" s="59" t="str">
        <f t="shared" si="78"/>
        <v/>
      </c>
      <c r="C727" s="118" t="str">
        <f t="shared" si="79"/>
        <v/>
      </c>
      <c r="D727" s="40" t="str">
        <f t="shared" si="81"/>
        <v/>
      </c>
      <c r="E727" s="64"/>
      <c r="F727" s="38" t="str">
        <f t="shared" si="82"/>
        <v/>
      </c>
      <c r="G727" s="48" t="str">
        <f t="shared" si="83"/>
        <v/>
      </c>
      <c r="H727" s="48" t="str">
        <f t="shared" si="84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3">
        <v>724</v>
      </c>
      <c r="B728" s="59" t="str">
        <f t="shared" si="78"/>
        <v/>
      </c>
      <c r="C728" s="118" t="str">
        <f t="shared" si="79"/>
        <v/>
      </c>
      <c r="D728" s="40" t="str">
        <f t="shared" si="81"/>
        <v/>
      </c>
      <c r="E728" s="64"/>
      <c r="F728" s="38" t="str">
        <f t="shared" si="82"/>
        <v/>
      </c>
      <c r="G728" s="48" t="str">
        <f t="shared" si="83"/>
        <v/>
      </c>
      <c r="H728" s="48" t="str">
        <f t="shared" si="84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3">
        <v>725</v>
      </c>
      <c r="B729" s="59" t="str">
        <f t="shared" si="78"/>
        <v/>
      </c>
      <c r="C729" s="118" t="str">
        <f t="shared" si="79"/>
        <v/>
      </c>
      <c r="D729" s="40" t="str">
        <f t="shared" si="81"/>
        <v/>
      </c>
      <c r="E729" s="64"/>
      <c r="F729" s="38" t="str">
        <f t="shared" si="82"/>
        <v/>
      </c>
      <c r="G729" s="48" t="str">
        <f t="shared" si="83"/>
        <v/>
      </c>
      <c r="H729" s="48" t="str">
        <f t="shared" si="84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3">
        <v>726</v>
      </c>
      <c r="B730" s="59" t="str">
        <f t="shared" si="78"/>
        <v/>
      </c>
      <c r="C730" s="118" t="str">
        <f t="shared" si="79"/>
        <v/>
      </c>
      <c r="D730" s="40" t="str">
        <f t="shared" si="81"/>
        <v/>
      </c>
      <c r="E730" s="64"/>
      <c r="F730" s="38" t="str">
        <f t="shared" si="82"/>
        <v/>
      </c>
      <c r="G730" s="48" t="str">
        <f t="shared" si="83"/>
        <v/>
      </c>
      <c r="H730" s="48" t="str">
        <f t="shared" si="84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3">
        <v>727</v>
      </c>
      <c r="B731" s="59" t="str">
        <f t="shared" ref="B731:B794" si="85">IF(J731&lt;&gt;"", $B$5, "")</f>
        <v/>
      </c>
      <c r="C731" s="118" t="str">
        <f t="shared" ref="C731:C794" si="86">IF(J731&lt;&gt;"", $C$5, "")</f>
        <v/>
      </c>
      <c r="D731" s="40" t="str">
        <f t="shared" si="81"/>
        <v/>
      </c>
      <c r="E731" s="64"/>
      <c r="F731" s="38" t="str">
        <f t="shared" si="82"/>
        <v/>
      </c>
      <c r="G731" s="48" t="str">
        <f t="shared" si="83"/>
        <v/>
      </c>
      <c r="H731" s="48" t="str">
        <f t="shared" si="84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3">
        <v>728</v>
      </c>
      <c r="B732" s="59" t="str">
        <f t="shared" si="85"/>
        <v/>
      </c>
      <c r="C732" s="118" t="str">
        <f t="shared" si="86"/>
        <v/>
      </c>
      <c r="D732" s="40" t="str">
        <f t="shared" si="81"/>
        <v/>
      </c>
      <c r="E732" s="64"/>
      <c r="F732" s="38" t="str">
        <f t="shared" si="82"/>
        <v/>
      </c>
      <c r="G732" s="48" t="str">
        <f t="shared" si="83"/>
        <v/>
      </c>
      <c r="H732" s="48" t="str">
        <f t="shared" si="84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3">
        <v>729</v>
      </c>
      <c r="B733" s="59" t="str">
        <f t="shared" si="85"/>
        <v/>
      </c>
      <c r="C733" s="118" t="str">
        <f t="shared" si="86"/>
        <v/>
      </c>
      <c r="D733" s="40" t="str">
        <f t="shared" si="81"/>
        <v/>
      </c>
      <c r="E733" s="64"/>
      <c r="F733" s="38" t="str">
        <f t="shared" si="82"/>
        <v/>
      </c>
      <c r="G733" s="48" t="str">
        <f t="shared" si="83"/>
        <v/>
      </c>
      <c r="H733" s="48" t="str">
        <f t="shared" si="84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3">
        <v>730</v>
      </c>
      <c r="B734" s="59" t="str">
        <f t="shared" si="85"/>
        <v/>
      </c>
      <c r="C734" s="118" t="str">
        <f t="shared" si="86"/>
        <v/>
      </c>
      <c r="D734" s="40" t="str">
        <f t="shared" si="81"/>
        <v/>
      </c>
      <c r="E734" s="64"/>
      <c r="F734" s="38" t="str">
        <f t="shared" si="82"/>
        <v/>
      </c>
      <c r="G734" s="48" t="str">
        <f t="shared" si="83"/>
        <v/>
      </c>
      <c r="H734" s="48" t="str">
        <f t="shared" si="84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3">
        <v>731</v>
      </c>
      <c r="B735" s="59" t="str">
        <f t="shared" si="85"/>
        <v/>
      </c>
      <c r="C735" s="118" t="str">
        <f t="shared" si="86"/>
        <v/>
      </c>
      <c r="D735" s="40" t="str">
        <f t="shared" si="81"/>
        <v/>
      </c>
      <c r="E735" s="64"/>
      <c r="F735" s="38" t="str">
        <f t="shared" si="82"/>
        <v/>
      </c>
      <c r="G735" s="48" t="str">
        <f t="shared" si="83"/>
        <v/>
      </c>
      <c r="H735" s="48" t="str">
        <f t="shared" si="84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3">
        <v>732</v>
      </c>
      <c r="B736" s="59" t="str">
        <f t="shared" si="85"/>
        <v/>
      </c>
      <c r="C736" s="118" t="str">
        <f t="shared" si="86"/>
        <v/>
      </c>
      <c r="D736" s="40" t="str">
        <f t="shared" si="81"/>
        <v/>
      </c>
      <c r="E736" s="64"/>
      <c r="F736" s="38" t="str">
        <f t="shared" si="82"/>
        <v/>
      </c>
      <c r="G736" s="48" t="str">
        <f t="shared" si="83"/>
        <v/>
      </c>
      <c r="H736" s="48" t="str">
        <f t="shared" si="84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3">
        <v>733</v>
      </c>
      <c r="B737" s="59" t="str">
        <f t="shared" si="85"/>
        <v/>
      </c>
      <c r="C737" s="118" t="str">
        <f t="shared" si="86"/>
        <v/>
      </c>
      <c r="D737" s="40" t="str">
        <f t="shared" si="81"/>
        <v/>
      </c>
      <c r="E737" s="64"/>
      <c r="F737" s="38" t="str">
        <f t="shared" si="82"/>
        <v/>
      </c>
      <c r="G737" s="48" t="str">
        <f t="shared" si="83"/>
        <v/>
      </c>
      <c r="H737" s="48" t="str">
        <f t="shared" si="84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3">
        <v>734</v>
      </c>
      <c r="B738" s="59" t="str">
        <f t="shared" si="85"/>
        <v/>
      </c>
      <c r="C738" s="118" t="str">
        <f t="shared" si="86"/>
        <v/>
      </c>
      <c r="D738" s="40" t="str">
        <f t="shared" si="81"/>
        <v/>
      </c>
      <c r="E738" s="64"/>
      <c r="F738" s="38" t="str">
        <f t="shared" si="82"/>
        <v/>
      </c>
      <c r="G738" s="48" t="str">
        <f t="shared" si="83"/>
        <v/>
      </c>
      <c r="H738" s="48" t="str">
        <f t="shared" si="84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3">
        <v>735</v>
      </c>
      <c r="B739" s="59" t="str">
        <f t="shared" si="85"/>
        <v/>
      </c>
      <c r="C739" s="118" t="str">
        <f t="shared" si="86"/>
        <v/>
      </c>
      <c r="D739" s="40" t="str">
        <f t="shared" si="81"/>
        <v/>
      </c>
      <c r="E739" s="64"/>
      <c r="F739" s="38" t="str">
        <f t="shared" si="82"/>
        <v/>
      </c>
      <c r="G739" s="48" t="str">
        <f t="shared" si="83"/>
        <v/>
      </c>
      <c r="H739" s="48" t="str">
        <f t="shared" si="84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3">
        <v>736</v>
      </c>
      <c r="B740" s="59" t="str">
        <f t="shared" si="85"/>
        <v/>
      </c>
      <c r="C740" s="118" t="str">
        <f t="shared" si="86"/>
        <v/>
      </c>
      <c r="D740" s="40" t="str">
        <f t="shared" si="81"/>
        <v/>
      </c>
      <c r="E740" s="64"/>
      <c r="F740" s="38" t="str">
        <f t="shared" si="82"/>
        <v/>
      </c>
      <c r="G740" s="48" t="str">
        <f t="shared" si="83"/>
        <v/>
      </c>
      <c r="H740" s="48" t="str">
        <f t="shared" si="84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3">
        <v>737</v>
      </c>
      <c r="B741" s="59" t="str">
        <f t="shared" si="85"/>
        <v/>
      </c>
      <c r="C741" s="118" t="str">
        <f t="shared" si="86"/>
        <v/>
      </c>
      <c r="D741" s="40" t="str">
        <f t="shared" si="81"/>
        <v/>
      </c>
      <c r="E741" s="64"/>
      <c r="F741" s="38" t="str">
        <f t="shared" si="82"/>
        <v/>
      </c>
      <c r="G741" s="48" t="str">
        <f t="shared" si="83"/>
        <v/>
      </c>
      <c r="H741" s="48" t="str">
        <f t="shared" si="84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3">
        <v>738</v>
      </c>
      <c r="B742" s="59" t="str">
        <f t="shared" si="85"/>
        <v/>
      </c>
      <c r="C742" s="118" t="str">
        <f t="shared" si="86"/>
        <v/>
      </c>
      <c r="D742" s="40" t="str">
        <f t="shared" si="81"/>
        <v/>
      </c>
      <c r="E742" s="64"/>
      <c r="F742" s="38" t="str">
        <f t="shared" si="82"/>
        <v/>
      </c>
      <c r="G742" s="48" t="str">
        <f t="shared" si="83"/>
        <v/>
      </c>
      <c r="H742" s="48" t="str">
        <f t="shared" si="84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3">
        <v>739</v>
      </c>
      <c r="B743" s="59" t="str">
        <f t="shared" si="85"/>
        <v/>
      </c>
      <c r="C743" s="118" t="str">
        <f t="shared" si="86"/>
        <v/>
      </c>
      <c r="D743" s="40" t="str">
        <f t="shared" si="81"/>
        <v/>
      </c>
      <c r="E743" s="64"/>
      <c r="F743" s="38" t="str">
        <f t="shared" si="82"/>
        <v/>
      </c>
      <c r="G743" s="48" t="str">
        <f t="shared" si="83"/>
        <v/>
      </c>
      <c r="H743" s="48" t="str">
        <f t="shared" si="84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3">
        <v>740</v>
      </c>
      <c r="B744" s="59" t="str">
        <f t="shared" si="85"/>
        <v/>
      </c>
      <c r="C744" s="118" t="str">
        <f t="shared" si="86"/>
        <v/>
      </c>
      <c r="D744" s="40" t="str">
        <f t="shared" si="81"/>
        <v/>
      </c>
      <c r="E744" s="64"/>
      <c r="F744" s="38" t="str">
        <f t="shared" si="82"/>
        <v/>
      </c>
      <c r="G744" s="48" t="str">
        <f t="shared" si="83"/>
        <v/>
      </c>
      <c r="H744" s="48" t="str">
        <f t="shared" si="84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3">
        <v>741</v>
      </c>
      <c r="B745" s="59" t="str">
        <f t="shared" si="85"/>
        <v/>
      </c>
      <c r="C745" s="118" t="str">
        <f t="shared" si="86"/>
        <v/>
      </c>
      <c r="D745" s="40" t="str">
        <f t="shared" si="81"/>
        <v/>
      </c>
      <c r="E745" s="64"/>
      <c r="F745" s="38" t="str">
        <f t="shared" si="82"/>
        <v/>
      </c>
      <c r="G745" s="48" t="str">
        <f t="shared" si="83"/>
        <v/>
      </c>
      <c r="H745" s="48" t="str">
        <f t="shared" si="84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3">
        <v>742</v>
      </c>
      <c r="B746" s="59" t="str">
        <f t="shared" si="85"/>
        <v/>
      </c>
      <c r="C746" s="118" t="str">
        <f t="shared" si="86"/>
        <v/>
      </c>
      <c r="D746" s="40" t="str">
        <f t="shared" si="81"/>
        <v/>
      </c>
      <c r="E746" s="64"/>
      <c r="F746" s="38" t="str">
        <f t="shared" si="82"/>
        <v/>
      </c>
      <c r="G746" s="48" t="str">
        <f t="shared" si="83"/>
        <v/>
      </c>
      <c r="H746" s="48" t="str">
        <f t="shared" si="84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3">
        <v>743</v>
      </c>
      <c r="B747" s="59" t="str">
        <f t="shared" si="85"/>
        <v/>
      </c>
      <c r="C747" s="118" t="str">
        <f t="shared" si="86"/>
        <v/>
      </c>
      <c r="D747" s="40" t="str">
        <f t="shared" si="81"/>
        <v/>
      </c>
      <c r="E747" s="64"/>
      <c r="F747" s="38" t="str">
        <f t="shared" si="82"/>
        <v/>
      </c>
      <c r="G747" s="48" t="str">
        <f t="shared" si="83"/>
        <v/>
      </c>
      <c r="H747" s="48" t="str">
        <f t="shared" si="84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3">
        <v>744</v>
      </c>
      <c r="B748" s="59" t="str">
        <f t="shared" si="85"/>
        <v/>
      </c>
      <c r="C748" s="118" t="str">
        <f t="shared" si="86"/>
        <v/>
      </c>
      <c r="D748" s="40" t="str">
        <f t="shared" si="81"/>
        <v/>
      </c>
      <c r="E748" s="64"/>
      <c r="F748" s="38" t="str">
        <f t="shared" si="82"/>
        <v/>
      </c>
      <c r="G748" s="48" t="str">
        <f t="shared" si="83"/>
        <v/>
      </c>
      <c r="H748" s="48" t="str">
        <f t="shared" si="84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3">
        <v>745</v>
      </c>
      <c r="B749" s="59" t="str">
        <f t="shared" si="85"/>
        <v/>
      </c>
      <c r="C749" s="118" t="str">
        <f t="shared" si="86"/>
        <v/>
      </c>
      <c r="D749" s="40" t="str">
        <f t="shared" si="81"/>
        <v/>
      </c>
      <c r="E749" s="64"/>
      <c r="F749" s="38" t="str">
        <f t="shared" si="82"/>
        <v/>
      </c>
      <c r="G749" s="48" t="str">
        <f t="shared" si="83"/>
        <v/>
      </c>
      <c r="H749" s="48" t="str">
        <f t="shared" si="84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3">
        <v>746</v>
      </c>
      <c r="B750" s="59" t="str">
        <f t="shared" si="85"/>
        <v/>
      </c>
      <c r="C750" s="118" t="str">
        <f t="shared" si="86"/>
        <v/>
      </c>
      <c r="D750" s="40" t="str">
        <f t="shared" si="81"/>
        <v/>
      </c>
      <c r="E750" s="64"/>
      <c r="F750" s="38" t="str">
        <f t="shared" si="82"/>
        <v/>
      </c>
      <c r="G750" s="48" t="str">
        <f t="shared" si="83"/>
        <v/>
      </c>
      <c r="H750" s="48" t="str">
        <f t="shared" si="84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3">
        <v>747</v>
      </c>
      <c r="B751" s="59" t="str">
        <f t="shared" si="85"/>
        <v/>
      </c>
      <c r="C751" s="118" t="str">
        <f t="shared" si="86"/>
        <v/>
      </c>
      <c r="D751" s="40" t="str">
        <f t="shared" si="81"/>
        <v/>
      </c>
      <c r="E751" s="64"/>
      <c r="F751" s="38" t="str">
        <f t="shared" si="82"/>
        <v/>
      </c>
      <c r="G751" s="48" t="str">
        <f t="shared" si="83"/>
        <v/>
      </c>
      <c r="H751" s="48" t="str">
        <f t="shared" si="84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3">
        <v>748</v>
      </c>
      <c r="B752" s="59" t="str">
        <f t="shared" si="85"/>
        <v/>
      </c>
      <c r="C752" s="118" t="str">
        <f t="shared" si="86"/>
        <v/>
      </c>
      <c r="D752" s="40" t="str">
        <f t="shared" si="81"/>
        <v/>
      </c>
      <c r="E752" s="64"/>
      <c r="F752" s="38" t="str">
        <f t="shared" si="82"/>
        <v/>
      </c>
      <c r="G752" s="48" t="str">
        <f t="shared" si="83"/>
        <v/>
      </c>
      <c r="H752" s="48" t="str">
        <f t="shared" si="84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3">
        <v>749</v>
      </c>
      <c r="B753" s="59" t="str">
        <f t="shared" si="85"/>
        <v/>
      </c>
      <c r="C753" s="118" t="str">
        <f t="shared" si="86"/>
        <v/>
      </c>
      <c r="D753" s="40" t="str">
        <f t="shared" si="81"/>
        <v/>
      </c>
      <c r="E753" s="64"/>
      <c r="F753" s="38" t="str">
        <f t="shared" si="82"/>
        <v/>
      </c>
      <c r="G753" s="48" t="str">
        <f t="shared" si="83"/>
        <v/>
      </c>
      <c r="H753" s="48" t="str">
        <f t="shared" si="84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3">
        <v>750</v>
      </c>
      <c r="B754" s="59" t="str">
        <f t="shared" si="85"/>
        <v/>
      </c>
      <c r="C754" s="118" t="str">
        <f t="shared" si="86"/>
        <v/>
      </c>
      <c r="D754" s="40" t="str">
        <f t="shared" si="81"/>
        <v/>
      </c>
      <c r="E754" s="64"/>
      <c r="F754" s="38" t="str">
        <f t="shared" si="82"/>
        <v/>
      </c>
      <c r="G754" s="48" t="str">
        <f t="shared" si="83"/>
        <v/>
      </c>
      <c r="H754" s="48" t="str">
        <f t="shared" si="84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3">
        <v>751</v>
      </c>
      <c r="B755" s="59" t="str">
        <f t="shared" si="85"/>
        <v/>
      </c>
      <c r="C755" s="118" t="str">
        <f t="shared" si="86"/>
        <v/>
      </c>
      <c r="D755" s="40" t="str">
        <f t="shared" si="81"/>
        <v/>
      </c>
      <c r="E755" s="64"/>
      <c r="F755" s="38" t="str">
        <f t="shared" si="82"/>
        <v/>
      </c>
      <c r="G755" s="48" t="str">
        <f t="shared" si="83"/>
        <v/>
      </c>
      <c r="H755" s="48" t="str">
        <f t="shared" si="84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3">
        <v>752</v>
      </c>
      <c r="B756" s="59" t="str">
        <f t="shared" si="85"/>
        <v/>
      </c>
      <c r="C756" s="118" t="str">
        <f t="shared" si="86"/>
        <v/>
      </c>
      <c r="D756" s="40" t="str">
        <f t="shared" si="81"/>
        <v/>
      </c>
      <c r="E756" s="64"/>
      <c r="F756" s="38" t="str">
        <f t="shared" si="82"/>
        <v/>
      </c>
      <c r="G756" s="48" t="str">
        <f t="shared" si="83"/>
        <v/>
      </c>
      <c r="H756" s="48" t="str">
        <f t="shared" si="84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3">
        <v>753</v>
      </c>
      <c r="B757" s="59" t="str">
        <f t="shared" si="85"/>
        <v/>
      </c>
      <c r="C757" s="118" t="str">
        <f t="shared" si="86"/>
        <v/>
      </c>
      <c r="D757" s="40" t="str">
        <f t="shared" si="81"/>
        <v/>
      </c>
      <c r="E757" s="64"/>
      <c r="F757" s="38" t="str">
        <f t="shared" si="82"/>
        <v/>
      </c>
      <c r="G757" s="48" t="str">
        <f t="shared" si="83"/>
        <v/>
      </c>
      <c r="H757" s="48" t="str">
        <f t="shared" si="84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3">
        <v>754</v>
      </c>
      <c r="B758" s="59" t="str">
        <f t="shared" si="85"/>
        <v/>
      </c>
      <c r="C758" s="118" t="str">
        <f t="shared" si="86"/>
        <v/>
      </c>
      <c r="D758" s="40" t="str">
        <f t="shared" si="81"/>
        <v/>
      </c>
      <c r="E758" s="64"/>
      <c r="F758" s="38" t="str">
        <f t="shared" si="82"/>
        <v/>
      </c>
      <c r="G758" s="48" t="str">
        <f t="shared" si="83"/>
        <v/>
      </c>
      <c r="H758" s="48" t="str">
        <f t="shared" si="84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3">
        <v>755</v>
      </c>
      <c r="B759" s="59" t="str">
        <f t="shared" si="85"/>
        <v/>
      </c>
      <c r="C759" s="118" t="str">
        <f t="shared" si="86"/>
        <v/>
      </c>
      <c r="D759" s="40" t="str">
        <f t="shared" si="81"/>
        <v/>
      </c>
      <c r="E759" s="64"/>
      <c r="F759" s="38" t="str">
        <f t="shared" si="82"/>
        <v/>
      </c>
      <c r="G759" s="48" t="str">
        <f t="shared" si="83"/>
        <v/>
      </c>
      <c r="H759" s="48" t="str">
        <f t="shared" si="84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3">
        <v>756</v>
      </c>
      <c r="B760" s="59" t="str">
        <f t="shared" si="85"/>
        <v/>
      </c>
      <c r="C760" s="118" t="str">
        <f t="shared" si="86"/>
        <v/>
      </c>
      <c r="D760" s="40" t="str">
        <f t="shared" si="81"/>
        <v/>
      </c>
      <c r="E760" s="64"/>
      <c r="F760" s="38" t="str">
        <f t="shared" si="82"/>
        <v/>
      </c>
      <c r="G760" s="48" t="str">
        <f t="shared" si="83"/>
        <v/>
      </c>
      <c r="H760" s="48" t="str">
        <f t="shared" si="84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3">
        <v>757</v>
      </c>
      <c r="B761" s="59" t="str">
        <f t="shared" si="85"/>
        <v/>
      </c>
      <c r="C761" s="118" t="str">
        <f t="shared" si="86"/>
        <v/>
      </c>
      <c r="D761" s="40" t="str">
        <f t="shared" si="81"/>
        <v/>
      </c>
      <c r="E761" s="64"/>
      <c r="F761" s="38" t="str">
        <f t="shared" si="82"/>
        <v/>
      </c>
      <c r="G761" s="48" t="str">
        <f t="shared" si="83"/>
        <v/>
      </c>
      <c r="H761" s="48" t="str">
        <f t="shared" si="84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3">
        <v>758</v>
      </c>
      <c r="B762" s="59" t="str">
        <f t="shared" si="85"/>
        <v/>
      </c>
      <c r="C762" s="118" t="str">
        <f t="shared" si="86"/>
        <v/>
      </c>
      <c r="D762" s="40" t="str">
        <f t="shared" si="81"/>
        <v/>
      </c>
      <c r="E762" s="64"/>
      <c r="F762" s="38" t="str">
        <f t="shared" si="82"/>
        <v/>
      </c>
      <c r="G762" s="48" t="str">
        <f t="shared" si="83"/>
        <v/>
      </c>
      <c r="H762" s="48" t="str">
        <f t="shared" si="84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3">
        <v>759</v>
      </c>
      <c r="B763" s="59" t="str">
        <f t="shared" si="85"/>
        <v/>
      </c>
      <c r="C763" s="118" t="str">
        <f t="shared" si="86"/>
        <v/>
      </c>
      <c r="D763" s="40" t="str">
        <f t="shared" si="81"/>
        <v/>
      </c>
      <c r="E763" s="64"/>
      <c r="F763" s="38" t="str">
        <f t="shared" si="82"/>
        <v/>
      </c>
      <c r="G763" s="48" t="str">
        <f t="shared" si="83"/>
        <v/>
      </c>
      <c r="H763" s="48" t="str">
        <f t="shared" si="84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3">
        <v>760</v>
      </c>
      <c r="B764" s="59" t="str">
        <f t="shared" si="85"/>
        <v/>
      </c>
      <c r="C764" s="118" t="str">
        <f t="shared" si="86"/>
        <v/>
      </c>
      <c r="D764" s="40" t="str">
        <f t="shared" si="81"/>
        <v/>
      </c>
      <c r="E764" s="64"/>
      <c r="F764" s="38" t="str">
        <f t="shared" si="82"/>
        <v/>
      </c>
      <c r="G764" s="48" t="str">
        <f t="shared" si="83"/>
        <v/>
      </c>
      <c r="H764" s="48" t="str">
        <f t="shared" si="84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3">
        <v>761</v>
      </c>
      <c r="B765" s="59" t="str">
        <f t="shared" si="85"/>
        <v/>
      </c>
      <c r="C765" s="118" t="str">
        <f t="shared" si="86"/>
        <v/>
      </c>
      <c r="D765" s="40" t="str">
        <f t="shared" si="81"/>
        <v/>
      </c>
      <c r="E765" s="64"/>
      <c r="F765" s="38" t="str">
        <f t="shared" si="82"/>
        <v/>
      </c>
      <c r="G765" s="48" t="str">
        <f t="shared" si="83"/>
        <v/>
      </c>
      <c r="H765" s="48" t="str">
        <f t="shared" si="84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3">
        <v>762</v>
      </c>
      <c r="B766" s="59" t="str">
        <f t="shared" si="85"/>
        <v/>
      </c>
      <c r="C766" s="118" t="str">
        <f t="shared" si="86"/>
        <v/>
      </c>
      <c r="D766" s="40" t="str">
        <f t="shared" si="81"/>
        <v/>
      </c>
      <c r="E766" s="64"/>
      <c r="F766" s="38" t="str">
        <f t="shared" si="82"/>
        <v/>
      </c>
      <c r="G766" s="48" t="str">
        <f t="shared" si="83"/>
        <v/>
      </c>
      <c r="H766" s="48" t="str">
        <f t="shared" si="84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3">
        <v>763</v>
      </c>
      <c r="B767" s="59" t="str">
        <f t="shared" si="85"/>
        <v/>
      </c>
      <c r="C767" s="118" t="str">
        <f t="shared" si="86"/>
        <v/>
      </c>
      <c r="D767" s="40" t="str">
        <f t="shared" si="81"/>
        <v/>
      </c>
      <c r="E767" s="64"/>
      <c r="F767" s="38" t="str">
        <f t="shared" si="82"/>
        <v/>
      </c>
      <c r="G767" s="48" t="str">
        <f t="shared" si="83"/>
        <v/>
      </c>
      <c r="H767" s="48" t="str">
        <f t="shared" si="84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3">
        <v>764</v>
      </c>
      <c r="B768" s="59" t="str">
        <f t="shared" si="85"/>
        <v/>
      </c>
      <c r="C768" s="118" t="str">
        <f t="shared" si="86"/>
        <v/>
      </c>
      <c r="D768" s="40" t="str">
        <f t="shared" si="81"/>
        <v/>
      </c>
      <c r="E768" s="64"/>
      <c r="F768" s="38" t="str">
        <f t="shared" si="82"/>
        <v/>
      </c>
      <c r="G768" s="48" t="str">
        <f t="shared" si="83"/>
        <v/>
      </c>
      <c r="H768" s="48" t="str">
        <f t="shared" si="84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3">
        <v>765</v>
      </c>
      <c r="B769" s="59" t="str">
        <f t="shared" si="85"/>
        <v/>
      </c>
      <c r="C769" s="118" t="str">
        <f t="shared" si="86"/>
        <v/>
      </c>
      <c r="D769" s="40" t="str">
        <f t="shared" si="81"/>
        <v/>
      </c>
      <c r="E769" s="64"/>
      <c r="F769" s="38" t="str">
        <f t="shared" si="82"/>
        <v/>
      </c>
      <c r="G769" s="48" t="str">
        <f t="shared" si="83"/>
        <v/>
      </c>
      <c r="H769" s="48" t="str">
        <f t="shared" si="84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3">
        <v>766</v>
      </c>
      <c r="B770" s="59" t="str">
        <f t="shared" si="85"/>
        <v/>
      </c>
      <c r="C770" s="118" t="str">
        <f t="shared" si="86"/>
        <v/>
      </c>
      <c r="D770" s="40" t="str">
        <f t="shared" si="81"/>
        <v/>
      </c>
      <c r="E770" s="64"/>
      <c r="F770" s="38" t="str">
        <f t="shared" si="82"/>
        <v/>
      </c>
      <c r="G770" s="48" t="str">
        <f t="shared" si="83"/>
        <v/>
      </c>
      <c r="H770" s="48" t="str">
        <f t="shared" si="84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3">
        <v>767</v>
      </c>
      <c r="B771" s="59" t="str">
        <f t="shared" si="85"/>
        <v/>
      </c>
      <c r="C771" s="118" t="str">
        <f t="shared" si="86"/>
        <v/>
      </c>
      <c r="D771" s="40" t="str">
        <f t="shared" si="81"/>
        <v/>
      </c>
      <c r="E771" s="64"/>
      <c r="F771" s="38" t="str">
        <f t="shared" si="82"/>
        <v/>
      </c>
      <c r="G771" s="48" t="str">
        <f t="shared" si="83"/>
        <v/>
      </c>
      <c r="H771" s="48" t="str">
        <f t="shared" si="84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3">
        <v>768</v>
      </c>
      <c r="B772" s="59" t="str">
        <f t="shared" si="85"/>
        <v/>
      </c>
      <c r="C772" s="118" t="str">
        <f t="shared" si="86"/>
        <v/>
      </c>
      <c r="D772" s="40" t="str">
        <f t="shared" si="81"/>
        <v/>
      </c>
      <c r="E772" s="64"/>
      <c r="F772" s="38" t="str">
        <f t="shared" si="82"/>
        <v/>
      </c>
      <c r="G772" s="48" t="str">
        <f t="shared" si="83"/>
        <v/>
      </c>
      <c r="H772" s="48" t="str">
        <f t="shared" si="84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3">
        <v>769</v>
      </c>
      <c r="B773" s="59" t="str">
        <f t="shared" si="85"/>
        <v/>
      </c>
      <c r="C773" s="118" t="str">
        <f t="shared" si="86"/>
        <v/>
      </c>
      <c r="D773" s="40" t="str">
        <f t="shared" si="81"/>
        <v/>
      </c>
      <c r="E773" s="64"/>
      <c r="F773" s="38" t="str">
        <f t="shared" si="82"/>
        <v/>
      </c>
      <c r="G773" s="48" t="str">
        <f t="shared" si="83"/>
        <v/>
      </c>
      <c r="H773" s="48" t="str">
        <f t="shared" si="84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3">
        <v>770</v>
      </c>
      <c r="B774" s="59" t="str">
        <f t="shared" si="85"/>
        <v/>
      </c>
      <c r="C774" s="118" t="str">
        <f t="shared" si="86"/>
        <v/>
      </c>
      <c r="D774" s="40" t="str">
        <f t="shared" si="81"/>
        <v/>
      </c>
      <c r="E774" s="64"/>
      <c r="F774" s="38" t="str">
        <f t="shared" si="82"/>
        <v/>
      </c>
      <c r="G774" s="48" t="str">
        <f t="shared" si="83"/>
        <v/>
      </c>
      <c r="H774" s="48" t="str">
        <f t="shared" si="84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3">
        <v>771</v>
      </c>
      <c r="B775" s="59" t="str">
        <f t="shared" si="85"/>
        <v/>
      </c>
      <c r="C775" s="118" t="str">
        <f t="shared" si="86"/>
        <v/>
      </c>
      <c r="D775" s="40" t="str">
        <f t="shared" ref="D775:D838" si="88">IF(J775&lt;&gt;"", $D$5, "")</f>
        <v/>
      </c>
      <c r="E775" s="64"/>
      <c r="F775" s="38" t="str">
        <f t="shared" ref="F775:F838" si="89">IF(J775&lt;&gt;"", $F$5, "")</f>
        <v/>
      </c>
      <c r="G775" s="48" t="str">
        <f t="shared" ref="G775:G838" si="90">IF(J775&lt;&gt;"", $G$5, "")</f>
        <v/>
      </c>
      <c r="H775" s="48" t="str">
        <f t="shared" ref="H775:H838" si="91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3">
        <v>772</v>
      </c>
      <c r="B776" s="59" t="str">
        <f t="shared" si="85"/>
        <v/>
      </c>
      <c r="C776" s="118" t="str">
        <f t="shared" si="86"/>
        <v/>
      </c>
      <c r="D776" s="40" t="str">
        <f t="shared" si="88"/>
        <v/>
      </c>
      <c r="E776" s="64"/>
      <c r="F776" s="38" t="str">
        <f t="shared" si="89"/>
        <v/>
      </c>
      <c r="G776" s="48" t="str">
        <f t="shared" si="90"/>
        <v/>
      </c>
      <c r="H776" s="48" t="str">
        <f t="shared" si="91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3">
        <v>773</v>
      </c>
      <c r="B777" s="59" t="str">
        <f t="shared" si="85"/>
        <v/>
      </c>
      <c r="C777" s="118" t="str">
        <f t="shared" si="86"/>
        <v/>
      </c>
      <c r="D777" s="40" t="str">
        <f t="shared" si="88"/>
        <v/>
      </c>
      <c r="E777" s="64"/>
      <c r="F777" s="38" t="str">
        <f t="shared" si="89"/>
        <v/>
      </c>
      <c r="G777" s="48" t="str">
        <f t="shared" si="90"/>
        <v/>
      </c>
      <c r="H777" s="48" t="str">
        <f t="shared" si="91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3">
        <v>774</v>
      </c>
      <c r="B778" s="59" t="str">
        <f t="shared" si="85"/>
        <v/>
      </c>
      <c r="C778" s="118" t="str">
        <f t="shared" si="86"/>
        <v/>
      </c>
      <c r="D778" s="40" t="str">
        <f t="shared" si="88"/>
        <v/>
      </c>
      <c r="E778" s="64"/>
      <c r="F778" s="38" t="str">
        <f t="shared" si="89"/>
        <v/>
      </c>
      <c r="G778" s="48" t="str">
        <f t="shared" si="90"/>
        <v/>
      </c>
      <c r="H778" s="48" t="str">
        <f t="shared" si="91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3">
        <v>775</v>
      </c>
      <c r="B779" s="59" t="str">
        <f t="shared" si="85"/>
        <v/>
      </c>
      <c r="C779" s="118" t="str">
        <f t="shared" si="86"/>
        <v/>
      </c>
      <c r="D779" s="40" t="str">
        <f t="shared" si="88"/>
        <v/>
      </c>
      <c r="E779" s="64"/>
      <c r="F779" s="38" t="str">
        <f t="shared" si="89"/>
        <v/>
      </c>
      <c r="G779" s="48" t="str">
        <f t="shared" si="90"/>
        <v/>
      </c>
      <c r="H779" s="48" t="str">
        <f t="shared" si="91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3">
        <v>776</v>
      </c>
      <c r="B780" s="59" t="str">
        <f t="shared" si="85"/>
        <v/>
      </c>
      <c r="C780" s="118" t="str">
        <f t="shared" si="86"/>
        <v/>
      </c>
      <c r="D780" s="40" t="str">
        <f t="shared" si="88"/>
        <v/>
      </c>
      <c r="E780" s="64"/>
      <c r="F780" s="38" t="str">
        <f t="shared" si="89"/>
        <v/>
      </c>
      <c r="G780" s="48" t="str">
        <f t="shared" si="90"/>
        <v/>
      </c>
      <c r="H780" s="48" t="str">
        <f t="shared" si="91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3">
        <v>777</v>
      </c>
      <c r="B781" s="59" t="str">
        <f t="shared" si="85"/>
        <v/>
      </c>
      <c r="C781" s="118" t="str">
        <f t="shared" si="86"/>
        <v/>
      </c>
      <c r="D781" s="40" t="str">
        <f t="shared" si="88"/>
        <v/>
      </c>
      <c r="E781" s="64"/>
      <c r="F781" s="38" t="str">
        <f t="shared" si="89"/>
        <v/>
      </c>
      <c r="G781" s="48" t="str">
        <f t="shared" si="90"/>
        <v/>
      </c>
      <c r="H781" s="48" t="str">
        <f t="shared" si="91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3">
        <v>778</v>
      </c>
      <c r="B782" s="59" t="str">
        <f t="shared" si="85"/>
        <v/>
      </c>
      <c r="C782" s="118" t="str">
        <f t="shared" si="86"/>
        <v/>
      </c>
      <c r="D782" s="40" t="str">
        <f t="shared" si="88"/>
        <v/>
      </c>
      <c r="E782" s="64"/>
      <c r="F782" s="38" t="str">
        <f t="shared" si="89"/>
        <v/>
      </c>
      <c r="G782" s="48" t="str">
        <f t="shared" si="90"/>
        <v/>
      </c>
      <c r="H782" s="48" t="str">
        <f t="shared" si="91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3">
        <v>779</v>
      </c>
      <c r="B783" s="59" t="str">
        <f t="shared" si="85"/>
        <v/>
      </c>
      <c r="C783" s="118" t="str">
        <f t="shared" si="86"/>
        <v/>
      </c>
      <c r="D783" s="40" t="str">
        <f t="shared" si="88"/>
        <v/>
      </c>
      <c r="E783" s="64"/>
      <c r="F783" s="38" t="str">
        <f t="shared" si="89"/>
        <v/>
      </c>
      <c r="G783" s="48" t="str">
        <f t="shared" si="90"/>
        <v/>
      </c>
      <c r="H783" s="48" t="str">
        <f t="shared" si="91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3">
        <v>780</v>
      </c>
      <c r="B784" s="59" t="str">
        <f t="shared" si="85"/>
        <v/>
      </c>
      <c r="C784" s="118" t="str">
        <f t="shared" si="86"/>
        <v/>
      </c>
      <c r="D784" s="40" t="str">
        <f t="shared" si="88"/>
        <v/>
      </c>
      <c r="E784" s="64"/>
      <c r="F784" s="38" t="str">
        <f t="shared" si="89"/>
        <v/>
      </c>
      <c r="G784" s="48" t="str">
        <f t="shared" si="90"/>
        <v/>
      </c>
      <c r="H784" s="48" t="str">
        <f t="shared" si="91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3">
        <v>781</v>
      </c>
      <c r="B785" s="59" t="str">
        <f t="shared" si="85"/>
        <v/>
      </c>
      <c r="C785" s="118" t="str">
        <f t="shared" si="86"/>
        <v/>
      </c>
      <c r="D785" s="40" t="str">
        <f t="shared" si="88"/>
        <v/>
      </c>
      <c r="E785" s="64"/>
      <c r="F785" s="38" t="str">
        <f t="shared" si="89"/>
        <v/>
      </c>
      <c r="G785" s="48" t="str">
        <f t="shared" si="90"/>
        <v/>
      </c>
      <c r="H785" s="48" t="str">
        <f t="shared" si="91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3">
        <v>782</v>
      </c>
      <c r="B786" s="59" t="str">
        <f t="shared" si="85"/>
        <v/>
      </c>
      <c r="C786" s="118" t="str">
        <f t="shared" si="86"/>
        <v/>
      </c>
      <c r="D786" s="40" t="str">
        <f t="shared" si="88"/>
        <v/>
      </c>
      <c r="E786" s="64"/>
      <c r="F786" s="38" t="str">
        <f t="shared" si="89"/>
        <v/>
      </c>
      <c r="G786" s="48" t="str">
        <f t="shared" si="90"/>
        <v/>
      </c>
      <c r="H786" s="48" t="str">
        <f t="shared" si="91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3">
        <v>783</v>
      </c>
      <c r="B787" s="59" t="str">
        <f t="shared" si="85"/>
        <v/>
      </c>
      <c r="C787" s="118" t="str">
        <f t="shared" si="86"/>
        <v/>
      </c>
      <c r="D787" s="40" t="str">
        <f t="shared" si="88"/>
        <v/>
      </c>
      <c r="E787" s="64"/>
      <c r="F787" s="38" t="str">
        <f t="shared" si="89"/>
        <v/>
      </c>
      <c r="G787" s="48" t="str">
        <f t="shared" si="90"/>
        <v/>
      </c>
      <c r="H787" s="48" t="str">
        <f t="shared" si="91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3">
        <v>784</v>
      </c>
      <c r="B788" s="59" t="str">
        <f t="shared" si="85"/>
        <v/>
      </c>
      <c r="C788" s="118" t="str">
        <f t="shared" si="86"/>
        <v/>
      </c>
      <c r="D788" s="40" t="str">
        <f t="shared" si="88"/>
        <v/>
      </c>
      <c r="E788" s="64"/>
      <c r="F788" s="38" t="str">
        <f t="shared" si="89"/>
        <v/>
      </c>
      <c r="G788" s="48" t="str">
        <f t="shared" si="90"/>
        <v/>
      </c>
      <c r="H788" s="48" t="str">
        <f t="shared" si="91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3">
        <v>785</v>
      </c>
      <c r="B789" s="59" t="str">
        <f t="shared" si="85"/>
        <v/>
      </c>
      <c r="C789" s="118" t="str">
        <f t="shared" si="86"/>
        <v/>
      </c>
      <c r="D789" s="40" t="str">
        <f t="shared" si="88"/>
        <v/>
      </c>
      <c r="E789" s="64"/>
      <c r="F789" s="38" t="str">
        <f t="shared" si="89"/>
        <v/>
      </c>
      <c r="G789" s="48" t="str">
        <f t="shared" si="90"/>
        <v/>
      </c>
      <c r="H789" s="48" t="str">
        <f t="shared" si="91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3">
        <v>786</v>
      </c>
      <c r="B790" s="59" t="str">
        <f t="shared" si="85"/>
        <v/>
      </c>
      <c r="C790" s="118" t="str">
        <f t="shared" si="86"/>
        <v/>
      </c>
      <c r="D790" s="40" t="str">
        <f t="shared" si="88"/>
        <v/>
      </c>
      <c r="E790" s="64"/>
      <c r="F790" s="38" t="str">
        <f t="shared" si="89"/>
        <v/>
      </c>
      <c r="G790" s="48" t="str">
        <f t="shared" si="90"/>
        <v/>
      </c>
      <c r="H790" s="48" t="str">
        <f t="shared" si="91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3">
        <v>787</v>
      </c>
      <c r="B791" s="59" t="str">
        <f t="shared" si="85"/>
        <v/>
      </c>
      <c r="C791" s="118" t="str">
        <f t="shared" si="86"/>
        <v/>
      </c>
      <c r="D791" s="40" t="str">
        <f t="shared" si="88"/>
        <v/>
      </c>
      <c r="E791" s="64"/>
      <c r="F791" s="38" t="str">
        <f t="shared" si="89"/>
        <v/>
      </c>
      <c r="G791" s="48" t="str">
        <f t="shared" si="90"/>
        <v/>
      </c>
      <c r="H791" s="48" t="str">
        <f t="shared" si="91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3">
        <v>788</v>
      </c>
      <c r="B792" s="59" t="str">
        <f t="shared" si="85"/>
        <v/>
      </c>
      <c r="C792" s="118" t="str">
        <f t="shared" si="86"/>
        <v/>
      </c>
      <c r="D792" s="40" t="str">
        <f t="shared" si="88"/>
        <v/>
      </c>
      <c r="E792" s="64"/>
      <c r="F792" s="38" t="str">
        <f t="shared" si="89"/>
        <v/>
      </c>
      <c r="G792" s="48" t="str">
        <f t="shared" si="90"/>
        <v/>
      </c>
      <c r="H792" s="48" t="str">
        <f t="shared" si="91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3">
        <v>789</v>
      </c>
      <c r="B793" s="59" t="str">
        <f t="shared" si="85"/>
        <v/>
      </c>
      <c r="C793" s="118" t="str">
        <f t="shared" si="86"/>
        <v/>
      </c>
      <c r="D793" s="40" t="str">
        <f t="shared" si="88"/>
        <v/>
      </c>
      <c r="E793" s="64"/>
      <c r="F793" s="38" t="str">
        <f t="shared" si="89"/>
        <v/>
      </c>
      <c r="G793" s="48" t="str">
        <f t="shared" si="90"/>
        <v/>
      </c>
      <c r="H793" s="48" t="str">
        <f t="shared" si="91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3">
        <v>790</v>
      </c>
      <c r="B794" s="59" t="str">
        <f t="shared" si="85"/>
        <v/>
      </c>
      <c r="C794" s="118" t="str">
        <f t="shared" si="86"/>
        <v/>
      </c>
      <c r="D794" s="40" t="str">
        <f t="shared" si="88"/>
        <v/>
      </c>
      <c r="E794" s="64"/>
      <c r="F794" s="38" t="str">
        <f t="shared" si="89"/>
        <v/>
      </c>
      <c r="G794" s="48" t="str">
        <f t="shared" si="90"/>
        <v/>
      </c>
      <c r="H794" s="48" t="str">
        <f t="shared" si="91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3">
        <v>791</v>
      </c>
      <c r="B795" s="59" t="str">
        <f t="shared" ref="B795:B858" si="92">IF(J795&lt;&gt;"", $B$5, "")</f>
        <v/>
      </c>
      <c r="C795" s="118" t="str">
        <f t="shared" ref="C795:C858" si="93">IF(J795&lt;&gt;"", $C$5, "")</f>
        <v/>
      </c>
      <c r="D795" s="40" t="str">
        <f t="shared" si="88"/>
        <v/>
      </c>
      <c r="E795" s="64"/>
      <c r="F795" s="38" t="str">
        <f t="shared" si="89"/>
        <v/>
      </c>
      <c r="G795" s="48" t="str">
        <f t="shared" si="90"/>
        <v/>
      </c>
      <c r="H795" s="48" t="str">
        <f t="shared" si="91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3">
        <v>792</v>
      </c>
      <c r="B796" s="59" t="str">
        <f t="shared" si="92"/>
        <v/>
      </c>
      <c r="C796" s="118" t="str">
        <f t="shared" si="93"/>
        <v/>
      </c>
      <c r="D796" s="40" t="str">
        <f t="shared" si="88"/>
        <v/>
      </c>
      <c r="E796" s="64"/>
      <c r="F796" s="38" t="str">
        <f t="shared" si="89"/>
        <v/>
      </c>
      <c r="G796" s="48" t="str">
        <f t="shared" si="90"/>
        <v/>
      </c>
      <c r="H796" s="48" t="str">
        <f t="shared" si="91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3">
        <v>793</v>
      </c>
      <c r="B797" s="59" t="str">
        <f t="shared" si="92"/>
        <v/>
      </c>
      <c r="C797" s="118" t="str">
        <f t="shared" si="93"/>
        <v/>
      </c>
      <c r="D797" s="40" t="str">
        <f t="shared" si="88"/>
        <v/>
      </c>
      <c r="E797" s="64"/>
      <c r="F797" s="38" t="str">
        <f t="shared" si="89"/>
        <v/>
      </c>
      <c r="G797" s="48" t="str">
        <f t="shared" si="90"/>
        <v/>
      </c>
      <c r="H797" s="48" t="str">
        <f t="shared" si="91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3">
        <v>794</v>
      </c>
      <c r="B798" s="59" t="str">
        <f t="shared" si="92"/>
        <v/>
      </c>
      <c r="C798" s="118" t="str">
        <f t="shared" si="93"/>
        <v/>
      </c>
      <c r="D798" s="40" t="str">
        <f t="shared" si="88"/>
        <v/>
      </c>
      <c r="E798" s="64"/>
      <c r="F798" s="38" t="str">
        <f t="shared" si="89"/>
        <v/>
      </c>
      <c r="G798" s="48" t="str">
        <f t="shared" si="90"/>
        <v/>
      </c>
      <c r="H798" s="48" t="str">
        <f t="shared" si="91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3">
        <v>795</v>
      </c>
      <c r="B799" s="59" t="str">
        <f t="shared" si="92"/>
        <v/>
      </c>
      <c r="C799" s="118" t="str">
        <f t="shared" si="93"/>
        <v/>
      </c>
      <c r="D799" s="40" t="str">
        <f t="shared" si="88"/>
        <v/>
      </c>
      <c r="E799" s="64"/>
      <c r="F799" s="38" t="str">
        <f t="shared" si="89"/>
        <v/>
      </c>
      <c r="G799" s="48" t="str">
        <f t="shared" si="90"/>
        <v/>
      </c>
      <c r="H799" s="48" t="str">
        <f t="shared" si="91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3">
        <v>796</v>
      </c>
      <c r="B800" s="59" t="str">
        <f t="shared" si="92"/>
        <v/>
      </c>
      <c r="C800" s="118" t="str">
        <f t="shared" si="93"/>
        <v/>
      </c>
      <c r="D800" s="40" t="str">
        <f t="shared" si="88"/>
        <v/>
      </c>
      <c r="E800" s="64"/>
      <c r="F800" s="38" t="str">
        <f t="shared" si="89"/>
        <v/>
      </c>
      <c r="G800" s="48" t="str">
        <f t="shared" si="90"/>
        <v/>
      </c>
      <c r="H800" s="48" t="str">
        <f t="shared" si="91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3">
        <v>797</v>
      </c>
      <c r="B801" s="59" t="str">
        <f t="shared" si="92"/>
        <v/>
      </c>
      <c r="C801" s="118" t="str">
        <f t="shared" si="93"/>
        <v/>
      </c>
      <c r="D801" s="40" t="str">
        <f t="shared" si="88"/>
        <v/>
      </c>
      <c r="E801" s="64"/>
      <c r="F801" s="38" t="str">
        <f t="shared" si="89"/>
        <v/>
      </c>
      <c r="G801" s="48" t="str">
        <f t="shared" si="90"/>
        <v/>
      </c>
      <c r="H801" s="48" t="str">
        <f t="shared" si="91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3">
        <v>798</v>
      </c>
      <c r="B802" s="59" t="str">
        <f t="shared" si="92"/>
        <v/>
      </c>
      <c r="C802" s="118" t="str">
        <f t="shared" si="93"/>
        <v/>
      </c>
      <c r="D802" s="40" t="str">
        <f t="shared" si="88"/>
        <v/>
      </c>
      <c r="E802" s="64"/>
      <c r="F802" s="38" t="str">
        <f t="shared" si="89"/>
        <v/>
      </c>
      <c r="G802" s="48" t="str">
        <f t="shared" si="90"/>
        <v/>
      </c>
      <c r="H802" s="48" t="str">
        <f t="shared" si="91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3">
        <v>799</v>
      </c>
      <c r="B803" s="59" t="str">
        <f t="shared" si="92"/>
        <v/>
      </c>
      <c r="C803" s="118" t="str">
        <f t="shared" si="93"/>
        <v/>
      </c>
      <c r="D803" s="40" t="str">
        <f t="shared" si="88"/>
        <v/>
      </c>
      <c r="E803" s="64"/>
      <c r="F803" s="38" t="str">
        <f t="shared" si="89"/>
        <v/>
      </c>
      <c r="G803" s="48" t="str">
        <f t="shared" si="90"/>
        <v/>
      </c>
      <c r="H803" s="48" t="str">
        <f t="shared" si="91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3">
        <v>800</v>
      </c>
      <c r="B804" s="59" t="str">
        <f t="shared" si="92"/>
        <v/>
      </c>
      <c r="C804" s="118" t="str">
        <f t="shared" si="93"/>
        <v/>
      </c>
      <c r="D804" s="40" t="str">
        <f t="shared" si="88"/>
        <v/>
      </c>
      <c r="E804" s="64"/>
      <c r="F804" s="38" t="str">
        <f t="shared" si="89"/>
        <v/>
      </c>
      <c r="G804" s="48" t="str">
        <f t="shared" si="90"/>
        <v/>
      </c>
      <c r="H804" s="48" t="str">
        <f t="shared" si="91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3">
        <v>801</v>
      </c>
      <c r="B805" s="59" t="str">
        <f t="shared" si="92"/>
        <v/>
      </c>
      <c r="C805" s="118" t="str">
        <f t="shared" si="93"/>
        <v/>
      </c>
      <c r="D805" s="40" t="str">
        <f t="shared" si="88"/>
        <v/>
      </c>
      <c r="E805" s="64"/>
      <c r="F805" s="38" t="str">
        <f t="shared" si="89"/>
        <v/>
      </c>
      <c r="G805" s="48" t="str">
        <f t="shared" si="90"/>
        <v/>
      </c>
      <c r="H805" s="48" t="str">
        <f t="shared" si="91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3">
        <v>802</v>
      </c>
      <c r="B806" s="59" t="str">
        <f t="shared" si="92"/>
        <v/>
      </c>
      <c r="C806" s="118" t="str">
        <f t="shared" si="93"/>
        <v/>
      </c>
      <c r="D806" s="40" t="str">
        <f t="shared" si="88"/>
        <v/>
      </c>
      <c r="E806" s="64"/>
      <c r="F806" s="38" t="str">
        <f t="shared" si="89"/>
        <v/>
      </c>
      <c r="G806" s="48" t="str">
        <f t="shared" si="90"/>
        <v/>
      </c>
      <c r="H806" s="48" t="str">
        <f t="shared" si="91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3">
        <v>803</v>
      </c>
      <c r="B807" s="59" t="str">
        <f t="shared" si="92"/>
        <v/>
      </c>
      <c r="C807" s="118" t="str">
        <f t="shared" si="93"/>
        <v/>
      </c>
      <c r="D807" s="40" t="str">
        <f t="shared" si="88"/>
        <v/>
      </c>
      <c r="E807" s="64"/>
      <c r="F807" s="38" t="str">
        <f t="shared" si="89"/>
        <v/>
      </c>
      <c r="G807" s="48" t="str">
        <f t="shared" si="90"/>
        <v/>
      </c>
      <c r="H807" s="48" t="str">
        <f t="shared" si="91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3">
        <v>804</v>
      </c>
      <c r="B808" s="59" t="str">
        <f t="shared" si="92"/>
        <v/>
      </c>
      <c r="C808" s="118" t="str">
        <f t="shared" si="93"/>
        <v/>
      </c>
      <c r="D808" s="40" t="str">
        <f t="shared" si="88"/>
        <v/>
      </c>
      <c r="E808" s="64"/>
      <c r="F808" s="38" t="str">
        <f t="shared" si="89"/>
        <v/>
      </c>
      <c r="G808" s="48" t="str">
        <f t="shared" si="90"/>
        <v/>
      </c>
      <c r="H808" s="48" t="str">
        <f t="shared" si="91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3">
        <v>805</v>
      </c>
      <c r="B809" s="59" t="str">
        <f t="shared" si="92"/>
        <v/>
      </c>
      <c r="C809" s="118" t="str">
        <f t="shared" si="93"/>
        <v/>
      </c>
      <c r="D809" s="40" t="str">
        <f t="shared" si="88"/>
        <v/>
      </c>
      <c r="E809" s="64"/>
      <c r="F809" s="38" t="str">
        <f t="shared" si="89"/>
        <v/>
      </c>
      <c r="G809" s="48" t="str">
        <f t="shared" si="90"/>
        <v/>
      </c>
      <c r="H809" s="48" t="str">
        <f t="shared" si="91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3">
        <v>806</v>
      </c>
      <c r="B810" s="59" t="str">
        <f t="shared" si="92"/>
        <v/>
      </c>
      <c r="C810" s="118" t="str">
        <f t="shared" si="93"/>
        <v/>
      </c>
      <c r="D810" s="40" t="str">
        <f t="shared" si="88"/>
        <v/>
      </c>
      <c r="E810" s="64"/>
      <c r="F810" s="38" t="str">
        <f t="shared" si="89"/>
        <v/>
      </c>
      <c r="G810" s="48" t="str">
        <f t="shared" si="90"/>
        <v/>
      </c>
      <c r="H810" s="48" t="str">
        <f t="shared" si="91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3">
        <v>807</v>
      </c>
      <c r="B811" s="59" t="str">
        <f t="shared" si="92"/>
        <v/>
      </c>
      <c r="C811" s="118" t="str">
        <f t="shared" si="93"/>
        <v/>
      </c>
      <c r="D811" s="40" t="str">
        <f t="shared" si="88"/>
        <v/>
      </c>
      <c r="E811" s="64"/>
      <c r="F811" s="38" t="str">
        <f t="shared" si="89"/>
        <v/>
      </c>
      <c r="G811" s="48" t="str">
        <f t="shared" si="90"/>
        <v/>
      </c>
      <c r="H811" s="48" t="str">
        <f t="shared" si="91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3">
        <v>808</v>
      </c>
      <c r="B812" s="59" t="str">
        <f t="shared" si="92"/>
        <v/>
      </c>
      <c r="C812" s="118" t="str">
        <f t="shared" si="93"/>
        <v/>
      </c>
      <c r="D812" s="40" t="str">
        <f t="shared" si="88"/>
        <v/>
      </c>
      <c r="E812" s="64"/>
      <c r="F812" s="38" t="str">
        <f t="shared" si="89"/>
        <v/>
      </c>
      <c r="G812" s="48" t="str">
        <f t="shared" si="90"/>
        <v/>
      </c>
      <c r="H812" s="48" t="str">
        <f t="shared" si="91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3">
        <v>809</v>
      </c>
      <c r="B813" s="59" t="str">
        <f t="shared" si="92"/>
        <v/>
      </c>
      <c r="C813" s="118" t="str">
        <f t="shared" si="93"/>
        <v/>
      </c>
      <c r="D813" s="40" t="str">
        <f t="shared" si="88"/>
        <v/>
      </c>
      <c r="E813" s="64"/>
      <c r="F813" s="38" t="str">
        <f t="shared" si="89"/>
        <v/>
      </c>
      <c r="G813" s="48" t="str">
        <f t="shared" si="90"/>
        <v/>
      </c>
      <c r="H813" s="48" t="str">
        <f t="shared" si="91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3">
        <v>810</v>
      </c>
      <c r="B814" s="59" t="str">
        <f t="shared" si="92"/>
        <v/>
      </c>
      <c r="C814" s="118" t="str">
        <f t="shared" si="93"/>
        <v/>
      </c>
      <c r="D814" s="40" t="str">
        <f t="shared" si="88"/>
        <v/>
      </c>
      <c r="E814" s="64"/>
      <c r="F814" s="38" t="str">
        <f t="shared" si="89"/>
        <v/>
      </c>
      <c r="G814" s="48" t="str">
        <f t="shared" si="90"/>
        <v/>
      </c>
      <c r="H814" s="48" t="str">
        <f t="shared" si="91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3">
        <v>811</v>
      </c>
      <c r="B815" s="59" t="str">
        <f t="shared" si="92"/>
        <v/>
      </c>
      <c r="C815" s="118" t="str">
        <f t="shared" si="93"/>
        <v/>
      </c>
      <c r="D815" s="40" t="str">
        <f t="shared" si="88"/>
        <v/>
      </c>
      <c r="E815" s="64"/>
      <c r="F815" s="38" t="str">
        <f t="shared" si="89"/>
        <v/>
      </c>
      <c r="G815" s="48" t="str">
        <f t="shared" si="90"/>
        <v/>
      </c>
      <c r="H815" s="48" t="str">
        <f t="shared" si="91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3">
        <v>812</v>
      </c>
      <c r="B816" s="59" t="str">
        <f t="shared" si="92"/>
        <v/>
      </c>
      <c r="C816" s="118" t="str">
        <f t="shared" si="93"/>
        <v/>
      </c>
      <c r="D816" s="40" t="str">
        <f t="shared" si="88"/>
        <v/>
      </c>
      <c r="E816" s="64"/>
      <c r="F816" s="38" t="str">
        <f t="shared" si="89"/>
        <v/>
      </c>
      <c r="G816" s="48" t="str">
        <f t="shared" si="90"/>
        <v/>
      </c>
      <c r="H816" s="48" t="str">
        <f t="shared" si="91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3">
        <v>813</v>
      </c>
      <c r="B817" s="59" t="str">
        <f t="shared" si="92"/>
        <v/>
      </c>
      <c r="C817" s="118" t="str">
        <f t="shared" si="93"/>
        <v/>
      </c>
      <c r="D817" s="40" t="str">
        <f t="shared" si="88"/>
        <v/>
      </c>
      <c r="E817" s="64"/>
      <c r="F817" s="38" t="str">
        <f t="shared" si="89"/>
        <v/>
      </c>
      <c r="G817" s="48" t="str">
        <f t="shared" si="90"/>
        <v/>
      </c>
      <c r="H817" s="48" t="str">
        <f t="shared" si="91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3">
        <v>814</v>
      </c>
      <c r="B818" s="59" t="str">
        <f t="shared" si="92"/>
        <v/>
      </c>
      <c r="C818" s="118" t="str">
        <f t="shared" si="93"/>
        <v/>
      </c>
      <c r="D818" s="40" t="str">
        <f t="shared" si="88"/>
        <v/>
      </c>
      <c r="E818" s="64"/>
      <c r="F818" s="38" t="str">
        <f t="shared" si="89"/>
        <v/>
      </c>
      <c r="G818" s="48" t="str">
        <f t="shared" si="90"/>
        <v/>
      </c>
      <c r="H818" s="48" t="str">
        <f t="shared" si="91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3">
        <v>815</v>
      </c>
      <c r="B819" s="59" t="str">
        <f t="shared" si="92"/>
        <v/>
      </c>
      <c r="C819" s="118" t="str">
        <f t="shared" si="93"/>
        <v/>
      </c>
      <c r="D819" s="40" t="str">
        <f t="shared" si="88"/>
        <v/>
      </c>
      <c r="E819" s="64"/>
      <c r="F819" s="38" t="str">
        <f t="shared" si="89"/>
        <v/>
      </c>
      <c r="G819" s="48" t="str">
        <f t="shared" si="90"/>
        <v/>
      </c>
      <c r="H819" s="48" t="str">
        <f t="shared" si="91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3">
        <v>816</v>
      </c>
      <c r="B820" s="59" t="str">
        <f t="shared" si="92"/>
        <v/>
      </c>
      <c r="C820" s="118" t="str">
        <f t="shared" si="93"/>
        <v/>
      </c>
      <c r="D820" s="40" t="str">
        <f t="shared" si="88"/>
        <v/>
      </c>
      <c r="E820" s="64"/>
      <c r="F820" s="38" t="str">
        <f t="shared" si="89"/>
        <v/>
      </c>
      <c r="G820" s="48" t="str">
        <f t="shared" si="90"/>
        <v/>
      </c>
      <c r="H820" s="48" t="str">
        <f t="shared" si="91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3">
        <v>817</v>
      </c>
      <c r="B821" s="59" t="str">
        <f t="shared" si="92"/>
        <v/>
      </c>
      <c r="C821" s="118" t="str">
        <f t="shared" si="93"/>
        <v/>
      </c>
      <c r="D821" s="40" t="str">
        <f t="shared" si="88"/>
        <v/>
      </c>
      <c r="E821" s="64"/>
      <c r="F821" s="38" t="str">
        <f t="shared" si="89"/>
        <v/>
      </c>
      <c r="G821" s="48" t="str">
        <f t="shared" si="90"/>
        <v/>
      </c>
      <c r="H821" s="48" t="str">
        <f t="shared" si="91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3">
        <v>818</v>
      </c>
      <c r="B822" s="59" t="str">
        <f t="shared" si="92"/>
        <v/>
      </c>
      <c r="C822" s="118" t="str">
        <f t="shared" si="93"/>
        <v/>
      </c>
      <c r="D822" s="40" t="str">
        <f t="shared" si="88"/>
        <v/>
      </c>
      <c r="E822" s="64"/>
      <c r="F822" s="38" t="str">
        <f t="shared" si="89"/>
        <v/>
      </c>
      <c r="G822" s="48" t="str">
        <f t="shared" si="90"/>
        <v/>
      </c>
      <c r="H822" s="48" t="str">
        <f t="shared" si="91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3">
        <v>819</v>
      </c>
      <c r="B823" s="59" t="str">
        <f t="shared" si="92"/>
        <v/>
      </c>
      <c r="C823" s="118" t="str">
        <f t="shared" si="93"/>
        <v/>
      </c>
      <c r="D823" s="40" t="str">
        <f t="shared" si="88"/>
        <v/>
      </c>
      <c r="E823" s="64"/>
      <c r="F823" s="38" t="str">
        <f t="shared" si="89"/>
        <v/>
      </c>
      <c r="G823" s="48" t="str">
        <f t="shared" si="90"/>
        <v/>
      </c>
      <c r="H823" s="48" t="str">
        <f t="shared" si="91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3">
        <v>820</v>
      </c>
      <c r="B824" s="59" t="str">
        <f t="shared" si="92"/>
        <v/>
      </c>
      <c r="C824" s="118" t="str">
        <f t="shared" si="93"/>
        <v/>
      </c>
      <c r="D824" s="40" t="str">
        <f t="shared" si="88"/>
        <v/>
      </c>
      <c r="E824" s="64"/>
      <c r="F824" s="38" t="str">
        <f t="shared" si="89"/>
        <v/>
      </c>
      <c r="G824" s="48" t="str">
        <f t="shared" si="90"/>
        <v/>
      </c>
      <c r="H824" s="48" t="str">
        <f t="shared" si="91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3">
        <v>821</v>
      </c>
      <c r="B825" s="59" t="str">
        <f t="shared" si="92"/>
        <v/>
      </c>
      <c r="C825" s="118" t="str">
        <f t="shared" si="93"/>
        <v/>
      </c>
      <c r="D825" s="40" t="str">
        <f t="shared" si="88"/>
        <v/>
      </c>
      <c r="E825" s="64"/>
      <c r="F825" s="38" t="str">
        <f t="shared" si="89"/>
        <v/>
      </c>
      <c r="G825" s="48" t="str">
        <f t="shared" si="90"/>
        <v/>
      </c>
      <c r="H825" s="48" t="str">
        <f t="shared" si="91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3">
        <v>822</v>
      </c>
      <c r="B826" s="59" t="str">
        <f t="shared" si="92"/>
        <v/>
      </c>
      <c r="C826" s="118" t="str">
        <f t="shared" si="93"/>
        <v/>
      </c>
      <c r="D826" s="40" t="str">
        <f t="shared" si="88"/>
        <v/>
      </c>
      <c r="E826" s="64"/>
      <c r="F826" s="38" t="str">
        <f t="shared" si="89"/>
        <v/>
      </c>
      <c r="G826" s="48" t="str">
        <f t="shared" si="90"/>
        <v/>
      </c>
      <c r="H826" s="48" t="str">
        <f t="shared" si="91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3">
        <v>823</v>
      </c>
      <c r="B827" s="59" t="str">
        <f t="shared" si="92"/>
        <v/>
      </c>
      <c r="C827" s="118" t="str">
        <f t="shared" si="93"/>
        <v/>
      </c>
      <c r="D827" s="40" t="str">
        <f t="shared" si="88"/>
        <v/>
      </c>
      <c r="E827" s="64"/>
      <c r="F827" s="38" t="str">
        <f t="shared" si="89"/>
        <v/>
      </c>
      <c r="G827" s="48" t="str">
        <f t="shared" si="90"/>
        <v/>
      </c>
      <c r="H827" s="48" t="str">
        <f t="shared" si="91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3">
        <v>824</v>
      </c>
      <c r="B828" s="59" t="str">
        <f t="shared" si="92"/>
        <v/>
      </c>
      <c r="C828" s="118" t="str">
        <f t="shared" si="93"/>
        <v/>
      </c>
      <c r="D828" s="40" t="str">
        <f t="shared" si="88"/>
        <v/>
      </c>
      <c r="E828" s="64"/>
      <c r="F828" s="38" t="str">
        <f t="shared" si="89"/>
        <v/>
      </c>
      <c r="G828" s="48" t="str">
        <f t="shared" si="90"/>
        <v/>
      </c>
      <c r="H828" s="48" t="str">
        <f t="shared" si="91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3">
        <v>825</v>
      </c>
      <c r="B829" s="59" t="str">
        <f t="shared" si="92"/>
        <v/>
      </c>
      <c r="C829" s="118" t="str">
        <f t="shared" si="93"/>
        <v/>
      </c>
      <c r="D829" s="40" t="str">
        <f t="shared" si="88"/>
        <v/>
      </c>
      <c r="E829" s="64"/>
      <c r="F829" s="38" t="str">
        <f t="shared" si="89"/>
        <v/>
      </c>
      <c r="G829" s="48" t="str">
        <f t="shared" si="90"/>
        <v/>
      </c>
      <c r="H829" s="48" t="str">
        <f t="shared" si="91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3">
        <v>826</v>
      </c>
      <c r="B830" s="59" t="str">
        <f t="shared" si="92"/>
        <v/>
      </c>
      <c r="C830" s="118" t="str">
        <f t="shared" si="93"/>
        <v/>
      </c>
      <c r="D830" s="40" t="str">
        <f t="shared" si="88"/>
        <v/>
      </c>
      <c r="E830" s="64"/>
      <c r="F830" s="38" t="str">
        <f t="shared" si="89"/>
        <v/>
      </c>
      <c r="G830" s="48" t="str">
        <f t="shared" si="90"/>
        <v/>
      </c>
      <c r="H830" s="48" t="str">
        <f t="shared" si="91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3">
        <v>827</v>
      </c>
      <c r="B831" s="59" t="str">
        <f t="shared" si="92"/>
        <v/>
      </c>
      <c r="C831" s="118" t="str">
        <f t="shared" si="93"/>
        <v/>
      </c>
      <c r="D831" s="40" t="str">
        <f t="shared" si="88"/>
        <v/>
      </c>
      <c r="E831" s="64"/>
      <c r="F831" s="38" t="str">
        <f t="shared" si="89"/>
        <v/>
      </c>
      <c r="G831" s="48" t="str">
        <f t="shared" si="90"/>
        <v/>
      </c>
      <c r="H831" s="48" t="str">
        <f t="shared" si="91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3">
        <v>828</v>
      </c>
      <c r="B832" s="59" t="str">
        <f t="shared" si="92"/>
        <v/>
      </c>
      <c r="C832" s="118" t="str">
        <f t="shared" si="93"/>
        <v/>
      </c>
      <c r="D832" s="40" t="str">
        <f t="shared" si="88"/>
        <v/>
      </c>
      <c r="E832" s="64"/>
      <c r="F832" s="38" t="str">
        <f t="shared" si="89"/>
        <v/>
      </c>
      <c r="G832" s="48" t="str">
        <f t="shared" si="90"/>
        <v/>
      </c>
      <c r="H832" s="48" t="str">
        <f t="shared" si="91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3">
        <v>829</v>
      </c>
      <c r="B833" s="59" t="str">
        <f t="shared" si="92"/>
        <v/>
      </c>
      <c r="C833" s="118" t="str">
        <f t="shared" si="93"/>
        <v/>
      </c>
      <c r="D833" s="40" t="str">
        <f t="shared" si="88"/>
        <v/>
      </c>
      <c r="E833" s="64"/>
      <c r="F833" s="38" t="str">
        <f t="shared" si="89"/>
        <v/>
      </c>
      <c r="G833" s="48" t="str">
        <f t="shared" si="90"/>
        <v/>
      </c>
      <c r="H833" s="48" t="str">
        <f t="shared" si="91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3">
        <v>830</v>
      </c>
      <c r="B834" s="59" t="str">
        <f t="shared" si="92"/>
        <v/>
      </c>
      <c r="C834" s="118" t="str">
        <f t="shared" si="93"/>
        <v/>
      </c>
      <c r="D834" s="40" t="str">
        <f t="shared" si="88"/>
        <v/>
      </c>
      <c r="E834" s="64"/>
      <c r="F834" s="38" t="str">
        <f t="shared" si="89"/>
        <v/>
      </c>
      <c r="G834" s="48" t="str">
        <f t="shared" si="90"/>
        <v/>
      </c>
      <c r="H834" s="48" t="str">
        <f t="shared" si="91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3">
        <v>831</v>
      </c>
      <c r="B835" s="59" t="str">
        <f t="shared" si="92"/>
        <v/>
      </c>
      <c r="C835" s="118" t="str">
        <f t="shared" si="93"/>
        <v/>
      </c>
      <c r="D835" s="40" t="str">
        <f t="shared" si="88"/>
        <v/>
      </c>
      <c r="E835" s="64"/>
      <c r="F835" s="38" t="str">
        <f t="shared" si="89"/>
        <v/>
      </c>
      <c r="G835" s="48" t="str">
        <f t="shared" si="90"/>
        <v/>
      </c>
      <c r="H835" s="48" t="str">
        <f t="shared" si="91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3">
        <v>832</v>
      </c>
      <c r="B836" s="59" t="str">
        <f t="shared" si="92"/>
        <v/>
      </c>
      <c r="C836" s="118" t="str">
        <f t="shared" si="93"/>
        <v/>
      </c>
      <c r="D836" s="40" t="str">
        <f t="shared" si="88"/>
        <v/>
      </c>
      <c r="E836" s="64"/>
      <c r="F836" s="38" t="str">
        <f t="shared" si="89"/>
        <v/>
      </c>
      <c r="G836" s="48" t="str">
        <f t="shared" si="90"/>
        <v/>
      </c>
      <c r="H836" s="48" t="str">
        <f t="shared" si="91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3">
        <v>833</v>
      </c>
      <c r="B837" s="59" t="str">
        <f t="shared" si="92"/>
        <v/>
      </c>
      <c r="C837" s="118" t="str">
        <f t="shared" si="93"/>
        <v/>
      </c>
      <c r="D837" s="40" t="str">
        <f t="shared" si="88"/>
        <v/>
      </c>
      <c r="E837" s="64"/>
      <c r="F837" s="38" t="str">
        <f t="shared" si="89"/>
        <v/>
      </c>
      <c r="G837" s="48" t="str">
        <f t="shared" si="90"/>
        <v/>
      </c>
      <c r="H837" s="48" t="str">
        <f t="shared" si="91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3">
        <v>834</v>
      </c>
      <c r="B838" s="59" t="str">
        <f t="shared" si="92"/>
        <v/>
      </c>
      <c r="C838" s="118" t="str">
        <f t="shared" si="93"/>
        <v/>
      </c>
      <c r="D838" s="40" t="str">
        <f t="shared" si="88"/>
        <v/>
      </c>
      <c r="E838" s="64"/>
      <c r="F838" s="38" t="str">
        <f t="shared" si="89"/>
        <v/>
      </c>
      <c r="G838" s="48" t="str">
        <f t="shared" si="90"/>
        <v/>
      </c>
      <c r="H838" s="48" t="str">
        <f t="shared" si="91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3">
        <v>835</v>
      </c>
      <c r="B839" s="59" t="str">
        <f t="shared" si="92"/>
        <v/>
      </c>
      <c r="C839" s="118" t="str">
        <f t="shared" si="93"/>
        <v/>
      </c>
      <c r="D839" s="40" t="str">
        <f t="shared" ref="D839:D902" si="95">IF(J839&lt;&gt;"", $D$5, "")</f>
        <v/>
      </c>
      <c r="E839" s="64"/>
      <c r="F839" s="38" t="str">
        <f t="shared" ref="F839:F902" si="96">IF(J839&lt;&gt;"", $F$5, "")</f>
        <v/>
      </c>
      <c r="G839" s="48" t="str">
        <f t="shared" ref="G839:G902" si="97">IF(J839&lt;&gt;"", $G$5, "")</f>
        <v/>
      </c>
      <c r="H839" s="48" t="str">
        <f t="shared" ref="H839:H902" si="98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3">
        <v>836</v>
      </c>
      <c r="B840" s="59" t="str">
        <f t="shared" si="92"/>
        <v/>
      </c>
      <c r="C840" s="118" t="str">
        <f t="shared" si="93"/>
        <v/>
      </c>
      <c r="D840" s="40" t="str">
        <f t="shared" si="95"/>
        <v/>
      </c>
      <c r="E840" s="64"/>
      <c r="F840" s="38" t="str">
        <f t="shared" si="96"/>
        <v/>
      </c>
      <c r="G840" s="48" t="str">
        <f t="shared" si="97"/>
        <v/>
      </c>
      <c r="H840" s="48" t="str">
        <f t="shared" si="98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3">
        <v>837</v>
      </c>
      <c r="B841" s="59" t="str">
        <f t="shared" si="92"/>
        <v/>
      </c>
      <c r="C841" s="118" t="str">
        <f t="shared" si="93"/>
        <v/>
      </c>
      <c r="D841" s="40" t="str">
        <f t="shared" si="95"/>
        <v/>
      </c>
      <c r="E841" s="64"/>
      <c r="F841" s="38" t="str">
        <f t="shared" si="96"/>
        <v/>
      </c>
      <c r="G841" s="48" t="str">
        <f t="shared" si="97"/>
        <v/>
      </c>
      <c r="H841" s="48" t="str">
        <f t="shared" si="98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3">
        <v>838</v>
      </c>
      <c r="B842" s="59" t="str">
        <f t="shared" si="92"/>
        <v/>
      </c>
      <c r="C842" s="118" t="str">
        <f t="shared" si="93"/>
        <v/>
      </c>
      <c r="D842" s="40" t="str">
        <f t="shared" si="95"/>
        <v/>
      </c>
      <c r="E842" s="64"/>
      <c r="F842" s="38" t="str">
        <f t="shared" si="96"/>
        <v/>
      </c>
      <c r="G842" s="48" t="str">
        <f t="shared" si="97"/>
        <v/>
      </c>
      <c r="H842" s="48" t="str">
        <f t="shared" si="98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3">
        <v>839</v>
      </c>
      <c r="B843" s="59" t="str">
        <f t="shared" si="92"/>
        <v/>
      </c>
      <c r="C843" s="118" t="str">
        <f t="shared" si="93"/>
        <v/>
      </c>
      <c r="D843" s="40" t="str">
        <f t="shared" si="95"/>
        <v/>
      </c>
      <c r="E843" s="64"/>
      <c r="F843" s="38" t="str">
        <f t="shared" si="96"/>
        <v/>
      </c>
      <c r="G843" s="48" t="str">
        <f t="shared" si="97"/>
        <v/>
      </c>
      <c r="H843" s="48" t="str">
        <f t="shared" si="98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3">
        <v>840</v>
      </c>
      <c r="B844" s="59" t="str">
        <f t="shared" si="92"/>
        <v/>
      </c>
      <c r="C844" s="118" t="str">
        <f t="shared" si="93"/>
        <v/>
      </c>
      <c r="D844" s="40" t="str">
        <f t="shared" si="95"/>
        <v/>
      </c>
      <c r="E844" s="64"/>
      <c r="F844" s="38" t="str">
        <f t="shared" si="96"/>
        <v/>
      </c>
      <c r="G844" s="48" t="str">
        <f t="shared" si="97"/>
        <v/>
      </c>
      <c r="H844" s="48" t="str">
        <f t="shared" si="98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3">
        <v>841</v>
      </c>
      <c r="B845" s="59" t="str">
        <f t="shared" si="92"/>
        <v/>
      </c>
      <c r="C845" s="118" t="str">
        <f t="shared" si="93"/>
        <v/>
      </c>
      <c r="D845" s="40" t="str">
        <f t="shared" si="95"/>
        <v/>
      </c>
      <c r="E845" s="64"/>
      <c r="F845" s="38" t="str">
        <f t="shared" si="96"/>
        <v/>
      </c>
      <c r="G845" s="48" t="str">
        <f t="shared" si="97"/>
        <v/>
      </c>
      <c r="H845" s="48" t="str">
        <f t="shared" si="98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3">
        <v>842</v>
      </c>
      <c r="B846" s="59" t="str">
        <f t="shared" si="92"/>
        <v/>
      </c>
      <c r="C846" s="118" t="str">
        <f t="shared" si="93"/>
        <v/>
      </c>
      <c r="D846" s="40" t="str">
        <f t="shared" si="95"/>
        <v/>
      </c>
      <c r="E846" s="64"/>
      <c r="F846" s="38" t="str">
        <f t="shared" si="96"/>
        <v/>
      </c>
      <c r="G846" s="48" t="str">
        <f t="shared" si="97"/>
        <v/>
      </c>
      <c r="H846" s="48" t="str">
        <f t="shared" si="98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3">
        <v>843</v>
      </c>
      <c r="B847" s="59" t="str">
        <f t="shared" si="92"/>
        <v/>
      </c>
      <c r="C847" s="118" t="str">
        <f t="shared" si="93"/>
        <v/>
      </c>
      <c r="D847" s="40" t="str">
        <f t="shared" si="95"/>
        <v/>
      </c>
      <c r="E847" s="64"/>
      <c r="F847" s="38" t="str">
        <f t="shared" si="96"/>
        <v/>
      </c>
      <c r="G847" s="48" t="str">
        <f t="shared" si="97"/>
        <v/>
      </c>
      <c r="H847" s="48" t="str">
        <f t="shared" si="98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3">
        <v>844</v>
      </c>
      <c r="B848" s="59" t="str">
        <f t="shared" si="92"/>
        <v/>
      </c>
      <c r="C848" s="118" t="str">
        <f t="shared" si="93"/>
        <v/>
      </c>
      <c r="D848" s="40" t="str">
        <f t="shared" si="95"/>
        <v/>
      </c>
      <c r="E848" s="64"/>
      <c r="F848" s="38" t="str">
        <f t="shared" si="96"/>
        <v/>
      </c>
      <c r="G848" s="48" t="str">
        <f t="shared" si="97"/>
        <v/>
      </c>
      <c r="H848" s="48" t="str">
        <f t="shared" si="98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3">
        <v>845</v>
      </c>
      <c r="B849" s="59" t="str">
        <f t="shared" si="92"/>
        <v/>
      </c>
      <c r="C849" s="118" t="str">
        <f t="shared" si="93"/>
        <v/>
      </c>
      <c r="D849" s="40" t="str">
        <f t="shared" si="95"/>
        <v/>
      </c>
      <c r="E849" s="64"/>
      <c r="F849" s="38" t="str">
        <f t="shared" si="96"/>
        <v/>
      </c>
      <c r="G849" s="48" t="str">
        <f t="shared" si="97"/>
        <v/>
      </c>
      <c r="H849" s="48" t="str">
        <f t="shared" si="98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3">
        <v>846</v>
      </c>
      <c r="B850" s="59" t="str">
        <f t="shared" si="92"/>
        <v/>
      </c>
      <c r="C850" s="118" t="str">
        <f t="shared" si="93"/>
        <v/>
      </c>
      <c r="D850" s="40" t="str">
        <f t="shared" si="95"/>
        <v/>
      </c>
      <c r="E850" s="64"/>
      <c r="F850" s="38" t="str">
        <f t="shared" si="96"/>
        <v/>
      </c>
      <c r="G850" s="48" t="str">
        <f t="shared" si="97"/>
        <v/>
      </c>
      <c r="H850" s="48" t="str">
        <f t="shared" si="98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3">
        <v>847</v>
      </c>
      <c r="B851" s="59" t="str">
        <f t="shared" si="92"/>
        <v/>
      </c>
      <c r="C851" s="118" t="str">
        <f t="shared" si="93"/>
        <v/>
      </c>
      <c r="D851" s="40" t="str">
        <f t="shared" si="95"/>
        <v/>
      </c>
      <c r="E851" s="64"/>
      <c r="F851" s="38" t="str">
        <f t="shared" si="96"/>
        <v/>
      </c>
      <c r="G851" s="48" t="str">
        <f t="shared" si="97"/>
        <v/>
      </c>
      <c r="H851" s="48" t="str">
        <f t="shared" si="98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3">
        <v>848</v>
      </c>
      <c r="B852" s="59" t="str">
        <f t="shared" si="92"/>
        <v/>
      </c>
      <c r="C852" s="118" t="str">
        <f t="shared" si="93"/>
        <v/>
      </c>
      <c r="D852" s="40" t="str">
        <f t="shared" si="95"/>
        <v/>
      </c>
      <c r="E852" s="64"/>
      <c r="F852" s="38" t="str">
        <f t="shared" si="96"/>
        <v/>
      </c>
      <c r="G852" s="48" t="str">
        <f t="shared" si="97"/>
        <v/>
      </c>
      <c r="H852" s="48" t="str">
        <f t="shared" si="98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3">
        <v>849</v>
      </c>
      <c r="B853" s="59" t="str">
        <f t="shared" si="92"/>
        <v/>
      </c>
      <c r="C853" s="118" t="str">
        <f t="shared" si="93"/>
        <v/>
      </c>
      <c r="D853" s="40" t="str">
        <f t="shared" si="95"/>
        <v/>
      </c>
      <c r="E853" s="64"/>
      <c r="F853" s="38" t="str">
        <f t="shared" si="96"/>
        <v/>
      </c>
      <c r="G853" s="48" t="str">
        <f t="shared" si="97"/>
        <v/>
      </c>
      <c r="H853" s="48" t="str">
        <f t="shared" si="98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3">
        <v>850</v>
      </c>
      <c r="B854" s="59" t="str">
        <f t="shared" si="92"/>
        <v/>
      </c>
      <c r="C854" s="118" t="str">
        <f t="shared" si="93"/>
        <v/>
      </c>
      <c r="D854" s="40" t="str">
        <f t="shared" si="95"/>
        <v/>
      </c>
      <c r="E854" s="64"/>
      <c r="F854" s="38" t="str">
        <f t="shared" si="96"/>
        <v/>
      </c>
      <c r="G854" s="48" t="str">
        <f t="shared" si="97"/>
        <v/>
      </c>
      <c r="H854" s="48" t="str">
        <f t="shared" si="98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3">
        <v>851</v>
      </c>
      <c r="B855" s="59" t="str">
        <f t="shared" si="92"/>
        <v/>
      </c>
      <c r="C855" s="118" t="str">
        <f t="shared" si="93"/>
        <v/>
      </c>
      <c r="D855" s="40" t="str">
        <f t="shared" si="95"/>
        <v/>
      </c>
      <c r="E855" s="64"/>
      <c r="F855" s="38" t="str">
        <f t="shared" si="96"/>
        <v/>
      </c>
      <c r="G855" s="48" t="str">
        <f t="shared" si="97"/>
        <v/>
      </c>
      <c r="H855" s="48" t="str">
        <f t="shared" si="98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3">
        <v>852</v>
      </c>
      <c r="B856" s="59" t="str">
        <f t="shared" si="92"/>
        <v/>
      </c>
      <c r="C856" s="118" t="str">
        <f t="shared" si="93"/>
        <v/>
      </c>
      <c r="D856" s="40" t="str">
        <f t="shared" si="95"/>
        <v/>
      </c>
      <c r="E856" s="64"/>
      <c r="F856" s="38" t="str">
        <f t="shared" si="96"/>
        <v/>
      </c>
      <c r="G856" s="48" t="str">
        <f t="shared" si="97"/>
        <v/>
      </c>
      <c r="H856" s="48" t="str">
        <f t="shared" si="98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3">
        <v>853</v>
      </c>
      <c r="B857" s="59" t="str">
        <f t="shared" si="92"/>
        <v/>
      </c>
      <c r="C857" s="118" t="str">
        <f t="shared" si="93"/>
        <v/>
      </c>
      <c r="D857" s="40" t="str">
        <f t="shared" si="95"/>
        <v/>
      </c>
      <c r="E857" s="64"/>
      <c r="F857" s="38" t="str">
        <f t="shared" si="96"/>
        <v/>
      </c>
      <c r="G857" s="48" t="str">
        <f t="shared" si="97"/>
        <v/>
      </c>
      <c r="H857" s="48" t="str">
        <f t="shared" si="98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3">
        <v>854</v>
      </c>
      <c r="B858" s="59" t="str">
        <f t="shared" si="92"/>
        <v/>
      </c>
      <c r="C858" s="118" t="str">
        <f t="shared" si="93"/>
        <v/>
      </c>
      <c r="D858" s="40" t="str">
        <f t="shared" si="95"/>
        <v/>
      </c>
      <c r="E858" s="64"/>
      <c r="F858" s="38" t="str">
        <f t="shared" si="96"/>
        <v/>
      </c>
      <c r="G858" s="48" t="str">
        <f t="shared" si="97"/>
        <v/>
      </c>
      <c r="H858" s="48" t="str">
        <f t="shared" si="98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3">
        <v>855</v>
      </c>
      <c r="B859" s="59" t="str">
        <f t="shared" ref="B859:B922" si="99">IF(J859&lt;&gt;"", $B$5, "")</f>
        <v/>
      </c>
      <c r="C859" s="118" t="str">
        <f t="shared" ref="C859:C922" si="100">IF(J859&lt;&gt;"", $C$5, "")</f>
        <v/>
      </c>
      <c r="D859" s="40" t="str">
        <f t="shared" si="95"/>
        <v/>
      </c>
      <c r="E859" s="64"/>
      <c r="F859" s="38" t="str">
        <f t="shared" si="96"/>
        <v/>
      </c>
      <c r="G859" s="48" t="str">
        <f t="shared" si="97"/>
        <v/>
      </c>
      <c r="H859" s="48" t="str">
        <f t="shared" si="98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3">
        <v>856</v>
      </c>
      <c r="B860" s="59" t="str">
        <f t="shared" si="99"/>
        <v/>
      </c>
      <c r="C860" s="118" t="str">
        <f t="shared" si="100"/>
        <v/>
      </c>
      <c r="D860" s="40" t="str">
        <f t="shared" si="95"/>
        <v/>
      </c>
      <c r="E860" s="64"/>
      <c r="F860" s="38" t="str">
        <f t="shared" si="96"/>
        <v/>
      </c>
      <c r="G860" s="48" t="str">
        <f t="shared" si="97"/>
        <v/>
      </c>
      <c r="H860" s="48" t="str">
        <f t="shared" si="98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3">
        <v>857</v>
      </c>
      <c r="B861" s="59" t="str">
        <f t="shared" si="99"/>
        <v/>
      </c>
      <c r="C861" s="118" t="str">
        <f t="shared" si="100"/>
        <v/>
      </c>
      <c r="D861" s="40" t="str">
        <f t="shared" si="95"/>
        <v/>
      </c>
      <c r="E861" s="64"/>
      <c r="F861" s="38" t="str">
        <f t="shared" si="96"/>
        <v/>
      </c>
      <c r="G861" s="48" t="str">
        <f t="shared" si="97"/>
        <v/>
      </c>
      <c r="H861" s="48" t="str">
        <f t="shared" si="98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3">
        <v>858</v>
      </c>
      <c r="B862" s="59" t="str">
        <f t="shared" si="99"/>
        <v/>
      </c>
      <c r="C862" s="118" t="str">
        <f t="shared" si="100"/>
        <v/>
      </c>
      <c r="D862" s="40" t="str">
        <f t="shared" si="95"/>
        <v/>
      </c>
      <c r="E862" s="64"/>
      <c r="F862" s="38" t="str">
        <f t="shared" si="96"/>
        <v/>
      </c>
      <c r="G862" s="48" t="str">
        <f t="shared" si="97"/>
        <v/>
      </c>
      <c r="H862" s="48" t="str">
        <f t="shared" si="98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3">
        <v>859</v>
      </c>
      <c r="B863" s="59" t="str">
        <f t="shared" si="99"/>
        <v/>
      </c>
      <c r="C863" s="118" t="str">
        <f t="shared" si="100"/>
        <v/>
      </c>
      <c r="D863" s="40" t="str">
        <f t="shared" si="95"/>
        <v/>
      </c>
      <c r="E863" s="64"/>
      <c r="F863" s="38" t="str">
        <f t="shared" si="96"/>
        <v/>
      </c>
      <c r="G863" s="48" t="str">
        <f t="shared" si="97"/>
        <v/>
      </c>
      <c r="H863" s="48" t="str">
        <f t="shared" si="98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3">
        <v>860</v>
      </c>
      <c r="B864" s="59" t="str">
        <f t="shared" si="99"/>
        <v/>
      </c>
      <c r="C864" s="118" t="str">
        <f t="shared" si="100"/>
        <v/>
      </c>
      <c r="D864" s="40" t="str">
        <f t="shared" si="95"/>
        <v/>
      </c>
      <c r="E864" s="64"/>
      <c r="F864" s="38" t="str">
        <f t="shared" si="96"/>
        <v/>
      </c>
      <c r="G864" s="48" t="str">
        <f t="shared" si="97"/>
        <v/>
      </c>
      <c r="H864" s="48" t="str">
        <f t="shared" si="98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3">
        <v>861</v>
      </c>
      <c r="B865" s="59" t="str">
        <f t="shared" si="99"/>
        <v/>
      </c>
      <c r="C865" s="118" t="str">
        <f t="shared" si="100"/>
        <v/>
      </c>
      <c r="D865" s="40" t="str">
        <f t="shared" si="95"/>
        <v/>
      </c>
      <c r="E865" s="64"/>
      <c r="F865" s="38" t="str">
        <f t="shared" si="96"/>
        <v/>
      </c>
      <c r="G865" s="48" t="str">
        <f t="shared" si="97"/>
        <v/>
      </c>
      <c r="H865" s="48" t="str">
        <f t="shared" si="98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3">
        <v>862</v>
      </c>
      <c r="B866" s="59" t="str">
        <f t="shared" si="99"/>
        <v/>
      </c>
      <c r="C866" s="118" t="str">
        <f t="shared" si="100"/>
        <v/>
      </c>
      <c r="D866" s="40" t="str">
        <f t="shared" si="95"/>
        <v/>
      </c>
      <c r="E866" s="64"/>
      <c r="F866" s="38" t="str">
        <f t="shared" si="96"/>
        <v/>
      </c>
      <c r="G866" s="48" t="str">
        <f t="shared" si="97"/>
        <v/>
      </c>
      <c r="H866" s="48" t="str">
        <f t="shared" si="98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3">
        <v>863</v>
      </c>
      <c r="B867" s="59" t="str">
        <f t="shared" si="99"/>
        <v/>
      </c>
      <c r="C867" s="118" t="str">
        <f t="shared" si="100"/>
        <v/>
      </c>
      <c r="D867" s="40" t="str">
        <f t="shared" si="95"/>
        <v/>
      </c>
      <c r="E867" s="64"/>
      <c r="F867" s="38" t="str">
        <f t="shared" si="96"/>
        <v/>
      </c>
      <c r="G867" s="48" t="str">
        <f t="shared" si="97"/>
        <v/>
      </c>
      <c r="H867" s="48" t="str">
        <f t="shared" si="98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3">
        <v>864</v>
      </c>
      <c r="B868" s="59" t="str">
        <f t="shared" si="99"/>
        <v/>
      </c>
      <c r="C868" s="118" t="str">
        <f t="shared" si="100"/>
        <v/>
      </c>
      <c r="D868" s="40" t="str">
        <f t="shared" si="95"/>
        <v/>
      </c>
      <c r="E868" s="64"/>
      <c r="F868" s="38" t="str">
        <f t="shared" si="96"/>
        <v/>
      </c>
      <c r="G868" s="48" t="str">
        <f t="shared" si="97"/>
        <v/>
      </c>
      <c r="H868" s="48" t="str">
        <f t="shared" si="98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3">
        <v>865</v>
      </c>
      <c r="B869" s="59" t="str">
        <f t="shared" si="99"/>
        <v/>
      </c>
      <c r="C869" s="118" t="str">
        <f t="shared" si="100"/>
        <v/>
      </c>
      <c r="D869" s="40" t="str">
        <f t="shared" si="95"/>
        <v/>
      </c>
      <c r="E869" s="64"/>
      <c r="F869" s="38" t="str">
        <f t="shared" si="96"/>
        <v/>
      </c>
      <c r="G869" s="48" t="str">
        <f t="shared" si="97"/>
        <v/>
      </c>
      <c r="H869" s="48" t="str">
        <f t="shared" si="98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3">
        <v>866</v>
      </c>
      <c r="B870" s="59" t="str">
        <f t="shared" si="99"/>
        <v/>
      </c>
      <c r="C870" s="118" t="str">
        <f t="shared" si="100"/>
        <v/>
      </c>
      <c r="D870" s="40" t="str">
        <f t="shared" si="95"/>
        <v/>
      </c>
      <c r="E870" s="64"/>
      <c r="F870" s="38" t="str">
        <f t="shared" si="96"/>
        <v/>
      </c>
      <c r="G870" s="48" t="str">
        <f t="shared" si="97"/>
        <v/>
      </c>
      <c r="H870" s="48" t="str">
        <f t="shared" si="98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3">
        <v>867</v>
      </c>
      <c r="B871" s="59" t="str">
        <f t="shared" si="99"/>
        <v/>
      </c>
      <c r="C871" s="118" t="str">
        <f t="shared" si="100"/>
        <v/>
      </c>
      <c r="D871" s="40" t="str">
        <f t="shared" si="95"/>
        <v/>
      </c>
      <c r="E871" s="64"/>
      <c r="F871" s="38" t="str">
        <f t="shared" si="96"/>
        <v/>
      </c>
      <c r="G871" s="48" t="str">
        <f t="shared" si="97"/>
        <v/>
      </c>
      <c r="H871" s="48" t="str">
        <f t="shared" si="98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3">
        <v>868</v>
      </c>
      <c r="B872" s="59" t="str">
        <f t="shared" si="99"/>
        <v/>
      </c>
      <c r="C872" s="118" t="str">
        <f t="shared" si="100"/>
        <v/>
      </c>
      <c r="D872" s="40" t="str">
        <f t="shared" si="95"/>
        <v/>
      </c>
      <c r="E872" s="64"/>
      <c r="F872" s="38" t="str">
        <f t="shared" si="96"/>
        <v/>
      </c>
      <c r="G872" s="48" t="str">
        <f t="shared" si="97"/>
        <v/>
      </c>
      <c r="H872" s="48" t="str">
        <f t="shared" si="98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3">
        <v>869</v>
      </c>
      <c r="B873" s="59" t="str">
        <f t="shared" si="99"/>
        <v/>
      </c>
      <c r="C873" s="118" t="str">
        <f t="shared" si="100"/>
        <v/>
      </c>
      <c r="D873" s="40" t="str">
        <f t="shared" si="95"/>
        <v/>
      </c>
      <c r="E873" s="64"/>
      <c r="F873" s="38" t="str">
        <f t="shared" si="96"/>
        <v/>
      </c>
      <c r="G873" s="48" t="str">
        <f t="shared" si="97"/>
        <v/>
      </c>
      <c r="H873" s="48" t="str">
        <f t="shared" si="98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3">
        <v>870</v>
      </c>
      <c r="B874" s="59" t="str">
        <f t="shared" si="99"/>
        <v/>
      </c>
      <c r="C874" s="118" t="str">
        <f t="shared" si="100"/>
        <v/>
      </c>
      <c r="D874" s="40" t="str">
        <f t="shared" si="95"/>
        <v/>
      </c>
      <c r="E874" s="64"/>
      <c r="F874" s="38" t="str">
        <f t="shared" si="96"/>
        <v/>
      </c>
      <c r="G874" s="48" t="str">
        <f t="shared" si="97"/>
        <v/>
      </c>
      <c r="H874" s="48" t="str">
        <f t="shared" si="98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3">
        <v>871</v>
      </c>
      <c r="B875" s="59" t="str">
        <f t="shared" si="99"/>
        <v/>
      </c>
      <c r="C875" s="118" t="str">
        <f t="shared" si="100"/>
        <v/>
      </c>
      <c r="D875" s="40" t="str">
        <f t="shared" si="95"/>
        <v/>
      </c>
      <c r="E875" s="64"/>
      <c r="F875" s="38" t="str">
        <f t="shared" si="96"/>
        <v/>
      </c>
      <c r="G875" s="48" t="str">
        <f t="shared" si="97"/>
        <v/>
      </c>
      <c r="H875" s="48" t="str">
        <f t="shared" si="98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3">
        <v>872</v>
      </c>
      <c r="B876" s="59" t="str">
        <f t="shared" si="99"/>
        <v/>
      </c>
      <c r="C876" s="118" t="str">
        <f t="shared" si="100"/>
        <v/>
      </c>
      <c r="D876" s="40" t="str">
        <f t="shared" si="95"/>
        <v/>
      </c>
      <c r="E876" s="64"/>
      <c r="F876" s="38" t="str">
        <f t="shared" si="96"/>
        <v/>
      </c>
      <c r="G876" s="48" t="str">
        <f t="shared" si="97"/>
        <v/>
      </c>
      <c r="H876" s="48" t="str">
        <f t="shared" si="98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3">
        <v>873</v>
      </c>
      <c r="B877" s="59" t="str">
        <f t="shared" si="99"/>
        <v/>
      </c>
      <c r="C877" s="118" t="str">
        <f t="shared" si="100"/>
        <v/>
      </c>
      <c r="D877" s="40" t="str">
        <f t="shared" si="95"/>
        <v/>
      </c>
      <c r="E877" s="64"/>
      <c r="F877" s="38" t="str">
        <f t="shared" si="96"/>
        <v/>
      </c>
      <c r="G877" s="48" t="str">
        <f t="shared" si="97"/>
        <v/>
      </c>
      <c r="H877" s="48" t="str">
        <f t="shared" si="98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3">
        <v>874</v>
      </c>
      <c r="B878" s="59" t="str">
        <f t="shared" si="99"/>
        <v/>
      </c>
      <c r="C878" s="118" t="str">
        <f t="shared" si="100"/>
        <v/>
      </c>
      <c r="D878" s="40" t="str">
        <f t="shared" si="95"/>
        <v/>
      </c>
      <c r="E878" s="64"/>
      <c r="F878" s="38" t="str">
        <f t="shared" si="96"/>
        <v/>
      </c>
      <c r="G878" s="48" t="str">
        <f t="shared" si="97"/>
        <v/>
      </c>
      <c r="H878" s="48" t="str">
        <f t="shared" si="98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3">
        <v>875</v>
      </c>
      <c r="B879" s="59" t="str">
        <f t="shared" si="99"/>
        <v/>
      </c>
      <c r="C879" s="118" t="str">
        <f t="shared" si="100"/>
        <v/>
      </c>
      <c r="D879" s="40" t="str">
        <f t="shared" si="95"/>
        <v/>
      </c>
      <c r="E879" s="64"/>
      <c r="F879" s="38" t="str">
        <f t="shared" si="96"/>
        <v/>
      </c>
      <c r="G879" s="48" t="str">
        <f t="shared" si="97"/>
        <v/>
      </c>
      <c r="H879" s="48" t="str">
        <f t="shared" si="98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3">
        <v>876</v>
      </c>
      <c r="B880" s="59" t="str">
        <f t="shared" si="99"/>
        <v/>
      </c>
      <c r="C880" s="118" t="str">
        <f t="shared" si="100"/>
        <v/>
      </c>
      <c r="D880" s="40" t="str">
        <f t="shared" si="95"/>
        <v/>
      </c>
      <c r="E880" s="64"/>
      <c r="F880" s="38" t="str">
        <f t="shared" si="96"/>
        <v/>
      </c>
      <c r="G880" s="48" t="str">
        <f t="shared" si="97"/>
        <v/>
      </c>
      <c r="H880" s="48" t="str">
        <f t="shared" si="98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3">
        <v>877</v>
      </c>
      <c r="B881" s="59" t="str">
        <f t="shared" si="99"/>
        <v/>
      </c>
      <c r="C881" s="118" t="str">
        <f t="shared" si="100"/>
        <v/>
      </c>
      <c r="D881" s="40" t="str">
        <f t="shared" si="95"/>
        <v/>
      </c>
      <c r="E881" s="64"/>
      <c r="F881" s="38" t="str">
        <f t="shared" si="96"/>
        <v/>
      </c>
      <c r="G881" s="48" t="str">
        <f t="shared" si="97"/>
        <v/>
      </c>
      <c r="H881" s="48" t="str">
        <f t="shared" si="98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3">
        <v>878</v>
      </c>
      <c r="B882" s="59" t="str">
        <f t="shared" si="99"/>
        <v/>
      </c>
      <c r="C882" s="118" t="str">
        <f t="shared" si="100"/>
        <v/>
      </c>
      <c r="D882" s="40" t="str">
        <f t="shared" si="95"/>
        <v/>
      </c>
      <c r="E882" s="64"/>
      <c r="F882" s="38" t="str">
        <f t="shared" si="96"/>
        <v/>
      </c>
      <c r="G882" s="48" t="str">
        <f t="shared" si="97"/>
        <v/>
      </c>
      <c r="H882" s="48" t="str">
        <f t="shared" si="98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3">
        <v>879</v>
      </c>
      <c r="B883" s="59" t="str">
        <f t="shared" si="99"/>
        <v/>
      </c>
      <c r="C883" s="118" t="str">
        <f t="shared" si="100"/>
        <v/>
      </c>
      <c r="D883" s="40" t="str">
        <f t="shared" si="95"/>
        <v/>
      </c>
      <c r="E883" s="64"/>
      <c r="F883" s="38" t="str">
        <f t="shared" si="96"/>
        <v/>
      </c>
      <c r="G883" s="48" t="str">
        <f t="shared" si="97"/>
        <v/>
      </c>
      <c r="H883" s="48" t="str">
        <f t="shared" si="98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3">
        <v>880</v>
      </c>
      <c r="B884" s="59" t="str">
        <f t="shared" si="99"/>
        <v/>
      </c>
      <c r="C884" s="118" t="str">
        <f t="shared" si="100"/>
        <v/>
      </c>
      <c r="D884" s="40" t="str">
        <f t="shared" si="95"/>
        <v/>
      </c>
      <c r="E884" s="64"/>
      <c r="F884" s="38" t="str">
        <f t="shared" si="96"/>
        <v/>
      </c>
      <c r="G884" s="48" t="str">
        <f t="shared" si="97"/>
        <v/>
      </c>
      <c r="H884" s="48" t="str">
        <f t="shared" si="98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3">
        <v>881</v>
      </c>
      <c r="B885" s="59" t="str">
        <f t="shared" si="99"/>
        <v/>
      </c>
      <c r="C885" s="118" t="str">
        <f t="shared" si="100"/>
        <v/>
      </c>
      <c r="D885" s="40" t="str">
        <f t="shared" si="95"/>
        <v/>
      </c>
      <c r="E885" s="64"/>
      <c r="F885" s="38" t="str">
        <f t="shared" si="96"/>
        <v/>
      </c>
      <c r="G885" s="48" t="str">
        <f t="shared" si="97"/>
        <v/>
      </c>
      <c r="H885" s="48" t="str">
        <f t="shared" si="98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3">
        <v>882</v>
      </c>
      <c r="B886" s="59" t="str">
        <f t="shared" si="99"/>
        <v/>
      </c>
      <c r="C886" s="118" t="str">
        <f t="shared" si="100"/>
        <v/>
      </c>
      <c r="D886" s="40" t="str">
        <f t="shared" si="95"/>
        <v/>
      </c>
      <c r="E886" s="64"/>
      <c r="F886" s="38" t="str">
        <f t="shared" si="96"/>
        <v/>
      </c>
      <c r="G886" s="48" t="str">
        <f t="shared" si="97"/>
        <v/>
      </c>
      <c r="H886" s="48" t="str">
        <f t="shared" si="98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3">
        <v>883</v>
      </c>
      <c r="B887" s="59" t="str">
        <f t="shared" si="99"/>
        <v/>
      </c>
      <c r="C887" s="118" t="str">
        <f t="shared" si="100"/>
        <v/>
      </c>
      <c r="D887" s="40" t="str">
        <f t="shared" si="95"/>
        <v/>
      </c>
      <c r="E887" s="64"/>
      <c r="F887" s="38" t="str">
        <f t="shared" si="96"/>
        <v/>
      </c>
      <c r="G887" s="48" t="str">
        <f t="shared" si="97"/>
        <v/>
      </c>
      <c r="H887" s="48" t="str">
        <f t="shared" si="98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3">
        <v>884</v>
      </c>
      <c r="B888" s="59" t="str">
        <f t="shared" si="99"/>
        <v/>
      </c>
      <c r="C888" s="118" t="str">
        <f t="shared" si="100"/>
        <v/>
      </c>
      <c r="D888" s="40" t="str">
        <f t="shared" si="95"/>
        <v/>
      </c>
      <c r="E888" s="64"/>
      <c r="F888" s="38" t="str">
        <f t="shared" si="96"/>
        <v/>
      </c>
      <c r="G888" s="48" t="str">
        <f t="shared" si="97"/>
        <v/>
      </c>
      <c r="H888" s="48" t="str">
        <f t="shared" si="98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3">
        <v>885</v>
      </c>
      <c r="B889" s="59" t="str">
        <f t="shared" si="99"/>
        <v/>
      </c>
      <c r="C889" s="118" t="str">
        <f t="shared" si="100"/>
        <v/>
      </c>
      <c r="D889" s="40" t="str">
        <f t="shared" si="95"/>
        <v/>
      </c>
      <c r="E889" s="64"/>
      <c r="F889" s="38" t="str">
        <f t="shared" si="96"/>
        <v/>
      </c>
      <c r="G889" s="48" t="str">
        <f t="shared" si="97"/>
        <v/>
      </c>
      <c r="H889" s="48" t="str">
        <f t="shared" si="98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3">
        <v>886</v>
      </c>
      <c r="B890" s="59" t="str">
        <f t="shared" si="99"/>
        <v/>
      </c>
      <c r="C890" s="118" t="str">
        <f t="shared" si="100"/>
        <v/>
      </c>
      <c r="D890" s="40" t="str">
        <f t="shared" si="95"/>
        <v/>
      </c>
      <c r="E890" s="64"/>
      <c r="F890" s="38" t="str">
        <f t="shared" si="96"/>
        <v/>
      </c>
      <c r="G890" s="48" t="str">
        <f t="shared" si="97"/>
        <v/>
      </c>
      <c r="H890" s="48" t="str">
        <f t="shared" si="98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3">
        <v>887</v>
      </c>
      <c r="B891" s="59" t="str">
        <f t="shared" si="99"/>
        <v/>
      </c>
      <c r="C891" s="118" t="str">
        <f t="shared" si="100"/>
        <v/>
      </c>
      <c r="D891" s="40" t="str">
        <f t="shared" si="95"/>
        <v/>
      </c>
      <c r="E891" s="64"/>
      <c r="F891" s="38" t="str">
        <f t="shared" si="96"/>
        <v/>
      </c>
      <c r="G891" s="48" t="str">
        <f t="shared" si="97"/>
        <v/>
      </c>
      <c r="H891" s="48" t="str">
        <f t="shared" si="98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3">
        <v>888</v>
      </c>
      <c r="B892" s="59" t="str">
        <f t="shared" si="99"/>
        <v/>
      </c>
      <c r="C892" s="118" t="str">
        <f t="shared" si="100"/>
        <v/>
      </c>
      <c r="D892" s="40" t="str">
        <f t="shared" si="95"/>
        <v/>
      </c>
      <c r="E892" s="64"/>
      <c r="F892" s="38" t="str">
        <f t="shared" si="96"/>
        <v/>
      </c>
      <c r="G892" s="48" t="str">
        <f t="shared" si="97"/>
        <v/>
      </c>
      <c r="H892" s="48" t="str">
        <f t="shared" si="98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3">
        <v>889</v>
      </c>
      <c r="B893" s="59" t="str">
        <f t="shared" si="99"/>
        <v/>
      </c>
      <c r="C893" s="118" t="str">
        <f t="shared" si="100"/>
        <v/>
      </c>
      <c r="D893" s="40" t="str">
        <f t="shared" si="95"/>
        <v/>
      </c>
      <c r="E893" s="64"/>
      <c r="F893" s="38" t="str">
        <f t="shared" si="96"/>
        <v/>
      </c>
      <c r="G893" s="48" t="str">
        <f t="shared" si="97"/>
        <v/>
      </c>
      <c r="H893" s="48" t="str">
        <f t="shared" si="98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3">
        <v>890</v>
      </c>
      <c r="B894" s="59" t="str">
        <f t="shared" si="99"/>
        <v/>
      </c>
      <c r="C894" s="118" t="str">
        <f t="shared" si="100"/>
        <v/>
      </c>
      <c r="D894" s="40" t="str">
        <f t="shared" si="95"/>
        <v/>
      </c>
      <c r="E894" s="64"/>
      <c r="F894" s="38" t="str">
        <f t="shared" si="96"/>
        <v/>
      </c>
      <c r="G894" s="48" t="str">
        <f t="shared" si="97"/>
        <v/>
      </c>
      <c r="H894" s="48" t="str">
        <f t="shared" si="98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3">
        <v>891</v>
      </c>
      <c r="B895" s="59" t="str">
        <f t="shared" si="99"/>
        <v/>
      </c>
      <c r="C895" s="118" t="str">
        <f t="shared" si="100"/>
        <v/>
      </c>
      <c r="D895" s="40" t="str">
        <f t="shared" si="95"/>
        <v/>
      </c>
      <c r="E895" s="64"/>
      <c r="F895" s="38" t="str">
        <f t="shared" si="96"/>
        <v/>
      </c>
      <c r="G895" s="48" t="str">
        <f t="shared" si="97"/>
        <v/>
      </c>
      <c r="H895" s="48" t="str">
        <f t="shared" si="98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3">
        <v>892</v>
      </c>
      <c r="B896" s="59" t="str">
        <f t="shared" si="99"/>
        <v/>
      </c>
      <c r="C896" s="118" t="str">
        <f t="shared" si="100"/>
        <v/>
      </c>
      <c r="D896" s="40" t="str">
        <f t="shared" si="95"/>
        <v/>
      </c>
      <c r="E896" s="64"/>
      <c r="F896" s="38" t="str">
        <f t="shared" si="96"/>
        <v/>
      </c>
      <c r="G896" s="48" t="str">
        <f t="shared" si="97"/>
        <v/>
      </c>
      <c r="H896" s="48" t="str">
        <f t="shared" si="98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3">
        <v>893</v>
      </c>
      <c r="B897" s="59" t="str">
        <f t="shared" si="99"/>
        <v/>
      </c>
      <c r="C897" s="118" t="str">
        <f t="shared" si="100"/>
        <v/>
      </c>
      <c r="D897" s="40" t="str">
        <f t="shared" si="95"/>
        <v/>
      </c>
      <c r="E897" s="64"/>
      <c r="F897" s="38" t="str">
        <f t="shared" si="96"/>
        <v/>
      </c>
      <c r="G897" s="48" t="str">
        <f t="shared" si="97"/>
        <v/>
      </c>
      <c r="H897" s="48" t="str">
        <f t="shared" si="98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3">
        <v>894</v>
      </c>
      <c r="B898" s="59" t="str">
        <f t="shared" si="99"/>
        <v/>
      </c>
      <c r="C898" s="118" t="str">
        <f t="shared" si="100"/>
        <v/>
      </c>
      <c r="D898" s="40" t="str">
        <f t="shared" si="95"/>
        <v/>
      </c>
      <c r="E898" s="64"/>
      <c r="F898" s="38" t="str">
        <f t="shared" si="96"/>
        <v/>
      </c>
      <c r="G898" s="48" t="str">
        <f t="shared" si="97"/>
        <v/>
      </c>
      <c r="H898" s="48" t="str">
        <f t="shared" si="98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3">
        <v>895</v>
      </c>
      <c r="B899" s="59" t="str">
        <f t="shared" si="99"/>
        <v/>
      </c>
      <c r="C899" s="118" t="str">
        <f t="shared" si="100"/>
        <v/>
      </c>
      <c r="D899" s="40" t="str">
        <f t="shared" si="95"/>
        <v/>
      </c>
      <c r="E899" s="64"/>
      <c r="F899" s="38" t="str">
        <f t="shared" si="96"/>
        <v/>
      </c>
      <c r="G899" s="48" t="str">
        <f t="shared" si="97"/>
        <v/>
      </c>
      <c r="H899" s="48" t="str">
        <f t="shared" si="98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3">
        <v>896</v>
      </c>
      <c r="B900" s="59" t="str">
        <f t="shared" si="99"/>
        <v/>
      </c>
      <c r="C900" s="118" t="str">
        <f t="shared" si="100"/>
        <v/>
      </c>
      <c r="D900" s="40" t="str">
        <f t="shared" si="95"/>
        <v/>
      </c>
      <c r="E900" s="64"/>
      <c r="F900" s="38" t="str">
        <f t="shared" si="96"/>
        <v/>
      </c>
      <c r="G900" s="48" t="str">
        <f t="shared" si="97"/>
        <v/>
      </c>
      <c r="H900" s="48" t="str">
        <f t="shared" si="98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3">
        <v>897</v>
      </c>
      <c r="B901" s="59" t="str">
        <f t="shared" si="99"/>
        <v/>
      </c>
      <c r="C901" s="118" t="str">
        <f t="shared" si="100"/>
        <v/>
      </c>
      <c r="D901" s="40" t="str">
        <f t="shared" si="95"/>
        <v/>
      </c>
      <c r="E901" s="64"/>
      <c r="F901" s="38" t="str">
        <f t="shared" si="96"/>
        <v/>
      </c>
      <c r="G901" s="48" t="str">
        <f t="shared" si="97"/>
        <v/>
      </c>
      <c r="H901" s="48" t="str">
        <f t="shared" si="98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3">
        <v>898</v>
      </c>
      <c r="B902" s="59" t="str">
        <f t="shared" si="99"/>
        <v/>
      </c>
      <c r="C902" s="118" t="str">
        <f t="shared" si="100"/>
        <v/>
      </c>
      <c r="D902" s="40" t="str">
        <f t="shared" si="95"/>
        <v/>
      </c>
      <c r="E902" s="64"/>
      <c r="F902" s="38" t="str">
        <f t="shared" si="96"/>
        <v/>
      </c>
      <c r="G902" s="48" t="str">
        <f t="shared" si="97"/>
        <v/>
      </c>
      <c r="H902" s="48" t="str">
        <f t="shared" si="98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3">
        <v>899</v>
      </c>
      <c r="B903" s="59" t="str">
        <f t="shared" si="99"/>
        <v/>
      </c>
      <c r="C903" s="118" t="str">
        <f t="shared" si="100"/>
        <v/>
      </c>
      <c r="D903" s="40" t="str">
        <f t="shared" ref="D903:D966" si="102">IF(J903&lt;&gt;"", $D$5, "")</f>
        <v/>
      </c>
      <c r="E903" s="64"/>
      <c r="F903" s="38" t="str">
        <f t="shared" ref="F903:F966" si="103">IF(J903&lt;&gt;"", $F$5, "")</f>
        <v/>
      </c>
      <c r="G903" s="48" t="str">
        <f t="shared" ref="G903:G966" si="104">IF(J903&lt;&gt;"", $G$5, "")</f>
        <v/>
      </c>
      <c r="H903" s="48" t="str">
        <f t="shared" ref="H903:H966" si="105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3">
        <v>900</v>
      </c>
      <c r="B904" s="59" t="str">
        <f t="shared" si="99"/>
        <v/>
      </c>
      <c r="C904" s="118" t="str">
        <f t="shared" si="100"/>
        <v/>
      </c>
      <c r="D904" s="40" t="str">
        <f t="shared" si="102"/>
        <v/>
      </c>
      <c r="E904" s="64"/>
      <c r="F904" s="38" t="str">
        <f t="shared" si="103"/>
        <v/>
      </c>
      <c r="G904" s="48" t="str">
        <f t="shared" si="104"/>
        <v/>
      </c>
      <c r="H904" s="48" t="str">
        <f t="shared" si="105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3">
        <v>901</v>
      </c>
      <c r="B905" s="59" t="str">
        <f t="shared" si="99"/>
        <v/>
      </c>
      <c r="C905" s="118" t="str">
        <f t="shared" si="100"/>
        <v/>
      </c>
      <c r="D905" s="40" t="str">
        <f t="shared" si="102"/>
        <v/>
      </c>
      <c r="E905" s="64"/>
      <c r="F905" s="38" t="str">
        <f t="shared" si="103"/>
        <v/>
      </c>
      <c r="G905" s="48" t="str">
        <f t="shared" si="104"/>
        <v/>
      </c>
      <c r="H905" s="48" t="str">
        <f t="shared" si="105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3">
        <v>902</v>
      </c>
      <c r="B906" s="59" t="str">
        <f t="shared" si="99"/>
        <v/>
      </c>
      <c r="C906" s="118" t="str">
        <f t="shared" si="100"/>
        <v/>
      </c>
      <c r="D906" s="40" t="str">
        <f t="shared" si="102"/>
        <v/>
      </c>
      <c r="E906" s="64"/>
      <c r="F906" s="38" t="str">
        <f t="shared" si="103"/>
        <v/>
      </c>
      <c r="G906" s="48" t="str">
        <f t="shared" si="104"/>
        <v/>
      </c>
      <c r="H906" s="48" t="str">
        <f t="shared" si="105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3">
        <v>903</v>
      </c>
      <c r="B907" s="59" t="str">
        <f t="shared" si="99"/>
        <v/>
      </c>
      <c r="C907" s="118" t="str">
        <f t="shared" si="100"/>
        <v/>
      </c>
      <c r="D907" s="40" t="str">
        <f t="shared" si="102"/>
        <v/>
      </c>
      <c r="E907" s="64"/>
      <c r="F907" s="38" t="str">
        <f t="shared" si="103"/>
        <v/>
      </c>
      <c r="G907" s="48" t="str">
        <f t="shared" si="104"/>
        <v/>
      </c>
      <c r="H907" s="48" t="str">
        <f t="shared" si="105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3">
        <v>904</v>
      </c>
      <c r="B908" s="59" t="str">
        <f t="shared" si="99"/>
        <v/>
      </c>
      <c r="C908" s="118" t="str">
        <f t="shared" si="100"/>
        <v/>
      </c>
      <c r="D908" s="40" t="str">
        <f t="shared" si="102"/>
        <v/>
      </c>
      <c r="E908" s="64"/>
      <c r="F908" s="38" t="str">
        <f t="shared" si="103"/>
        <v/>
      </c>
      <c r="G908" s="48" t="str">
        <f t="shared" si="104"/>
        <v/>
      </c>
      <c r="H908" s="48" t="str">
        <f t="shared" si="105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3">
        <v>905</v>
      </c>
      <c r="B909" s="59" t="str">
        <f t="shared" si="99"/>
        <v/>
      </c>
      <c r="C909" s="118" t="str">
        <f t="shared" si="100"/>
        <v/>
      </c>
      <c r="D909" s="40" t="str">
        <f t="shared" si="102"/>
        <v/>
      </c>
      <c r="E909" s="64"/>
      <c r="F909" s="38" t="str">
        <f t="shared" si="103"/>
        <v/>
      </c>
      <c r="G909" s="48" t="str">
        <f t="shared" si="104"/>
        <v/>
      </c>
      <c r="H909" s="48" t="str">
        <f t="shared" si="105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3">
        <v>906</v>
      </c>
      <c r="B910" s="59" t="str">
        <f t="shared" si="99"/>
        <v/>
      </c>
      <c r="C910" s="118" t="str">
        <f t="shared" si="100"/>
        <v/>
      </c>
      <c r="D910" s="40" t="str">
        <f t="shared" si="102"/>
        <v/>
      </c>
      <c r="E910" s="64"/>
      <c r="F910" s="38" t="str">
        <f t="shared" si="103"/>
        <v/>
      </c>
      <c r="G910" s="48" t="str">
        <f t="shared" si="104"/>
        <v/>
      </c>
      <c r="H910" s="48" t="str">
        <f t="shared" si="105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3">
        <v>907</v>
      </c>
      <c r="B911" s="59" t="str">
        <f t="shared" si="99"/>
        <v/>
      </c>
      <c r="C911" s="118" t="str">
        <f t="shared" si="100"/>
        <v/>
      </c>
      <c r="D911" s="40" t="str">
        <f t="shared" si="102"/>
        <v/>
      </c>
      <c r="E911" s="64"/>
      <c r="F911" s="38" t="str">
        <f t="shared" si="103"/>
        <v/>
      </c>
      <c r="G911" s="48" t="str">
        <f t="shared" si="104"/>
        <v/>
      </c>
      <c r="H911" s="48" t="str">
        <f t="shared" si="105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3">
        <v>908</v>
      </c>
      <c r="B912" s="59" t="str">
        <f t="shared" si="99"/>
        <v/>
      </c>
      <c r="C912" s="118" t="str">
        <f t="shared" si="100"/>
        <v/>
      </c>
      <c r="D912" s="40" t="str">
        <f t="shared" si="102"/>
        <v/>
      </c>
      <c r="E912" s="64"/>
      <c r="F912" s="38" t="str">
        <f t="shared" si="103"/>
        <v/>
      </c>
      <c r="G912" s="48" t="str">
        <f t="shared" si="104"/>
        <v/>
      </c>
      <c r="H912" s="48" t="str">
        <f t="shared" si="105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3">
        <v>909</v>
      </c>
      <c r="B913" s="59" t="str">
        <f t="shared" si="99"/>
        <v/>
      </c>
      <c r="C913" s="118" t="str">
        <f t="shared" si="100"/>
        <v/>
      </c>
      <c r="D913" s="40" t="str">
        <f t="shared" si="102"/>
        <v/>
      </c>
      <c r="E913" s="64"/>
      <c r="F913" s="38" t="str">
        <f t="shared" si="103"/>
        <v/>
      </c>
      <c r="G913" s="48" t="str">
        <f t="shared" si="104"/>
        <v/>
      </c>
      <c r="H913" s="48" t="str">
        <f t="shared" si="105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3">
        <v>910</v>
      </c>
      <c r="B914" s="59" t="str">
        <f t="shared" si="99"/>
        <v/>
      </c>
      <c r="C914" s="118" t="str">
        <f t="shared" si="100"/>
        <v/>
      </c>
      <c r="D914" s="40" t="str">
        <f t="shared" si="102"/>
        <v/>
      </c>
      <c r="E914" s="64"/>
      <c r="F914" s="38" t="str">
        <f t="shared" si="103"/>
        <v/>
      </c>
      <c r="G914" s="48" t="str">
        <f t="shared" si="104"/>
        <v/>
      </c>
      <c r="H914" s="48" t="str">
        <f t="shared" si="105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3">
        <v>911</v>
      </c>
      <c r="B915" s="59" t="str">
        <f t="shared" si="99"/>
        <v/>
      </c>
      <c r="C915" s="118" t="str">
        <f t="shared" si="100"/>
        <v/>
      </c>
      <c r="D915" s="40" t="str">
        <f t="shared" si="102"/>
        <v/>
      </c>
      <c r="E915" s="64"/>
      <c r="F915" s="38" t="str">
        <f t="shared" si="103"/>
        <v/>
      </c>
      <c r="G915" s="48" t="str">
        <f t="shared" si="104"/>
        <v/>
      </c>
      <c r="H915" s="48" t="str">
        <f t="shared" si="105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3">
        <v>912</v>
      </c>
      <c r="B916" s="59" t="str">
        <f t="shared" si="99"/>
        <v/>
      </c>
      <c r="C916" s="118" t="str">
        <f t="shared" si="100"/>
        <v/>
      </c>
      <c r="D916" s="40" t="str">
        <f t="shared" si="102"/>
        <v/>
      </c>
      <c r="E916" s="64"/>
      <c r="F916" s="38" t="str">
        <f t="shared" si="103"/>
        <v/>
      </c>
      <c r="G916" s="48" t="str">
        <f t="shared" si="104"/>
        <v/>
      </c>
      <c r="H916" s="48" t="str">
        <f t="shared" si="105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3">
        <v>913</v>
      </c>
      <c r="B917" s="59" t="str">
        <f t="shared" si="99"/>
        <v/>
      </c>
      <c r="C917" s="118" t="str">
        <f t="shared" si="100"/>
        <v/>
      </c>
      <c r="D917" s="40" t="str">
        <f t="shared" si="102"/>
        <v/>
      </c>
      <c r="E917" s="64"/>
      <c r="F917" s="38" t="str">
        <f t="shared" si="103"/>
        <v/>
      </c>
      <c r="G917" s="48" t="str">
        <f t="shared" si="104"/>
        <v/>
      </c>
      <c r="H917" s="48" t="str">
        <f t="shared" si="105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3">
        <v>914</v>
      </c>
      <c r="B918" s="59" t="str">
        <f t="shared" si="99"/>
        <v/>
      </c>
      <c r="C918" s="118" t="str">
        <f t="shared" si="100"/>
        <v/>
      </c>
      <c r="D918" s="40" t="str">
        <f t="shared" si="102"/>
        <v/>
      </c>
      <c r="E918" s="64"/>
      <c r="F918" s="38" t="str">
        <f t="shared" si="103"/>
        <v/>
      </c>
      <c r="G918" s="48" t="str">
        <f t="shared" si="104"/>
        <v/>
      </c>
      <c r="H918" s="48" t="str">
        <f t="shared" si="105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3">
        <v>915</v>
      </c>
      <c r="B919" s="59" t="str">
        <f t="shared" si="99"/>
        <v/>
      </c>
      <c r="C919" s="118" t="str">
        <f t="shared" si="100"/>
        <v/>
      </c>
      <c r="D919" s="40" t="str">
        <f t="shared" si="102"/>
        <v/>
      </c>
      <c r="E919" s="64"/>
      <c r="F919" s="38" t="str">
        <f t="shared" si="103"/>
        <v/>
      </c>
      <c r="G919" s="48" t="str">
        <f t="shared" si="104"/>
        <v/>
      </c>
      <c r="H919" s="48" t="str">
        <f t="shared" si="105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3">
        <v>916</v>
      </c>
      <c r="B920" s="59" t="str">
        <f t="shared" si="99"/>
        <v/>
      </c>
      <c r="C920" s="118" t="str">
        <f t="shared" si="100"/>
        <v/>
      </c>
      <c r="D920" s="40" t="str">
        <f t="shared" si="102"/>
        <v/>
      </c>
      <c r="E920" s="64"/>
      <c r="F920" s="38" t="str">
        <f t="shared" si="103"/>
        <v/>
      </c>
      <c r="G920" s="48" t="str">
        <f t="shared" si="104"/>
        <v/>
      </c>
      <c r="H920" s="48" t="str">
        <f t="shared" si="105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3">
        <v>917</v>
      </c>
      <c r="B921" s="59" t="str">
        <f t="shared" si="99"/>
        <v/>
      </c>
      <c r="C921" s="118" t="str">
        <f t="shared" si="100"/>
        <v/>
      </c>
      <c r="D921" s="40" t="str">
        <f t="shared" si="102"/>
        <v/>
      </c>
      <c r="E921" s="64"/>
      <c r="F921" s="38" t="str">
        <f t="shared" si="103"/>
        <v/>
      </c>
      <c r="G921" s="48" t="str">
        <f t="shared" si="104"/>
        <v/>
      </c>
      <c r="H921" s="48" t="str">
        <f t="shared" si="105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3">
        <v>918</v>
      </c>
      <c r="B922" s="59" t="str">
        <f t="shared" si="99"/>
        <v/>
      </c>
      <c r="C922" s="118" t="str">
        <f t="shared" si="100"/>
        <v/>
      </c>
      <c r="D922" s="40" t="str">
        <f t="shared" si="102"/>
        <v/>
      </c>
      <c r="E922" s="64"/>
      <c r="F922" s="38" t="str">
        <f t="shared" si="103"/>
        <v/>
      </c>
      <c r="G922" s="48" t="str">
        <f t="shared" si="104"/>
        <v/>
      </c>
      <c r="H922" s="48" t="str">
        <f t="shared" si="105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3">
        <v>919</v>
      </c>
      <c r="B923" s="59" t="str">
        <f t="shared" ref="B923:B986" si="106">IF(J923&lt;&gt;"", $B$5, "")</f>
        <v/>
      </c>
      <c r="C923" s="118" t="str">
        <f t="shared" ref="C923:C986" si="107">IF(J923&lt;&gt;"", $C$5, "")</f>
        <v/>
      </c>
      <c r="D923" s="40" t="str">
        <f t="shared" si="102"/>
        <v/>
      </c>
      <c r="E923" s="64"/>
      <c r="F923" s="38" t="str">
        <f t="shared" si="103"/>
        <v/>
      </c>
      <c r="G923" s="48" t="str">
        <f t="shared" si="104"/>
        <v/>
      </c>
      <c r="H923" s="48" t="str">
        <f t="shared" si="105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3">
        <v>920</v>
      </c>
      <c r="B924" s="59" t="str">
        <f t="shared" si="106"/>
        <v/>
      </c>
      <c r="C924" s="118" t="str">
        <f t="shared" si="107"/>
        <v/>
      </c>
      <c r="D924" s="40" t="str">
        <f t="shared" si="102"/>
        <v/>
      </c>
      <c r="E924" s="64"/>
      <c r="F924" s="38" t="str">
        <f t="shared" si="103"/>
        <v/>
      </c>
      <c r="G924" s="48" t="str">
        <f t="shared" si="104"/>
        <v/>
      </c>
      <c r="H924" s="48" t="str">
        <f t="shared" si="105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3">
        <v>921</v>
      </c>
      <c r="B925" s="59" t="str">
        <f t="shared" si="106"/>
        <v/>
      </c>
      <c r="C925" s="118" t="str">
        <f t="shared" si="107"/>
        <v/>
      </c>
      <c r="D925" s="40" t="str">
        <f t="shared" si="102"/>
        <v/>
      </c>
      <c r="E925" s="64"/>
      <c r="F925" s="38" t="str">
        <f t="shared" si="103"/>
        <v/>
      </c>
      <c r="G925" s="48" t="str">
        <f t="shared" si="104"/>
        <v/>
      </c>
      <c r="H925" s="48" t="str">
        <f t="shared" si="105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3">
        <v>922</v>
      </c>
      <c r="B926" s="59" t="str">
        <f t="shared" si="106"/>
        <v/>
      </c>
      <c r="C926" s="118" t="str">
        <f t="shared" si="107"/>
        <v/>
      </c>
      <c r="D926" s="40" t="str">
        <f t="shared" si="102"/>
        <v/>
      </c>
      <c r="E926" s="64"/>
      <c r="F926" s="38" t="str">
        <f t="shared" si="103"/>
        <v/>
      </c>
      <c r="G926" s="48" t="str">
        <f t="shared" si="104"/>
        <v/>
      </c>
      <c r="H926" s="48" t="str">
        <f t="shared" si="105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3">
        <v>923</v>
      </c>
      <c r="B927" s="59" t="str">
        <f t="shared" si="106"/>
        <v/>
      </c>
      <c r="C927" s="118" t="str">
        <f t="shared" si="107"/>
        <v/>
      </c>
      <c r="D927" s="40" t="str">
        <f t="shared" si="102"/>
        <v/>
      </c>
      <c r="E927" s="64"/>
      <c r="F927" s="38" t="str">
        <f t="shared" si="103"/>
        <v/>
      </c>
      <c r="G927" s="48" t="str">
        <f t="shared" si="104"/>
        <v/>
      </c>
      <c r="H927" s="48" t="str">
        <f t="shared" si="105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3">
        <v>924</v>
      </c>
      <c r="B928" s="59" t="str">
        <f t="shared" si="106"/>
        <v/>
      </c>
      <c r="C928" s="118" t="str">
        <f t="shared" si="107"/>
        <v/>
      </c>
      <c r="D928" s="40" t="str">
        <f t="shared" si="102"/>
        <v/>
      </c>
      <c r="E928" s="64"/>
      <c r="F928" s="38" t="str">
        <f t="shared" si="103"/>
        <v/>
      </c>
      <c r="G928" s="48" t="str">
        <f t="shared" si="104"/>
        <v/>
      </c>
      <c r="H928" s="48" t="str">
        <f t="shared" si="105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3">
        <v>925</v>
      </c>
      <c r="B929" s="59" t="str">
        <f t="shared" si="106"/>
        <v/>
      </c>
      <c r="C929" s="118" t="str">
        <f t="shared" si="107"/>
        <v/>
      </c>
      <c r="D929" s="40" t="str">
        <f t="shared" si="102"/>
        <v/>
      </c>
      <c r="E929" s="64"/>
      <c r="F929" s="38" t="str">
        <f t="shared" si="103"/>
        <v/>
      </c>
      <c r="G929" s="48" t="str">
        <f t="shared" si="104"/>
        <v/>
      </c>
      <c r="H929" s="48" t="str">
        <f t="shared" si="105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3">
        <v>926</v>
      </c>
      <c r="B930" s="59" t="str">
        <f t="shared" si="106"/>
        <v/>
      </c>
      <c r="C930" s="118" t="str">
        <f t="shared" si="107"/>
        <v/>
      </c>
      <c r="D930" s="40" t="str">
        <f t="shared" si="102"/>
        <v/>
      </c>
      <c r="E930" s="64"/>
      <c r="F930" s="38" t="str">
        <f t="shared" si="103"/>
        <v/>
      </c>
      <c r="G930" s="48" t="str">
        <f t="shared" si="104"/>
        <v/>
      </c>
      <c r="H930" s="48" t="str">
        <f t="shared" si="105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3">
        <v>927</v>
      </c>
      <c r="B931" s="59" t="str">
        <f t="shared" si="106"/>
        <v/>
      </c>
      <c r="C931" s="118" t="str">
        <f t="shared" si="107"/>
        <v/>
      </c>
      <c r="D931" s="40" t="str">
        <f t="shared" si="102"/>
        <v/>
      </c>
      <c r="E931" s="64"/>
      <c r="F931" s="38" t="str">
        <f t="shared" si="103"/>
        <v/>
      </c>
      <c r="G931" s="48" t="str">
        <f t="shared" si="104"/>
        <v/>
      </c>
      <c r="H931" s="48" t="str">
        <f t="shared" si="105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3">
        <v>928</v>
      </c>
      <c r="B932" s="59" t="str">
        <f t="shared" si="106"/>
        <v/>
      </c>
      <c r="C932" s="118" t="str">
        <f t="shared" si="107"/>
        <v/>
      </c>
      <c r="D932" s="40" t="str">
        <f t="shared" si="102"/>
        <v/>
      </c>
      <c r="E932" s="64"/>
      <c r="F932" s="38" t="str">
        <f t="shared" si="103"/>
        <v/>
      </c>
      <c r="G932" s="48" t="str">
        <f t="shared" si="104"/>
        <v/>
      </c>
      <c r="H932" s="48" t="str">
        <f t="shared" si="105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3">
        <v>929</v>
      </c>
      <c r="B933" s="59" t="str">
        <f t="shared" si="106"/>
        <v/>
      </c>
      <c r="C933" s="118" t="str">
        <f t="shared" si="107"/>
        <v/>
      </c>
      <c r="D933" s="40" t="str">
        <f t="shared" si="102"/>
        <v/>
      </c>
      <c r="E933" s="64"/>
      <c r="F933" s="38" t="str">
        <f t="shared" si="103"/>
        <v/>
      </c>
      <c r="G933" s="48" t="str">
        <f t="shared" si="104"/>
        <v/>
      </c>
      <c r="H933" s="48" t="str">
        <f t="shared" si="105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3">
        <v>930</v>
      </c>
      <c r="B934" s="59" t="str">
        <f t="shared" si="106"/>
        <v/>
      </c>
      <c r="C934" s="118" t="str">
        <f t="shared" si="107"/>
        <v/>
      </c>
      <c r="D934" s="40" t="str">
        <f t="shared" si="102"/>
        <v/>
      </c>
      <c r="E934" s="64"/>
      <c r="F934" s="38" t="str">
        <f t="shared" si="103"/>
        <v/>
      </c>
      <c r="G934" s="48" t="str">
        <f t="shared" si="104"/>
        <v/>
      </c>
      <c r="H934" s="48" t="str">
        <f t="shared" si="105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3">
        <v>931</v>
      </c>
      <c r="B935" s="59" t="str">
        <f t="shared" si="106"/>
        <v/>
      </c>
      <c r="C935" s="118" t="str">
        <f t="shared" si="107"/>
        <v/>
      </c>
      <c r="D935" s="40" t="str">
        <f t="shared" si="102"/>
        <v/>
      </c>
      <c r="E935" s="64"/>
      <c r="F935" s="38" t="str">
        <f t="shared" si="103"/>
        <v/>
      </c>
      <c r="G935" s="48" t="str">
        <f t="shared" si="104"/>
        <v/>
      </c>
      <c r="H935" s="48" t="str">
        <f t="shared" si="105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3">
        <v>932</v>
      </c>
      <c r="B936" s="59" t="str">
        <f t="shared" si="106"/>
        <v/>
      </c>
      <c r="C936" s="118" t="str">
        <f t="shared" si="107"/>
        <v/>
      </c>
      <c r="D936" s="40" t="str">
        <f t="shared" si="102"/>
        <v/>
      </c>
      <c r="E936" s="64"/>
      <c r="F936" s="38" t="str">
        <f t="shared" si="103"/>
        <v/>
      </c>
      <c r="G936" s="48" t="str">
        <f t="shared" si="104"/>
        <v/>
      </c>
      <c r="H936" s="48" t="str">
        <f t="shared" si="105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3">
        <v>933</v>
      </c>
      <c r="B937" s="59" t="str">
        <f t="shared" si="106"/>
        <v/>
      </c>
      <c r="C937" s="118" t="str">
        <f t="shared" si="107"/>
        <v/>
      </c>
      <c r="D937" s="40" t="str">
        <f t="shared" si="102"/>
        <v/>
      </c>
      <c r="E937" s="64"/>
      <c r="F937" s="38" t="str">
        <f t="shared" si="103"/>
        <v/>
      </c>
      <c r="G937" s="48" t="str">
        <f t="shared" si="104"/>
        <v/>
      </c>
      <c r="H937" s="48" t="str">
        <f t="shared" si="105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3">
        <v>934</v>
      </c>
      <c r="B938" s="59" t="str">
        <f t="shared" si="106"/>
        <v/>
      </c>
      <c r="C938" s="118" t="str">
        <f t="shared" si="107"/>
        <v/>
      </c>
      <c r="D938" s="40" t="str">
        <f t="shared" si="102"/>
        <v/>
      </c>
      <c r="E938" s="64"/>
      <c r="F938" s="38" t="str">
        <f t="shared" si="103"/>
        <v/>
      </c>
      <c r="G938" s="48" t="str">
        <f t="shared" si="104"/>
        <v/>
      </c>
      <c r="H938" s="48" t="str">
        <f t="shared" si="105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3">
        <v>935</v>
      </c>
      <c r="B939" s="59" t="str">
        <f t="shared" si="106"/>
        <v/>
      </c>
      <c r="C939" s="118" t="str">
        <f t="shared" si="107"/>
        <v/>
      </c>
      <c r="D939" s="40" t="str">
        <f t="shared" si="102"/>
        <v/>
      </c>
      <c r="E939" s="64"/>
      <c r="F939" s="38" t="str">
        <f t="shared" si="103"/>
        <v/>
      </c>
      <c r="G939" s="48" t="str">
        <f t="shared" si="104"/>
        <v/>
      </c>
      <c r="H939" s="48" t="str">
        <f t="shared" si="105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3">
        <v>936</v>
      </c>
      <c r="B940" s="59" t="str">
        <f t="shared" si="106"/>
        <v/>
      </c>
      <c r="C940" s="118" t="str">
        <f t="shared" si="107"/>
        <v/>
      </c>
      <c r="D940" s="40" t="str">
        <f t="shared" si="102"/>
        <v/>
      </c>
      <c r="E940" s="64"/>
      <c r="F940" s="38" t="str">
        <f t="shared" si="103"/>
        <v/>
      </c>
      <c r="G940" s="48" t="str">
        <f t="shared" si="104"/>
        <v/>
      </c>
      <c r="H940" s="48" t="str">
        <f t="shared" si="105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3">
        <v>937</v>
      </c>
      <c r="B941" s="59" t="str">
        <f t="shared" si="106"/>
        <v/>
      </c>
      <c r="C941" s="118" t="str">
        <f t="shared" si="107"/>
        <v/>
      </c>
      <c r="D941" s="40" t="str">
        <f t="shared" si="102"/>
        <v/>
      </c>
      <c r="E941" s="64"/>
      <c r="F941" s="38" t="str">
        <f t="shared" si="103"/>
        <v/>
      </c>
      <c r="G941" s="48" t="str">
        <f t="shared" si="104"/>
        <v/>
      </c>
      <c r="H941" s="48" t="str">
        <f t="shared" si="105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3">
        <v>938</v>
      </c>
      <c r="B942" s="59" t="str">
        <f t="shared" si="106"/>
        <v/>
      </c>
      <c r="C942" s="118" t="str">
        <f t="shared" si="107"/>
        <v/>
      </c>
      <c r="D942" s="40" t="str">
        <f t="shared" si="102"/>
        <v/>
      </c>
      <c r="E942" s="64"/>
      <c r="F942" s="38" t="str">
        <f t="shared" si="103"/>
        <v/>
      </c>
      <c r="G942" s="48" t="str">
        <f t="shared" si="104"/>
        <v/>
      </c>
      <c r="H942" s="48" t="str">
        <f t="shared" si="105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3">
        <v>939</v>
      </c>
      <c r="B943" s="59" t="str">
        <f t="shared" si="106"/>
        <v/>
      </c>
      <c r="C943" s="118" t="str">
        <f t="shared" si="107"/>
        <v/>
      </c>
      <c r="D943" s="40" t="str">
        <f t="shared" si="102"/>
        <v/>
      </c>
      <c r="E943" s="64"/>
      <c r="F943" s="38" t="str">
        <f t="shared" si="103"/>
        <v/>
      </c>
      <c r="G943" s="48" t="str">
        <f t="shared" si="104"/>
        <v/>
      </c>
      <c r="H943" s="48" t="str">
        <f t="shared" si="105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3">
        <v>940</v>
      </c>
      <c r="B944" s="59" t="str">
        <f t="shared" si="106"/>
        <v/>
      </c>
      <c r="C944" s="118" t="str">
        <f t="shared" si="107"/>
        <v/>
      </c>
      <c r="D944" s="40" t="str">
        <f t="shared" si="102"/>
        <v/>
      </c>
      <c r="E944" s="64"/>
      <c r="F944" s="38" t="str">
        <f t="shared" si="103"/>
        <v/>
      </c>
      <c r="G944" s="48" t="str">
        <f t="shared" si="104"/>
        <v/>
      </c>
      <c r="H944" s="48" t="str">
        <f t="shared" si="105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3">
        <v>941</v>
      </c>
      <c r="B945" s="59" t="str">
        <f t="shared" si="106"/>
        <v/>
      </c>
      <c r="C945" s="118" t="str">
        <f t="shared" si="107"/>
        <v/>
      </c>
      <c r="D945" s="40" t="str">
        <f t="shared" si="102"/>
        <v/>
      </c>
      <c r="E945" s="64"/>
      <c r="F945" s="38" t="str">
        <f t="shared" si="103"/>
        <v/>
      </c>
      <c r="G945" s="48" t="str">
        <f t="shared" si="104"/>
        <v/>
      </c>
      <c r="H945" s="48" t="str">
        <f t="shared" si="105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3">
        <v>942</v>
      </c>
      <c r="B946" s="59" t="str">
        <f t="shared" si="106"/>
        <v/>
      </c>
      <c r="C946" s="118" t="str">
        <f t="shared" si="107"/>
        <v/>
      </c>
      <c r="D946" s="40" t="str">
        <f t="shared" si="102"/>
        <v/>
      </c>
      <c r="E946" s="64"/>
      <c r="F946" s="38" t="str">
        <f t="shared" si="103"/>
        <v/>
      </c>
      <c r="G946" s="48" t="str">
        <f t="shared" si="104"/>
        <v/>
      </c>
      <c r="H946" s="48" t="str">
        <f t="shared" si="105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3">
        <v>943</v>
      </c>
      <c r="B947" s="59" t="str">
        <f t="shared" si="106"/>
        <v/>
      </c>
      <c r="C947" s="118" t="str">
        <f t="shared" si="107"/>
        <v/>
      </c>
      <c r="D947" s="40" t="str">
        <f t="shared" si="102"/>
        <v/>
      </c>
      <c r="E947" s="64"/>
      <c r="F947" s="38" t="str">
        <f t="shared" si="103"/>
        <v/>
      </c>
      <c r="G947" s="48" t="str">
        <f t="shared" si="104"/>
        <v/>
      </c>
      <c r="H947" s="48" t="str">
        <f t="shared" si="105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3">
        <v>944</v>
      </c>
      <c r="B948" s="59" t="str">
        <f t="shared" si="106"/>
        <v/>
      </c>
      <c r="C948" s="118" t="str">
        <f t="shared" si="107"/>
        <v/>
      </c>
      <c r="D948" s="40" t="str">
        <f t="shared" si="102"/>
        <v/>
      </c>
      <c r="E948" s="64"/>
      <c r="F948" s="38" t="str">
        <f t="shared" si="103"/>
        <v/>
      </c>
      <c r="G948" s="48" t="str">
        <f t="shared" si="104"/>
        <v/>
      </c>
      <c r="H948" s="48" t="str">
        <f t="shared" si="105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3">
        <v>945</v>
      </c>
      <c r="B949" s="59" t="str">
        <f t="shared" si="106"/>
        <v/>
      </c>
      <c r="C949" s="118" t="str">
        <f t="shared" si="107"/>
        <v/>
      </c>
      <c r="D949" s="40" t="str">
        <f t="shared" si="102"/>
        <v/>
      </c>
      <c r="E949" s="64"/>
      <c r="F949" s="38" t="str">
        <f t="shared" si="103"/>
        <v/>
      </c>
      <c r="G949" s="48" t="str">
        <f t="shared" si="104"/>
        <v/>
      </c>
      <c r="H949" s="48" t="str">
        <f t="shared" si="105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3">
        <v>946</v>
      </c>
      <c r="B950" s="59" t="str">
        <f t="shared" si="106"/>
        <v/>
      </c>
      <c r="C950" s="118" t="str">
        <f t="shared" si="107"/>
        <v/>
      </c>
      <c r="D950" s="40" t="str">
        <f t="shared" si="102"/>
        <v/>
      </c>
      <c r="E950" s="64"/>
      <c r="F950" s="38" t="str">
        <f t="shared" si="103"/>
        <v/>
      </c>
      <c r="G950" s="48" t="str">
        <f t="shared" si="104"/>
        <v/>
      </c>
      <c r="H950" s="48" t="str">
        <f t="shared" si="105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3">
        <v>947</v>
      </c>
      <c r="B951" s="59" t="str">
        <f t="shared" si="106"/>
        <v/>
      </c>
      <c r="C951" s="118" t="str">
        <f t="shared" si="107"/>
        <v/>
      </c>
      <c r="D951" s="40" t="str">
        <f t="shared" si="102"/>
        <v/>
      </c>
      <c r="E951" s="64"/>
      <c r="F951" s="38" t="str">
        <f t="shared" si="103"/>
        <v/>
      </c>
      <c r="G951" s="48" t="str">
        <f t="shared" si="104"/>
        <v/>
      </c>
      <c r="H951" s="48" t="str">
        <f t="shared" si="105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3">
        <v>948</v>
      </c>
      <c r="B952" s="59" t="str">
        <f t="shared" si="106"/>
        <v/>
      </c>
      <c r="C952" s="118" t="str">
        <f t="shared" si="107"/>
        <v/>
      </c>
      <c r="D952" s="40" t="str">
        <f t="shared" si="102"/>
        <v/>
      </c>
      <c r="E952" s="64"/>
      <c r="F952" s="38" t="str">
        <f t="shared" si="103"/>
        <v/>
      </c>
      <c r="G952" s="48" t="str">
        <f t="shared" si="104"/>
        <v/>
      </c>
      <c r="H952" s="48" t="str">
        <f t="shared" si="105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3">
        <v>949</v>
      </c>
      <c r="B953" s="59" t="str">
        <f t="shared" si="106"/>
        <v/>
      </c>
      <c r="C953" s="118" t="str">
        <f t="shared" si="107"/>
        <v/>
      </c>
      <c r="D953" s="40" t="str">
        <f t="shared" si="102"/>
        <v/>
      </c>
      <c r="E953" s="64"/>
      <c r="F953" s="38" t="str">
        <f t="shared" si="103"/>
        <v/>
      </c>
      <c r="G953" s="48" t="str">
        <f t="shared" si="104"/>
        <v/>
      </c>
      <c r="H953" s="48" t="str">
        <f t="shared" si="105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3">
        <v>950</v>
      </c>
      <c r="B954" s="59" t="str">
        <f t="shared" si="106"/>
        <v/>
      </c>
      <c r="C954" s="118" t="str">
        <f t="shared" si="107"/>
        <v/>
      </c>
      <c r="D954" s="40" t="str">
        <f t="shared" si="102"/>
        <v/>
      </c>
      <c r="E954" s="64"/>
      <c r="F954" s="38" t="str">
        <f t="shared" si="103"/>
        <v/>
      </c>
      <c r="G954" s="48" t="str">
        <f t="shared" si="104"/>
        <v/>
      </c>
      <c r="H954" s="48" t="str">
        <f t="shared" si="105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3">
        <v>951</v>
      </c>
      <c r="B955" s="59" t="str">
        <f t="shared" si="106"/>
        <v/>
      </c>
      <c r="C955" s="118" t="str">
        <f t="shared" si="107"/>
        <v/>
      </c>
      <c r="D955" s="40" t="str">
        <f t="shared" si="102"/>
        <v/>
      </c>
      <c r="E955" s="64"/>
      <c r="F955" s="38" t="str">
        <f t="shared" si="103"/>
        <v/>
      </c>
      <c r="G955" s="48" t="str">
        <f t="shared" si="104"/>
        <v/>
      </c>
      <c r="H955" s="48" t="str">
        <f t="shared" si="105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3">
        <v>952</v>
      </c>
      <c r="B956" s="59" t="str">
        <f t="shared" si="106"/>
        <v/>
      </c>
      <c r="C956" s="118" t="str">
        <f t="shared" si="107"/>
        <v/>
      </c>
      <c r="D956" s="40" t="str">
        <f t="shared" si="102"/>
        <v/>
      </c>
      <c r="E956" s="64"/>
      <c r="F956" s="38" t="str">
        <f t="shared" si="103"/>
        <v/>
      </c>
      <c r="G956" s="48" t="str">
        <f t="shared" si="104"/>
        <v/>
      </c>
      <c r="H956" s="48" t="str">
        <f t="shared" si="105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3">
        <v>953</v>
      </c>
      <c r="B957" s="59" t="str">
        <f t="shared" si="106"/>
        <v/>
      </c>
      <c r="C957" s="118" t="str">
        <f t="shared" si="107"/>
        <v/>
      </c>
      <c r="D957" s="40" t="str">
        <f t="shared" si="102"/>
        <v/>
      </c>
      <c r="E957" s="64"/>
      <c r="F957" s="38" t="str">
        <f t="shared" si="103"/>
        <v/>
      </c>
      <c r="G957" s="48" t="str">
        <f t="shared" si="104"/>
        <v/>
      </c>
      <c r="H957" s="48" t="str">
        <f t="shared" si="105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3">
        <v>954</v>
      </c>
      <c r="B958" s="59" t="str">
        <f t="shared" si="106"/>
        <v/>
      </c>
      <c r="C958" s="118" t="str">
        <f t="shared" si="107"/>
        <v/>
      </c>
      <c r="D958" s="40" t="str">
        <f t="shared" si="102"/>
        <v/>
      </c>
      <c r="E958" s="64"/>
      <c r="F958" s="38" t="str">
        <f t="shared" si="103"/>
        <v/>
      </c>
      <c r="G958" s="48" t="str">
        <f t="shared" si="104"/>
        <v/>
      </c>
      <c r="H958" s="48" t="str">
        <f t="shared" si="105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3">
        <v>955</v>
      </c>
      <c r="B959" s="59" t="str">
        <f t="shared" si="106"/>
        <v/>
      </c>
      <c r="C959" s="118" t="str">
        <f t="shared" si="107"/>
        <v/>
      </c>
      <c r="D959" s="40" t="str">
        <f t="shared" si="102"/>
        <v/>
      </c>
      <c r="E959" s="64"/>
      <c r="F959" s="38" t="str">
        <f t="shared" si="103"/>
        <v/>
      </c>
      <c r="G959" s="48" t="str">
        <f t="shared" si="104"/>
        <v/>
      </c>
      <c r="H959" s="48" t="str">
        <f t="shared" si="105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3">
        <v>956</v>
      </c>
      <c r="B960" s="59" t="str">
        <f t="shared" si="106"/>
        <v/>
      </c>
      <c r="C960" s="118" t="str">
        <f t="shared" si="107"/>
        <v/>
      </c>
      <c r="D960" s="40" t="str">
        <f t="shared" si="102"/>
        <v/>
      </c>
      <c r="E960" s="64"/>
      <c r="F960" s="38" t="str">
        <f t="shared" si="103"/>
        <v/>
      </c>
      <c r="G960" s="48" t="str">
        <f t="shared" si="104"/>
        <v/>
      </c>
      <c r="H960" s="48" t="str">
        <f t="shared" si="105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3">
        <v>957</v>
      </c>
      <c r="B961" s="59" t="str">
        <f t="shared" si="106"/>
        <v/>
      </c>
      <c r="C961" s="118" t="str">
        <f t="shared" si="107"/>
        <v/>
      </c>
      <c r="D961" s="40" t="str">
        <f t="shared" si="102"/>
        <v/>
      </c>
      <c r="E961" s="64"/>
      <c r="F961" s="38" t="str">
        <f t="shared" si="103"/>
        <v/>
      </c>
      <c r="G961" s="48" t="str">
        <f t="shared" si="104"/>
        <v/>
      </c>
      <c r="H961" s="48" t="str">
        <f t="shared" si="105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3">
        <v>958</v>
      </c>
      <c r="B962" s="59" t="str">
        <f t="shared" si="106"/>
        <v/>
      </c>
      <c r="C962" s="118" t="str">
        <f t="shared" si="107"/>
        <v/>
      </c>
      <c r="D962" s="40" t="str">
        <f t="shared" si="102"/>
        <v/>
      </c>
      <c r="E962" s="64"/>
      <c r="F962" s="38" t="str">
        <f t="shared" si="103"/>
        <v/>
      </c>
      <c r="G962" s="48" t="str">
        <f t="shared" si="104"/>
        <v/>
      </c>
      <c r="H962" s="48" t="str">
        <f t="shared" si="105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3">
        <v>959</v>
      </c>
      <c r="B963" s="59" t="str">
        <f t="shared" si="106"/>
        <v/>
      </c>
      <c r="C963" s="118" t="str">
        <f t="shared" si="107"/>
        <v/>
      </c>
      <c r="D963" s="40" t="str">
        <f t="shared" si="102"/>
        <v/>
      </c>
      <c r="E963" s="64"/>
      <c r="F963" s="38" t="str">
        <f t="shared" si="103"/>
        <v/>
      </c>
      <c r="G963" s="48" t="str">
        <f t="shared" si="104"/>
        <v/>
      </c>
      <c r="H963" s="48" t="str">
        <f t="shared" si="105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3">
        <v>960</v>
      </c>
      <c r="B964" s="59" t="str">
        <f t="shared" si="106"/>
        <v/>
      </c>
      <c r="C964" s="118" t="str">
        <f t="shared" si="107"/>
        <v/>
      </c>
      <c r="D964" s="40" t="str">
        <f t="shared" si="102"/>
        <v/>
      </c>
      <c r="E964" s="64"/>
      <c r="F964" s="38" t="str">
        <f t="shared" si="103"/>
        <v/>
      </c>
      <c r="G964" s="48" t="str">
        <f t="shared" si="104"/>
        <v/>
      </c>
      <c r="H964" s="48" t="str">
        <f t="shared" si="105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3">
        <v>961</v>
      </c>
      <c r="B965" s="59" t="str">
        <f t="shared" si="106"/>
        <v/>
      </c>
      <c r="C965" s="118" t="str">
        <f t="shared" si="107"/>
        <v/>
      </c>
      <c r="D965" s="40" t="str">
        <f t="shared" si="102"/>
        <v/>
      </c>
      <c r="E965" s="64"/>
      <c r="F965" s="38" t="str">
        <f t="shared" si="103"/>
        <v/>
      </c>
      <c r="G965" s="48" t="str">
        <f t="shared" si="104"/>
        <v/>
      </c>
      <c r="H965" s="48" t="str">
        <f t="shared" si="105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3">
        <v>962</v>
      </c>
      <c r="B966" s="59" t="str">
        <f t="shared" si="106"/>
        <v/>
      </c>
      <c r="C966" s="118" t="str">
        <f t="shared" si="107"/>
        <v/>
      </c>
      <c r="D966" s="40" t="str">
        <f t="shared" si="102"/>
        <v/>
      </c>
      <c r="E966" s="64"/>
      <c r="F966" s="38" t="str">
        <f t="shared" si="103"/>
        <v/>
      </c>
      <c r="G966" s="48" t="str">
        <f t="shared" si="104"/>
        <v/>
      </c>
      <c r="H966" s="48" t="str">
        <f t="shared" si="105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3">
        <v>963</v>
      </c>
      <c r="B967" s="59" t="str">
        <f t="shared" si="106"/>
        <v/>
      </c>
      <c r="C967" s="118" t="str">
        <f t="shared" si="107"/>
        <v/>
      </c>
      <c r="D967" s="40" t="str">
        <f t="shared" ref="D967:D1004" si="109">IF(J967&lt;&gt;"", $D$5, "")</f>
        <v/>
      </c>
      <c r="E967" s="64"/>
      <c r="F967" s="38" t="str">
        <f t="shared" ref="F967:F1004" si="110">IF(J967&lt;&gt;"", $F$5, "")</f>
        <v/>
      </c>
      <c r="G967" s="48" t="str">
        <f t="shared" ref="G967:G1004" si="111">IF(J967&lt;&gt;"", $G$5, "")</f>
        <v/>
      </c>
      <c r="H967" s="48" t="str">
        <f t="shared" ref="H967:H1004" si="112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3">
        <v>964</v>
      </c>
      <c r="B968" s="59" t="str">
        <f t="shared" si="106"/>
        <v/>
      </c>
      <c r="C968" s="118" t="str">
        <f t="shared" si="107"/>
        <v/>
      </c>
      <c r="D968" s="40" t="str">
        <f t="shared" si="109"/>
        <v/>
      </c>
      <c r="E968" s="64"/>
      <c r="F968" s="38" t="str">
        <f t="shared" si="110"/>
        <v/>
      </c>
      <c r="G968" s="48" t="str">
        <f t="shared" si="111"/>
        <v/>
      </c>
      <c r="H968" s="48" t="str">
        <f t="shared" si="112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3">
        <v>965</v>
      </c>
      <c r="B969" s="59" t="str">
        <f t="shared" si="106"/>
        <v/>
      </c>
      <c r="C969" s="118" t="str">
        <f t="shared" si="107"/>
        <v/>
      </c>
      <c r="D969" s="40" t="str">
        <f t="shared" si="109"/>
        <v/>
      </c>
      <c r="E969" s="64"/>
      <c r="F969" s="38" t="str">
        <f t="shared" si="110"/>
        <v/>
      </c>
      <c r="G969" s="48" t="str">
        <f t="shared" si="111"/>
        <v/>
      </c>
      <c r="H969" s="48" t="str">
        <f t="shared" si="112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3">
        <v>966</v>
      </c>
      <c r="B970" s="59" t="str">
        <f t="shared" si="106"/>
        <v/>
      </c>
      <c r="C970" s="118" t="str">
        <f t="shared" si="107"/>
        <v/>
      </c>
      <c r="D970" s="40" t="str">
        <f t="shared" si="109"/>
        <v/>
      </c>
      <c r="E970" s="64"/>
      <c r="F970" s="38" t="str">
        <f t="shared" si="110"/>
        <v/>
      </c>
      <c r="G970" s="48" t="str">
        <f t="shared" si="111"/>
        <v/>
      </c>
      <c r="H970" s="48" t="str">
        <f t="shared" si="112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3">
        <v>967</v>
      </c>
      <c r="B971" s="59" t="str">
        <f t="shared" si="106"/>
        <v/>
      </c>
      <c r="C971" s="118" t="str">
        <f t="shared" si="107"/>
        <v/>
      </c>
      <c r="D971" s="40" t="str">
        <f t="shared" si="109"/>
        <v/>
      </c>
      <c r="E971" s="64"/>
      <c r="F971" s="38" t="str">
        <f t="shared" si="110"/>
        <v/>
      </c>
      <c r="G971" s="48" t="str">
        <f t="shared" si="111"/>
        <v/>
      </c>
      <c r="H971" s="48" t="str">
        <f t="shared" si="112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3">
        <v>968</v>
      </c>
      <c r="B972" s="59" t="str">
        <f t="shared" si="106"/>
        <v/>
      </c>
      <c r="C972" s="118" t="str">
        <f t="shared" si="107"/>
        <v/>
      </c>
      <c r="D972" s="40" t="str">
        <f t="shared" si="109"/>
        <v/>
      </c>
      <c r="E972" s="64"/>
      <c r="F972" s="38" t="str">
        <f t="shared" si="110"/>
        <v/>
      </c>
      <c r="G972" s="48" t="str">
        <f t="shared" si="111"/>
        <v/>
      </c>
      <c r="H972" s="48" t="str">
        <f t="shared" si="112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3">
        <v>969</v>
      </c>
      <c r="B973" s="59" t="str">
        <f t="shared" si="106"/>
        <v/>
      </c>
      <c r="C973" s="118" t="str">
        <f t="shared" si="107"/>
        <v/>
      </c>
      <c r="D973" s="40" t="str">
        <f t="shared" si="109"/>
        <v/>
      </c>
      <c r="E973" s="64"/>
      <c r="F973" s="38" t="str">
        <f t="shared" si="110"/>
        <v/>
      </c>
      <c r="G973" s="48" t="str">
        <f t="shared" si="111"/>
        <v/>
      </c>
      <c r="H973" s="48" t="str">
        <f t="shared" si="112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3">
        <v>970</v>
      </c>
      <c r="B974" s="59" t="str">
        <f t="shared" si="106"/>
        <v/>
      </c>
      <c r="C974" s="118" t="str">
        <f t="shared" si="107"/>
        <v/>
      </c>
      <c r="D974" s="40" t="str">
        <f t="shared" si="109"/>
        <v/>
      </c>
      <c r="E974" s="64"/>
      <c r="F974" s="38" t="str">
        <f t="shared" si="110"/>
        <v/>
      </c>
      <c r="G974" s="48" t="str">
        <f t="shared" si="111"/>
        <v/>
      </c>
      <c r="H974" s="48" t="str">
        <f t="shared" si="112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3">
        <v>971</v>
      </c>
      <c r="B975" s="59" t="str">
        <f t="shared" si="106"/>
        <v/>
      </c>
      <c r="C975" s="118" t="str">
        <f t="shared" si="107"/>
        <v/>
      </c>
      <c r="D975" s="40" t="str">
        <f t="shared" si="109"/>
        <v/>
      </c>
      <c r="E975" s="64"/>
      <c r="F975" s="38" t="str">
        <f t="shared" si="110"/>
        <v/>
      </c>
      <c r="G975" s="48" t="str">
        <f t="shared" si="111"/>
        <v/>
      </c>
      <c r="H975" s="48" t="str">
        <f t="shared" si="112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3">
        <v>972</v>
      </c>
      <c r="B976" s="59" t="str">
        <f t="shared" si="106"/>
        <v/>
      </c>
      <c r="C976" s="118" t="str">
        <f t="shared" si="107"/>
        <v/>
      </c>
      <c r="D976" s="40" t="str">
        <f t="shared" si="109"/>
        <v/>
      </c>
      <c r="E976" s="64"/>
      <c r="F976" s="38" t="str">
        <f t="shared" si="110"/>
        <v/>
      </c>
      <c r="G976" s="48" t="str">
        <f t="shared" si="111"/>
        <v/>
      </c>
      <c r="H976" s="48" t="str">
        <f t="shared" si="112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3">
        <v>973</v>
      </c>
      <c r="B977" s="59" t="str">
        <f t="shared" si="106"/>
        <v/>
      </c>
      <c r="C977" s="118" t="str">
        <f t="shared" si="107"/>
        <v/>
      </c>
      <c r="D977" s="40" t="str">
        <f t="shared" si="109"/>
        <v/>
      </c>
      <c r="E977" s="64"/>
      <c r="F977" s="38" t="str">
        <f t="shared" si="110"/>
        <v/>
      </c>
      <c r="G977" s="48" t="str">
        <f t="shared" si="111"/>
        <v/>
      </c>
      <c r="H977" s="48" t="str">
        <f t="shared" si="112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3">
        <v>974</v>
      </c>
      <c r="B978" s="59" t="str">
        <f t="shared" si="106"/>
        <v/>
      </c>
      <c r="C978" s="118" t="str">
        <f t="shared" si="107"/>
        <v/>
      </c>
      <c r="D978" s="40" t="str">
        <f t="shared" si="109"/>
        <v/>
      </c>
      <c r="E978" s="64"/>
      <c r="F978" s="38" t="str">
        <f t="shared" si="110"/>
        <v/>
      </c>
      <c r="G978" s="48" t="str">
        <f t="shared" si="111"/>
        <v/>
      </c>
      <c r="H978" s="48" t="str">
        <f t="shared" si="112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3">
        <v>975</v>
      </c>
      <c r="B979" s="59" t="str">
        <f t="shared" si="106"/>
        <v/>
      </c>
      <c r="C979" s="118" t="str">
        <f t="shared" si="107"/>
        <v/>
      </c>
      <c r="D979" s="40" t="str">
        <f t="shared" si="109"/>
        <v/>
      </c>
      <c r="E979" s="64"/>
      <c r="F979" s="38" t="str">
        <f t="shared" si="110"/>
        <v/>
      </c>
      <c r="G979" s="48" t="str">
        <f t="shared" si="111"/>
        <v/>
      </c>
      <c r="H979" s="48" t="str">
        <f t="shared" si="112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3">
        <v>976</v>
      </c>
      <c r="B980" s="59" t="str">
        <f t="shared" si="106"/>
        <v/>
      </c>
      <c r="C980" s="118" t="str">
        <f t="shared" si="107"/>
        <v/>
      </c>
      <c r="D980" s="40" t="str">
        <f t="shared" si="109"/>
        <v/>
      </c>
      <c r="E980" s="64"/>
      <c r="F980" s="38" t="str">
        <f t="shared" si="110"/>
        <v/>
      </c>
      <c r="G980" s="48" t="str">
        <f t="shared" si="111"/>
        <v/>
      </c>
      <c r="H980" s="48" t="str">
        <f t="shared" si="112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3">
        <v>977</v>
      </c>
      <c r="B981" s="59" t="str">
        <f t="shared" si="106"/>
        <v/>
      </c>
      <c r="C981" s="118" t="str">
        <f t="shared" si="107"/>
        <v/>
      </c>
      <c r="D981" s="40" t="str">
        <f t="shared" si="109"/>
        <v/>
      </c>
      <c r="E981" s="64"/>
      <c r="F981" s="38" t="str">
        <f t="shared" si="110"/>
        <v/>
      </c>
      <c r="G981" s="48" t="str">
        <f t="shared" si="111"/>
        <v/>
      </c>
      <c r="H981" s="48" t="str">
        <f t="shared" si="112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3">
        <v>978</v>
      </c>
      <c r="B982" s="59" t="str">
        <f t="shared" si="106"/>
        <v/>
      </c>
      <c r="C982" s="118" t="str">
        <f t="shared" si="107"/>
        <v/>
      </c>
      <c r="D982" s="40" t="str">
        <f t="shared" si="109"/>
        <v/>
      </c>
      <c r="E982" s="64"/>
      <c r="F982" s="38" t="str">
        <f t="shared" si="110"/>
        <v/>
      </c>
      <c r="G982" s="48" t="str">
        <f t="shared" si="111"/>
        <v/>
      </c>
      <c r="H982" s="48" t="str">
        <f t="shared" si="112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3">
        <v>979</v>
      </c>
      <c r="B983" s="59" t="str">
        <f t="shared" si="106"/>
        <v/>
      </c>
      <c r="C983" s="118" t="str">
        <f t="shared" si="107"/>
        <v/>
      </c>
      <c r="D983" s="40" t="str">
        <f t="shared" si="109"/>
        <v/>
      </c>
      <c r="E983" s="64"/>
      <c r="F983" s="38" t="str">
        <f t="shared" si="110"/>
        <v/>
      </c>
      <c r="G983" s="48" t="str">
        <f t="shared" si="111"/>
        <v/>
      </c>
      <c r="H983" s="48" t="str">
        <f t="shared" si="112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3">
        <v>980</v>
      </c>
      <c r="B984" s="59" t="str">
        <f t="shared" si="106"/>
        <v/>
      </c>
      <c r="C984" s="118" t="str">
        <f t="shared" si="107"/>
        <v/>
      </c>
      <c r="D984" s="40" t="str">
        <f t="shared" si="109"/>
        <v/>
      </c>
      <c r="E984" s="64"/>
      <c r="F984" s="38" t="str">
        <f t="shared" si="110"/>
        <v/>
      </c>
      <c r="G984" s="48" t="str">
        <f t="shared" si="111"/>
        <v/>
      </c>
      <c r="H984" s="48" t="str">
        <f t="shared" si="112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3">
        <v>981</v>
      </c>
      <c r="B985" s="59" t="str">
        <f t="shared" si="106"/>
        <v/>
      </c>
      <c r="C985" s="118" t="str">
        <f t="shared" si="107"/>
        <v/>
      </c>
      <c r="D985" s="40" t="str">
        <f t="shared" si="109"/>
        <v/>
      </c>
      <c r="E985" s="64"/>
      <c r="F985" s="38" t="str">
        <f t="shared" si="110"/>
        <v/>
      </c>
      <c r="G985" s="48" t="str">
        <f t="shared" si="111"/>
        <v/>
      </c>
      <c r="H985" s="48" t="str">
        <f t="shared" si="112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3">
        <v>982</v>
      </c>
      <c r="B986" s="59" t="str">
        <f t="shared" si="106"/>
        <v/>
      </c>
      <c r="C986" s="118" t="str">
        <f t="shared" si="107"/>
        <v/>
      </c>
      <c r="D986" s="40" t="str">
        <f t="shared" si="109"/>
        <v/>
      </c>
      <c r="E986" s="64"/>
      <c r="F986" s="38" t="str">
        <f t="shared" si="110"/>
        <v/>
      </c>
      <c r="G986" s="48" t="str">
        <f t="shared" si="111"/>
        <v/>
      </c>
      <c r="H986" s="48" t="str">
        <f t="shared" si="112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3">
        <v>983</v>
      </c>
      <c r="B987" s="59" t="str">
        <f t="shared" ref="B987:B1000" si="113">IF(J987&lt;&gt;"", $B$5, "")</f>
        <v/>
      </c>
      <c r="C987" s="118" t="str">
        <f t="shared" ref="C987:C1000" si="114">IF(J987&lt;&gt;"", $C$5, "")</f>
        <v/>
      </c>
      <c r="D987" s="40" t="str">
        <f t="shared" si="109"/>
        <v/>
      </c>
      <c r="E987" s="64"/>
      <c r="F987" s="38" t="str">
        <f t="shared" si="110"/>
        <v/>
      </c>
      <c r="G987" s="48" t="str">
        <f t="shared" si="111"/>
        <v/>
      </c>
      <c r="H987" s="48" t="str">
        <f t="shared" si="112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3">
        <v>984</v>
      </c>
      <c r="B988" s="59" t="str">
        <f t="shared" si="113"/>
        <v/>
      </c>
      <c r="C988" s="118" t="str">
        <f t="shared" si="114"/>
        <v/>
      </c>
      <c r="D988" s="40" t="str">
        <f t="shared" si="109"/>
        <v/>
      </c>
      <c r="E988" s="64"/>
      <c r="F988" s="38" t="str">
        <f t="shared" si="110"/>
        <v/>
      </c>
      <c r="G988" s="48" t="str">
        <f t="shared" si="111"/>
        <v/>
      </c>
      <c r="H988" s="48" t="str">
        <f t="shared" si="112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3">
        <v>985</v>
      </c>
      <c r="B989" s="59" t="str">
        <f t="shared" si="113"/>
        <v/>
      </c>
      <c r="C989" s="118" t="str">
        <f t="shared" si="114"/>
        <v/>
      </c>
      <c r="D989" s="40" t="str">
        <f t="shared" si="109"/>
        <v/>
      </c>
      <c r="E989" s="64"/>
      <c r="F989" s="38" t="str">
        <f t="shared" si="110"/>
        <v/>
      </c>
      <c r="G989" s="48" t="str">
        <f t="shared" si="111"/>
        <v/>
      </c>
      <c r="H989" s="48" t="str">
        <f t="shared" si="112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3">
        <v>986</v>
      </c>
      <c r="B990" s="59" t="str">
        <f t="shared" si="113"/>
        <v/>
      </c>
      <c r="C990" s="118" t="str">
        <f t="shared" si="114"/>
        <v/>
      </c>
      <c r="D990" s="40" t="str">
        <f t="shared" si="109"/>
        <v/>
      </c>
      <c r="E990" s="64"/>
      <c r="F990" s="38" t="str">
        <f t="shared" si="110"/>
        <v/>
      </c>
      <c r="G990" s="48" t="str">
        <f t="shared" si="111"/>
        <v/>
      </c>
      <c r="H990" s="48" t="str">
        <f t="shared" si="112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3">
        <v>987</v>
      </c>
      <c r="B991" s="59" t="str">
        <f t="shared" si="113"/>
        <v/>
      </c>
      <c r="C991" s="118" t="str">
        <f t="shared" si="114"/>
        <v/>
      </c>
      <c r="D991" s="40" t="str">
        <f t="shared" si="109"/>
        <v/>
      </c>
      <c r="E991" s="64"/>
      <c r="F991" s="38" t="str">
        <f t="shared" si="110"/>
        <v/>
      </c>
      <c r="G991" s="48" t="str">
        <f t="shared" si="111"/>
        <v/>
      </c>
      <c r="H991" s="48" t="str">
        <f t="shared" si="112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3">
        <v>988</v>
      </c>
      <c r="B992" s="59" t="str">
        <f t="shared" si="113"/>
        <v/>
      </c>
      <c r="C992" s="118" t="str">
        <f t="shared" si="114"/>
        <v/>
      </c>
      <c r="D992" s="40" t="str">
        <f t="shared" si="109"/>
        <v/>
      </c>
      <c r="E992" s="64"/>
      <c r="F992" s="38" t="str">
        <f t="shared" si="110"/>
        <v/>
      </c>
      <c r="G992" s="48" t="str">
        <f t="shared" si="111"/>
        <v/>
      </c>
      <c r="H992" s="48" t="str">
        <f t="shared" si="112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3">
        <v>989</v>
      </c>
      <c r="B993" s="59" t="str">
        <f t="shared" si="113"/>
        <v/>
      </c>
      <c r="C993" s="118" t="str">
        <f t="shared" si="114"/>
        <v/>
      </c>
      <c r="D993" s="40" t="str">
        <f t="shared" si="109"/>
        <v/>
      </c>
      <c r="E993" s="64"/>
      <c r="F993" s="38" t="str">
        <f t="shared" si="110"/>
        <v/>
      </c>
      <c r="G993" s="48" t="str">
        <f t="shared" si="111"/>
        <v/>
      </c>
      <c r="H993" s="48" t="str">
        <f t="shared" si="112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3">
        <v>990</v>
      </c>
      <c r="B994" s="59" t="str">
        <f t="shared" si="113"/>
        <v/>
      </c>
      <c r="C994" s="118" t="str">
        <f t="shared" si="114"/>
        <v/>
      </c>
      <c r="D994" s="40" t="str">
        <f t="shared" si="109"/>
        <v/>
      </c>
      <c r="E994" s="64"/>
      <c r="F994" s="38" t="str">
        <f t="shared" si="110"/>
        <v/>
      </c>
      <c r="G994" s="48" t="str">
        <f t="shared" si="111"/>
        <v/>
      </c>
      <c r="H994" s="48" t="str">
        <f t="shared" si="112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3">
        <v>991</v>
      </c>
      <c r="B995" s="59" t="str">
        <f t="shared" si="113"/>
        <v/>
      </c>
      <c r="C995" s="118" t="str">
        <f t="shared" si="114"/>
        <v/>
      </c>
      <c r="D995" s="40" t="str">
        <f t="shared" si="109"/>
        <v/>
      </c>
      <c r="E995" s="64"/>
      <c r="F995" s="38" t="str">
        <f t="shared" si="110"/>
        <v/>
      </c>
      <c r="G995" s="48" t="str">
        <f t="shared" si="111"/>
        <v/>
      </c>
      <c r="H995" s="48" t="str">
        <f t="shared" si="112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3">
        <v>992</v>
      </c>
      <c r="B996" s="59" t="str">
        <f t="shared" si="113"/>
        <v/>
      </c>
      <c r="C996" s="118" t="str">
        <f t="shared" si="114"/>
        <v/>
      </c>
      <c r="D996" s="40" t="str">
        <f t="shared" si="109"/>
        <v/>
      </c>
      <c r="E996" s="64"/>
      <c r="F996" s="38" t="str">
        <f t="shared" si="110"/>
        <v/>
      </c>
      <c r="G996" s="48" t="str">
        <f t="shared" si="111"/>
        <v/>
      </c>
      <c r="H996" s="48" t="str">
        <f t="shared" si="112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3">
        <v>993</v>
      </c>
      <c r="B997" s="59" t="str">
        <f t="shared" si="113"/>
        <v/>
      </c>
      <c r="C997" s="118" t="str">
        <f t="shared" si="114"/>
        <v/>
      </c>
      <c r="D997" s="40" t="str">
        <f t="shared" si="109"/>
        <v/>
      </c>
      <c r="E997" s="64"/>
      <c r="F997" s="38" t="str">
        <f t="shared" si="110"/>
        <v/>
      </c>
      <c r="G997" s="48" t="str">
        <f t="shared" si="111"/>
        <v/>
      </c>
      <c r="H997" s="48" t="str">
        <f t="shared" si="112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3">
        <v>994</v>
      </c>
      <c r="B998" s="59" t="str">
        <f t="shared" si="113"/>
        <v/>
      </c>
      <c r="C998" s="118" t="str">
        <f t="shared" si="114"/>
        <v/>
      </c>
      <c r="D998" s="40" t="str">
        <f t="shared" si="109"/>
        <v/>
      </c>
      <c r="E998" s="64"/>
      <c r="F998" s="38" t="str">
        <f t="shared" si="110"/>
        <v/>
      </c>
      <c r="G998" s="48" t="str">
        <f t="shared" si="111"/>
        <v/>
      </c>
      <c r="H998" s="48" t="str">
        <f t="shared" si="112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3">
        <v>995</v>
      </c>
      <c r="B999" s="59" t="str">
        <f t="shared" si="113"/>
        <v/>
      </c>
      <c r="C999" s="118" t="str">
        <f t="shared" si="114"/>
        <v/>
      </c>
      <c r="D999" s="40" t="str">
        <f t="shared" si="109"/>
        <v/>
      </c>
      <c r="E999" s="64"/>
      <c r="F999" s="38" t="str">
        <f t="shared" si="110"/>
        <v/>
      </c>
      <c r="G999" s="48" t="str">
        <f t="shared" si="111"/>
        <v/>
      </c>
      <c r="H999" s="48" t="str">
        <f t="shared" si="112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3">
        <v>996</v>
      </c>
      <c r="B1000" s="59" t="str">
        <f t="shared" si="113"/>
        <v/>
      </c>
      <c r="C1000" s="118" t="str">
        <f t="shared" si="114"/>
        <v/>
      </c>
      <c r="D1000" s="40" t="str">
        <f t="shared" si="109"/>
        <v/>
      </c>
      <c r="E1000" s="64"/>
      <c r="F1000" s="38" t="str">
        <f t="shared" si="110"/>
        <v/>
      </c>
      <c r="G1000" s="48" t="str">
        <f t="shared" si="111"/>
        <v/>
      </c>
      <c r="H1000" s="48" t="str">
        <f t="shared" si="112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3">
        <v>997</v>
      </c>
      <c r="B1001" s="59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0" t="str">
        <f t="shared" si="109"/>
        <v/>
      </c>
      <c r="E1001" s="64"/>
      <c r="F1001" s="38" t="str">
        <f t="shared" si="110"/>
        <v/>
      </c>
      <c r="G1001" s="48" t="str">
        <f t="shared" si="111"/>
        <v/>
      </c>
      <c r="H1001" s="48" t="str">
        <f t="shared" si="112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3">
        <v>998</v>
      </c>
      <c r="B1002" s="59" t="str">
        <f t="shared" si="115"/>
        <v/>
      </c>
      <c r="C1002" s="118" t="str">
        <f t="shared" si="116"/>
        <v/>
      </c>
      <c r="D1002" s="40" t="str">
        <f t="shared" si="109"/>
        <v/>
      </c>
      <c r="E1002" s="64"/>
      <c r="F1002" s="38" t="str">
        <f t="shared" si="110"/>
        <v/>
      </c>
      <c r="G1002" s="48" t="str">
        <f t="shared" si="111"/>
        <v/>
      </c>
      <c r="H1002" s="48" t="str">
        <f t="shared" si="112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3">
        <v>999</v>
      </c>
      <c r="B1003" s="59" t="str">
        <f t="shared" si="115"/>
        <v/>
      </c>
      <c r="C1003" s="118" t="str">
        <f t="shared" si="116"/>
        <v/>
      </c>
      <c r="D1003" s="40" t="str">
        <f t="shared" si="109"/>
        <v/>
      </c>
      <c r="E1003" s="64"/>
      <c r="F1003" s="38" t="str">
        <f t="shared" si="110"/>
        <v/>
      </c>
      <c r="G1003" s="48" t="str">
        <f t="shared" si="111"/>
        <v/>
      </c>
      <c r="H1003" s="48" t="str">
        <f t="shared" si="112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3">
        <v>1000</v>
      </c>
      <c r="B1004" s="59" t="str">
        <f t="shared" si="115"/>
        <v/>
      </c>
      <c r="C1004" s="118" t="str">
        <f t="shared" si="116"/>
        <v/>
      </c>
      <c r="D1004" s="40" t="str">
        <f t="shared" si="109"/>
        <v/>
      </c>
      <c r="E1004" s="64"/>
      <c r="F1004" s="38" t="str">
        <f t="shared" si="110"/>
        <v/>
      </c>
      <c r="G1004" s="48" t="str">
        <f t="shared" si="111"/>
        <v/>
      </c>
      <c r="H1004" s="48" t="str">
        <f t="shared" si="112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Normal="100" workbookViewId="0">
      <selection activeCell="BP58" sqref="BP58"/>
    </sheetView>
  </sheetViews>
  <sheetFormatPr defaultColWidth="0" defaultRowHeight="14.4" zeroHeight="1" x14ac:dyDescent="0.3"/>
  <cols>
    <col min="1" max="1" width="8.5546875" style="98" customWidth="1"/>
    <col min="2" max="2" width="9.77734375" style="98" bestFit="1" customWidth="1"/>
    <col min="3" max="3" width="14.5546875" style="98" bestFit="1" customWidth="1"/>
    <col min="4" max="4" width="12.33203125" style="98" customWidth="1"/>
    <col min="5" max="5" width="9.44140625" style="98" bestFit="1" customWidth="1"/>
    <col min="6" max="6" width="11.21875" style="98" bestFit="1" customWidth="1"/>
    <col min="7" max="7" width="11.77734375" style="98" bestFit="1" customWidth="1"/>
    <col min="8" max="8" width="11.21875" style="98" bestFit="1" customWidth="1"/>
    <col min="9" max="9" width="12.21875" style="98" customWidth="1"/>
    <col min="10" max="10" width="12.77734375" style="98" customWidth="1"/>
    <col min="11" max="11" width="8.77734375" style="98" customWidth="1"/>
    <col min="12" max="12" width="13.21875" style="98" bestFit="1" customWidth="1"/>
    <col min="13" max="13" width="16.5546875" style="98" customWidth="1"/>
    <col min="14" max="16" width="8.77734375" style="98" customWidth="1"/>
    <col min="17" max="17" width="14.2187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77734375" style="98" customWidth="1"/>
    <col min="24" max="24" width="26.109375" style="98" bestFit="1" customWidth="1"/>
    <col min="25" max="25" width="12.77734375" style="98" bestFit="1" customWidth="1"/>
    <col min="26" max="26" width="27.33203125" style="98" customWidth="1"/>
    <col min="27" max="27" width="13" style="98" bestFit="1" customWidth="1"/>
    <col min="28" max="28" width="8.77734375" style="98" customWidth="1"/>
    <col min="29" max="29" width="12.77734375" style="98" bestFit="1" customWidth="1"/>
    <col min="30" max="32" width="8.77734375" style="98" customWidth="1"/>
    <col min="33" max="33" width="13.21875" style="98" bestFit="1" customWidth="1"/>
    <col min="34" max="34" width="12.21875" style="98" bestFit="1" customWidth="1"/>
    <col min="35" max="35" width="12.88671875" style="98" bestFit="1" customWidth="1"/>
    <col min="36" max="37" width="8.77734375" style="98" customWidth="1"/>
    <col min="38" max="38" width="13" style="98" bestFit="1" customWidth="1"/>
    <col min="39" max="50" width="8.77734375" style="98" customWidth="1"/>
    <col min="51" max="51" width="13.77734375" style="98" bestFit="1" customWidth="1"/>
    <col min="52" max="55" width="8.77734375" style="98" customWidth="1"/>
    <col min="56" max="56" width="13.6640625" style="98" bestFit="1" customWidth="1"/>
    <col min="57" max="57" width="10.77734375" style="98" customWidth="1"/>
    <col min="58" max="58" width="15.33203125" style="98" customWidth="1"/>
    <col min="59" max="59" width="18.21875" style="98" customWidth="1"/>
    <col min="60" max="60" width="24.21875" style="98" customWidth="1"/>
    <col min="61" max="61" width="19.44140625" style="98" customWidth="1"/>
    <col min="62" max="62" width="24.2187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21875" style="98" customWidth="1"/>
    <col min="69" max="69" width="27" style="103" customWidth="1"/>
    <col min="70" max="70" width="78.77734375" style="98" customWidth="1"/>
    <col min="71" max="71" width="8.77734375" style="98" customWidth="1"/>
    <col min="72" max="16384" width="8.77734375" style="98" hidden="1"/>
  </cols>
  <sheetData>
    <row r="1" spans="1:70" x14ac:dyDescent="0.3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 x14ac:dyDescent="0.3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4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254</v>
      </c>
      <c r="I5" s="83">
        <v>16393</v>
      </c>
      <c r="J5" s="38" t="s">
        <v>350</v>
      </c>
      <c r="K5" s="83">
        <v>16393</v>
      </c>
      <c r="L5" s="83" t="s">
        <v>351</v>
      </c>
      <c r="M5" s="38" t="s">
        <v>352</v>
      </c>
      <c r="N5" s="83">
        <v>403579</v>
      </c>
      <c r="O5" s="83" t="s">
        <v>353</v>
      </c>
      <c r="P5" s="83">
        <v>606759</v>
      </c>
      <c r="Q5" s="38" t="s">
        <v>354</v>
      </c>
      <c r="R5" s="38" t="s">
        <v>260</v>
      </c>
      <c r="S5" s="83" t="s">
        <v>355</v>
      </c>
      <c r="T5" s="83" t="s">
        <v>355</v>
      </c>
      <c r="U5" s="83" t="s">
        <v>261</v>
      </c>
      <c r="V5" s="83" t="s">
        <v>276</v>
      </c>
      <c r="W5" s="83">
        <v>0</v>
      </c>
      <c r="X5" s="38" t="s">
        <v>263</v>
      </c>
      <c r="Y5" s="83">
        <v>357606893</v>
      </c>
      <c r="Z5" s="38" t="s">
        <v>356</v>
      </c>
      <c r="AA5" s="107" t="s">
        <v>357</v>
      </c>
      <c r="AB5" s="83">
        <v>75354</v>
      </c>
      <c r="AC5" s="107" t="s">
        <v>295</v>
      </c>
      <c r="AD5" s="83">
        <v>24</v>
      </c>
      <c r="AE5" s="83" t="s">
        <v>333</v>
      </c>
      <c r="AF5" s="83" t="s">
        <v>296</v>
      </c>
      <c r="AG5" s="107" t="s">
        <v>297</v>
      </c>
      <c r="AH5" s="83" t="s">
        <v>298</v>
      </c>
      <c r="AI5" s="107" t="s">
        <v>358</v>
      </c>
      <c r="AJ5" s="83">
        <v>4489</v>
      </c>
      <c r="AK5" s="83">
        <v>4050</v>
      </c>
      <c r="AL5" s="107" t="s">
        <v>303</v>
      </c>
      <c r="AM5" s="83">
        <v>67489.05</v>
      </c>
      <c r="AN5" s="111">
        <v>22049.95</v>
      </c>
      <c r="AO5" s="111">
        <v>89539</v>
      </c>
      <c r="AP5" s="111">
        <v>7864.95</v>
      </c>
      <c r="AQ5" s="111">
        <v>235.05</v>
      </c>
      <c r="AR5" s="111">
        <v>8100</v>
      </c>
      <c r="AS5" s="111">
        <v>7864.95</v>
      </c>
      <c r="AT5" s="111">
        <v>235.05</v>
      </c>
      <c r="AU5" s="111">
        <v>8100</v>
      </c>
      <c r="AV5" s="83">
        <v>26</v>
      </c>
      <c r="AW5" s="83"/>
      <c r="AX5" s="83"/>
      <c r="AY5" s="107"/>
      <c r="AZ5" s="83"/>
      <c r="BA5" s="83"/>
      <c r="BB5" s="83" t="s">
        <v>289</v>
      </c>
      <c r="BC5" s="83" t="s">
        <v>145</v>
      </c>
      <c r="BD5" s="107"/>
      <c r="BE5" s="83">
        <v>0</v>
      </c>
      <c r="BF5" s="38" t="s">
        <v>359</v>
      </c>
      <c r="BG5" s="83" t="s">
        <v>645</v>
      </c>
      <c r="BH5" s="113" t="s">
        <v>689</v>
      </c>
      <c r="BI5" s="38" t="s">
        <v>110</v>
      </c>
      <c r="BJ5" s="84">
        <v>45820</v>
      </c>
      <c r="BK5" s="83"/>
      <c r="BL5" s="38" t="s">
        <v>114</v>
      </c>
      <c r="BM5" s="114" t="s">
        <v>119</v>
      </c>
      <c r="BN5" s="115" t="s">
        <v>200</v>
      </c>
      <c r="BO5" s="83" t="s">
        <v>246</v>
      </c>
      <c r="BP5" s="83"/>
      <c r="BQ5" s="116"/>
      <c r="BR5" s="117" t="s">
        <v>695</v>
      </c>
    </row>
    <row r="6" spans="1:70" s="112" customFormat="1" ht="15" hidden="1" customHeight="1" x14ac:dyDescent="0.3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3" t="s">
        <v>253</v>
      </c>
      <c r="H6" s="38" t="s">
        <v>254</v>
      </c>
      <c r="I6" s="83">
        <v>16409</v>
      </c>
      <c r="J6" s="38" t="s">
        <v>360</v>
      </c>
      <c r="K6" s="83">
        <v>16409</v>
      </c>
      <c r="L6" s="83" t="s">
        <v>361</v>
      </c>
      <c r="M6" s="38" t="s">
        <v>362</v>
      </c>
      <c r="N6" s="83">
        <v>23368</v>
      </c>
      <c r="O6" s="83" t="s">
        <v>363</v>
      </c>
      <c r="P6" s="83">
        <v>493785</v>
      </c>
      <c r="Q6" s="38" t="s">
        <v>364</v>
      </c>
      <c r="R6" s="38" t="s">
        <v>260</v>
      </c>
      <c r="S6" s="83" t="s">
        <v>365</v>
      </c>
      <c r="T6" s="83" t="s">
        <v>365</v>
      </c>
      <c r="U6" s="83" t="s">
        <v>269</v>
      </c>
      <c r="V6" s="83" t="s">
        <v>276</v>
      </c>
      <c r="W6" s="83">
        <v>541</v>
      </c>
      <c r="X6" s="38" t="s">
        <v>263</v>
      </c>
      <c r="Y6" s="83">
        <v>354642019</v>
      </c>
      <c r="Z6" s="38" t="s">
        <v>366</v>
      </c>
      <c r="AA6" s="107" t="s">
        <v>367</v>
      </c>
      <c r="AB6" s="83">
        <v>40000</v>
      </c>
      <c r="AC6" s="107" t="s">
        <v>295</v>
      </c>
      <c r="AD6" s="83">
        <v>24</v>
      </c>
      <c r="AE6" s="83" t="s">
        <v>284</v>
      </c>
      <c r="AF6" s="83" t="s">
        <v>285</v>
      </c>
      <c r="AG6" s="107" t="s">
        <v>368</v>
      </c>
      <c r="AH6" s="83" t="s">
        <v>286</v>
      </c>
      <c r="AI6" s="107" t="s">
        <v>369</v>
      </c>
      <c r="AJ6" s="83">
        <v>2150</v>
      </c>
      <c r="AK6" s="83">
        <v>2150</v>
      </c>
      <c r="AL6" s="107" t="s">
        <v>370</v>
      </c>
      <c r="AM6" s="83">
        <v>29511.61</v>
      </c>
      <c r="AN6" s="111">
        <v>11338.39</v>
      </c>
      <c r="AO6" s="111">
        <v>40850</v>
      </c>
      <c r="AP6" s="111">
        <v>10488.39</v>
      </c>
      <c r="AQ6" s="111">
        <v>673.61</v>
      </c>
      <c r="AR6" s="111">
        <v>11162</v>
      </c>
      <c r="AS6" s="111">
        <v>10488.39</v>
      </c>
      <c r="AT6" s="111">
        <v>673.61</v>
      </c>
      <c r="AU6" s="111">
        <v>11162</v>
      </c>
      <c r="AV6" s="83">
        <v>24</v>
      </c>
      <c r="AW6" s="83"/>
      <c r="AX6" s="83"/>
      <c r="AY6" s="107"/>
      <c r="AZ6" s="83"/>
      <c r="BA6" s="83"/>
      <c r="BB6" s="83" t="s">
        <v>289</v>
      </c>
      <c r="BC6" s="83" t="s">
        <v>145</v>
      </c>
      <c r="BD6" s="107"/>
      <c r="BE6" s="83">
        <v>0</v>
      </c>
      <c r="BF6" s="38" t="s">
        <v>371</v>
      </c>
      <c r="BG6" s="83" t="s">
        <v>646</v>
      </c>
      <c r="BH6" s="113" t="s">
        <v>689</v>
      </c>
      <c r="BI6" s="38" t="s">
        <v>110</v>
      </c>
      <c r="BJ6" s="84">
        <v>45820</v>
      </c>
      <c r="BK6" s="83"/>
      <c r="BL6" s="38" t="s">
        <v>114</v>
      </c>
      <c r="BM6" s="114" t="s">
        <v>119</v>
      </c>
      <c r="BN6" s="115" t="s">
        <v>200</v>
      </c>
      <c r="BO6" s="83" t="s">
        <v>246</v>
      </c>
      <c r="BP6" s="83"/>
      <c r="BQ6" s="116"/>
      <c r="BR6" s="117" t="s">
        <v>695</v>
      </c>
    </row>
    <row r="7" spans="1:70" s="112" customFormat="1" ht="15" hidden="1" customHeight="1" x14ac:dyDescent="0.3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3" t="s">
        <v>253</v>
      </c>
      <c r="H7" s="38" t="s">
        <v>254</v>
      </c>
      <c r="I7" s="83">
        <v>16393</v>
      </c>
      <c r="J7" s="38" t="s">
        <v>350</v>
      </c>
      <c r="K7" s="83">
        <v>16393</v>
      </c>
      <c r="L7" s="83" t="s">
        <v>351</v>
      </c>
      <c r="M7" s="38" t="s">
        <v>352</v>
      </c>
      <c r="N7" s="83">
        <v>23178</v>
      </c>
      <c r="O7" s="83" t="s">
        <v>372</v>
      </c>
      <c r="P7" s="83">
        <v>37958</v>
      </c>
      <c r="Q7" s="38" t="s">
        <v>373</v>
      </c>
      <c r="R7" s="38" t="s">
        <v>260</v>
      </c>
      <c r="S7" s="83" t="s">
        <v>374</v>
      </c>
      <c r="T7" s="83" t="s">
        <v>374</v>
      </c>
      <c r="U7" s="83" t="s">
        <v>261</v>
      </c>
      <c r="V7" s="83" t="s">
        <v>262</v>
      </c>
      <c r="W7" s="83">
        <v>0</v>
      </c>
      <c r="X7" s="38" t="s">
        <v>267</v>
      </c>
      <c r="Y7" s="83">
        <v>355222731</v>
      </c>
      <c r="Z7" s="38" t="s">
        <v>375</v>
      </c>
      <c r="AA7" s="107" t="s">
        <v>367</v>
      </c>
      <c r="AB7" s="83">
        <v>40000</v>
      </c>
      <c r="AC7" s="107" t="s">
        <v>295</v>
      </c>
      <c r="AD7" s="83">
        <v>24</v>
      </c>
      <c r="AE7" s="83" t="s">
        <v>284</v>
      </c>
      <c r="AF7" s="83" t="s">
        <v>285</v>
      </c>
      <c r="AG7" s="107" t="s">
        <v>368</v>
      </c>
      <c r="AH7" s="83" t="s">
        <v>286</v>
      </c>
      <c r="AI7" s="107" t="s">
        <v>369</v>
      </c>
      <c r="AJ7" s="83">
        <v>2150</v>
      </c>
      <c r="AK7" s="83">
        <v>2150</v>
      </c>
      <c r="AL7" s="107" t="s">
        <v>307</v>
      </c>
      <c r="AM7" s="83">
        <v>33404.720000000001</v>
      </c>
      <c r="AN7" s="111">
        <v>11725.28</v>
      </c>
      <c r="AO7" s="111">
        <v>45130</v>
      </c>
      <c r="AP7" s="111">
        <v>6595.28</v>
      </c>
      <c r="AQ7" s="111">
        <v>286.72000000000003</v>
      </c>
      <c r="AR7" s="111">
        <v>6882</v>
      </c>
      <c r="AS7" s="111">
        <v>6595.28</v>
      </c>
      <c r="AT7" s="111">
        <v>286.72000000000003</v>
      </c>
      <c r="AU7" s="111">
        <v>6882</v>
      </c>
      <c r="AV7" s="83">
        <v>24</v>
      </c>
      <c r="AW7" s="83"/>
      <c r="AX7" s="83"/>
      <c r="AY7" s="107"/>
      <c r="AZ7" s="83"/>
      <c r="BA7" s="83"/>
      <c r="BB7" s="83" t="s">
        <v>289</v>
      </c>
      <c r="BC7" s="83" t="s">
        <v>145</v>
      </c>
      <c r="BD7" s="107"/>
      <c r="BE7" s="83">
        <v>0</v>
      </c>
      <c r="BF7" s="38" t="s">
        <v>376</v>
      </c>
      <c r="BG7" s="83" t="s">
        <v>647</v>
      </c>
      <c r="BH7" s="113" t="s">
        <v>689</v>
      </c>
      <c r="BI7" s="38" t="s">
        <v>110</v>
      </c>
      <c r="BJ7" s="84">
        <v>45820</v>
      </c>
      <c r="BK7" s="83"/>
      <c r="BL7" s="38" t="s">
        <v>114</v>
      </c>
      <c r="BM7" s="114" t="s">
        <v>119</v>
      </c>
      <c r="BN7" s="115" t="s">
        <v>200</v>
      </c>
      <c r="BO7" s="83" t="s">
        <v>246</v>
      </c>
      <c r="BP7" s="83"/>
      <c r="BQ7" s="116"/>
      <c r="BR7" s="117" t="s">
        <v>695</v>
      </c>
    </row>
    <row r="8" spans="1:70" s="112" customFormat="1" ht="15" hidden="1" customHeight="1" x14ac:dyDescent="0.3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3" t="s">
        <v>253</v>
      </c>
      <c r="H8" s="38" t="s">
        <v>254</v>
      </c>
      <c r="I8" s="83">
        <v>16393</v>
      </c>
      <c r="J8" s="38" t="s">
        <v>350</v>
      </c>
      <c r="K8" s="83">
        <v>16393</v>
      </c>
      <c r="L8" s="83" t="s">
        <v>351</v>
      </c>
      <c r="M8" s="38" t="s">
        <v>352</v>
      </c>
      <c r="N8" s="83">
        <v>23389</v>
      </c>
      <c r="O8" s="83" t="s">
        <v>377</v>
      </c>
      <c r="P8" s="83">
        <v>38102</v>
      </c>
      <c r="Q8" s="38" t="s">
        <v>378</v>
      </c>
      <c r="R8" s="38" t="s">
        <v>264</v>
      </c>
      <c r="S8" s="83" t="s">
        <v>379</v>
      </c>
      <c r="T8" s="83" t="s">
        <v>379</v>
      </c>
      <c r="U8" s="83" t="s">
        <v>261</v>
      </c>
      <c r="V8" s="83" t="s">
        <v>262</v>
      </c>
      <c r="W8" s="83">
        <v>541</v>
      </c>
      <c r="X8" s="38" t="s">
        <v>267</v>
      </c>
      <c r="Y8" s="83">
        <v>354085185</v>
      </c>
      <c r="Z8" s="38" t="s">
        <v>265</v>
      </c>
      <c r="AA8" s="107" t="s">
        <v>380</v>
      </c>
      <c r="AB8" s="83">
        <v>40000</v>
      </c>
      <c r="AC8" s="107" t="s">
        <v>292</v>
      </c>
      <c r="AD8" s="83">
        <v>24</v>
      </c>
      <c r="AE8" s="83" t="s">
        <v>284</v>
      </c>
      <c r="AF8" s="83" t="s">
        <v>285</v>
      </c>
      <c r="AG8" s="107" t="s">
        <v>381</v>
      </c>
      <c r="AH8" s="83" t="s">
        <v>286</v>
      </c>
      <c r="AI8" s="107" t="s">
        <v>382</v>
      </c>
      <c r="AJ8" s="83">
        <v>2150</v>
      </c>
      <c r="AK8" s="83">
        <v>2150</v>
      </c>
      <c r="AL8" s="107" t="s">
        <v>383</v>
      </c>
      <c r="AM8" s="83">
        <v>37707.050000000003</v>
      </c>
      <c r="AN8" s="111">
        <v>11742.95</v>
      </c>
      <c r="AO8" s="111">
        <v>49450</v>
      </c>
      <c r="AP8" s="111">
        <v>2292.9499999999998</v>
      </c>
      <c r="AQ8" s="111">
        <v>49.05</v>
      </c>
      <c r="AR8" s="111">
        <v>2342</v>
      </c>
      <c r="AS8" s="111">
        <v>2292.9499999999998</v>
      </c>
      <c r="AT8" s="111">
        <v>49.05</v>
      </c>
      <c r="AU8" s="111">
        <v>2342</v>
      </c>
      <c r="AV8" s="83">
        <v>24</v>
      </c>
      <c r="AW8" s="83"/>
      <c r="AX8" s="83"/>
      <c r="AY8" s="107"/>
      <c r="AZ8" s="83"/>
      <c r="BA8" s="83"/>
      <c r="BB8" s="83" t="s">
        <v>289</v>
      </c>
      <c r="BC8" s="83" t="s">
        <v>145</v>
      </c>
      <c r="BD8" s="107"/>
      <c r="BE8" s="83">
        <v>0</v>
      </c>
      <c r="BF8" s="38" t="s">
        <v>384</v>
      </c>
      <c r="BG8" s="83" t="s">
        <v>648</v>
      </c>
      <c r="BH8" s="113" t="s">
        <v>689</v>
      </c>
      <c r="BI8" s="38" t="s">
        <v>110</v>
      </c>
      <c r="BJ8" s="84">
        <v>45820</v>
      </c>
      <c r="BK8" s="83"/>
      <c r="BL8" s="38" t="s">
        <v>114</v>
      </c>
      <c r="BM8" s="114" t="s">
        <v>119</v>
      </c>
      <c r="BN8" s="115" t="s">
        <v>200</v>
      </c>
      <c r="BO8" s="83" t="s">
        <v>246</v>
      </c>
      <c r="BP8" s="83"/>
      <c r="BQ8" s="116"/>
      <c r="BR8" s="117" t="s">
        <v>695</v>
      </c>
    </row>
    <row r="9" spans="1:70" s="112" customFormat="1" ht="15" hidden="1" customHeight="1" x14ac:dyDescent="0.3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3" t="s">
        <v>253</v>
      </c>
      <c r="H9" s="38" t="s">
        <v>254</v>
      </c>
      <c r="I9" s="83">
        <v>16409</v>
      </c>
      <c r="J9" s="38" t="s">
        <v>360</v>
      </c>
      <c r="K9" s="83">
        <v>16409</v>
      </c>
      <c r="L9" s="83" t="s">
        <v>361</v>
      </c>
      <c r="M9" s="38" t="s">
        <v>362</v>
      </c>
      <c r="N9" s="83">
        <v>23478</v>
      </c>
      <c r="O9" s="83" t="s">
        <v>385</v>
      </c>
      <c r="P9" s="83">
        <v>38224</v>
      </c>
      <c r="Q9" s="38" t="s">
        <v>386</v>
      </c>
      <c r="R9" s="38" t="s">
        <v>260</v>
      </c>
      <c r="S9" s="83" t="s">
        <v>387</v>
      </c>
      <c r="T9" s="83" t="s">
        <v>387</v>
      </c>
      <c r="U9" s="83" t="s">
        <v>269</v>
      </c>
      <c r="V9" s="83" t="s">
        <v>262</v>
      </c>
      <c r="W9" s="83">
        <v>541</v>
      </c>
      <c r="X9" s="38" t="s">
        <v>263</v>
      </c>
      <c r="Y9" s="83">
        <v>352214099</v>
      </c>
      <c r="Z9" s="38" t="s">
        <v>388</v>
      </c>
      <c r="AA9" s="107" t="s">
        <v>380</v>
      </c>
      <c r="AB9" s="83">
        <v>40000</v>
      </c>
      <c r="AC9" s="107" t="s">
        <v>292</v>
      </c>
      <c r="AD9" s="83">
        <v>24</v>
      </c>
      <c r="AE9" s="83" t="s">
        <v>284</v>
      </c>
      <c r="AF9" s="83" t="s">
        <v>285</v>
      </c>
      <c r="AG9" s="107" t="s">
        <v>381</v>
      </c>
      <c r="AH9" s="83" t="s">
        <v>286</v>
      </c>
      <c r="AI9" s="107" t="s">
        <v>382</v>
      </c>
      <c r="AJ9" s="83">
        <v>2150</v>
      </c>
      <c r="AK9" s="83">
        <v>2150</v>
      </c>
      <c r="AL9" s="107" t="s">
        <v>303</v>
      </c>
      <c r="AM9" s="83">
        <v>37707.050000000003</v>
      </c>
      <c r="AN9" s="111">
        <v>11742.95</v>
      </c>
      <c r="AO9" s="111">
        <v>49450</v>
      </c>
      <c r="AP9" s="111">
        <v>2292.9499999999998</v>
      </c>
      <c r="AQ9" s="111">
        <v>49.05</v>
      </c>
      <c r="AR9" s="111">
        <v>2342</v>
      </c>
      <c r="AS9" s="111">
        <v>2292.9499999999998</v>
      </c>
      <c r="AT9" s="111">
        <v>49.05</v>
      </c>
      <c r="AU9" s="111">
        <v>2342</v>
      </c>
      <c r="AV9" s="83">
        <v>24</v>
      </c>
      <c r="AW9" s="83"/>
      <c r="AX9" s="83"/>
      <c r="AY9" s="107"/>
      <c r="AZ9" s="83"/>
      <c r="BA9" s="83"/>
      <c r="BB9" s="83" t="s">
        <v>289</v>
      </c>
      <c r="BC9" s="83" t="s">
        <v>145</v>
      </c>
      <c r="BD9" s="107"/>
      <c r="BE9" s="83">
        <v>0</v>
      </c>
      <c r="BF9" s="38" t="s">
        <v>389</v>
      </c>
      <c r="BG9" s="83" t="s">
        <v>649</v>
      </c>
      <c r="BH9" s="113" t="s">
        <v>689</v>
      </c>
      <c r="BI9" s="38" t="s">
        <v>110</v>
      </c>
      <c r="BJ9" s="84">
        <v>45820</v>
      </c>
      <c r="BK9" s="83"/>
      <c r="BL9" s="38" t="s">
        <v>114</v>
      </c>
      <c r="BM9" s="114" t="s">
        <v>119</v>
      </c>
      <c r="BN9" s="115" t="s">
        <v>200</v>
      </c>
      <c r="BO9" s="83" t="s">
        <v>246</v>
      </c>
      <c r="BP9" s="83"/>
      <c r="BQ9" s="116"/>
      <c r="BR9" s="117" t="s">
        <v>695</v>
      </c>
    </row>
    <row r="10" spans="1:70" s="112" customFormat="1" ht="15" hidden="1" customHeight="1" x14ac:dyDescent="0.3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3" t="s">
        <v>253</v>
      </c>
      <c r="H10" s="38" t="s">
        <v>254</v>
      </c>
      <c r="I10" s="83">
        <v>16409</v>
      </c>
      <c r="J10" s="38" t="s">
        <v>360</v>
      </c>
      <c r="K10" s="83">
        <v>16409</v>
      </c>
      <c r="L10" s="83" t="s">
        <v>361</v>
      </c>
      <c r="M10" s="38" t="s">
        <v>362</v>
      </c>
      <c r="N10" s="83">
        <v>23478</v>
      </c>
      <c r="O10" s="83" t="s">
        <v>385</v>
      </c>
      <c r="P10" s="83">
        <v>500655</v>
      </c>
      <c r="Q10" s="38" t="s">
        <v>390</v>
      </c>
      <c r="R10" s="38" t="s">
        <v>260</v>
      </c>
      <c r="S10" s="83" t="s">
        <v>391</v>
      </c>
      <c r="T10" s="83" t="s">
        <v>391</v>
      </c>
      <c r="U10" s="83" t="s">
        <v>269</v>
      </c>
      <c r="V10" s="83" t="s">
        <v>262</v>
      </c>
      <c r="W10" s="83">
        <v>541</v>
      </c>
      <c r="X10" s="38" t="s">
        <v>263</v>
      </c>
      <c r="Y10" s="83">
        <v>352138339</v>
      </c>
      <c r="Z10" s="38" t="s">
        <v>392</v>
      </c>
      <c r="AA10" s="107" t="s">
        <v>393</v>
      </c>
      <c r="AB10" s="83">
        <v>40000</v>
      </c>
      <c r="AC10" s="107" t="s">
        <v>394</v>
      </c>
      <c r="AD10" s="83">
        <v>24</v>
      </c>
      <c r="AE10" s="83" t="s">
        <v>284</v>
      </c>
      <c r="AF10" s="83" t="s">
        <v>285</v>
      </c>
      <c r="AG10" s="107" t="s">
        <v>395</v>
      </c>
      <c r="AH10" s="83" t="s">
        <v>286</v>
      </c>
      <c r="AI10" s="107" t="s">
        <v>396</v>
      </c>
      <c r="AJ10" s="83">
        <v>2150</v>
      </c>
      <c r="AK10" s="83">
        <v>2150</v>
      </c>
      <c r="AL10" s="107" t="s">
        <v>311</v>
      </c>
      <c r="AM10" s="83">
        <v>37879.67</v>
      </c>
      <c r="AN10" s="111">
        <v>11570.33</v>
      </c>
      <c r="AO10" s="111">
        <v>49450</v>
      </c>
      <c r="AP10" s="111">
        <v>2120.33</v>
      </c>
      <c r="AQ10" s="111">
        <v>45.67</v>
      </c>
      <c r="AR10" s="111">
        <v>2166</v>
      </c>
      <c r="AS10" s="111">
        <v>2120.33</v>
      </c>
      <c r="AT10" s="111">
        <v>45.67</v>
      </c>
      <c r="AU10" s="111">
        <v>2166</v>
      </c>
      <c r="AV10" s="83">
        <v>24</v>
      </c>
      <c r="AW10" s="83"/>
      <c r="AX10" s="83"/>
      <c r="AY10" s="107"/>
      <c r="AZ10" s="83"/>
      <c r="BA10" s="83"/>
      <c r="BB10" s="83" t="s">
        <v>289</v>
      </c>
      <c r="BC10" s="83" t="s">
        <v>145</v>
      </c>
      <c r="BD10" s="107"/>
      <c r="BE10" s="83">
        <v>0</v>
      </c>
      <c r="BF10" s="38" t="s">
        <v>397</v>
      </c>
      <c r="BG10" s="83" t="s">
        <v>650</v>
      </c>
      <c r="BH10" s="113" t="s">
        <v>689</v>
      </c>
      <c r="BI10" s="38" t="s">
        <v>110</v>
      </c>
      <c r="BJ10" s="84">
        <v>45820</v>
      </c>
      <c r="BK10" s="83"/>
      <c r="BL10" s="38" t="s">
        <v>115</v>
      </c>
      <c r="BM10" s="114" t="s">
        <v>130</v>
      </c>
      <c r="BN10" s="115" t="s">
        <v>200</v>
      </c>
      <c r="BO10" s="83" t="s">
        <v>246</v>
      </c>
      <c r="BP10" s="83"/>
      <c r="BQ10" s="116"/>
      <c r="BR10" s="117" t="s">
        <v>695</v>
      </c>
    </row>
    <row r="11" spans="1:70" s="112" customFormat="1" ht="15" hidden="1" customHeight="1" x14ac:dyDescent="0.3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3" t="s">
        <v>253</v>
      </c>
      <c r="H11" s="38" t="s">
        <v>254</v>
      </c>
      <c r="I11" s="83">
        <v>16409</v>
      </c>
      <c r="J11" s="38" t="s">
        <v>360</v>
      </c>
      <c r="K11" s="83">
        <v>16409</v>
      </c>
      <c r="L11" s="83" t="s">
        <v>361</v>
      </c>
      <c r="M11" s="38" t="s">
        <v>362</v>
      </c>
      <c r="N11" s="83">
        <v>23205</v>
      </c>
      <c r="O11" s="83" t="s">
        <v>398</v>
      </c>
      <c r="P11" s="83">
        <v>829237</v>
      </c>
      <c r="Q11" s="38" t="s">
        <v>399</v>
      </c>
      <c r="R11" s="38" t="s">
        <v>260</v>
      </c>
      <c r="S11" s="83" t="s">
        <v>400</v>
      </c>
      <c r="T11" s="83" t="s">
        <v>400</v>
      </c>
      <c r="U11" s="83" t="s">
        <v>273</v>
      </c>
      <c r="V11" s="83" t="s">
        <v>262</v>
      </c>
      <c r="W11" s="83">
        <v>541</v>
      </c>
      <c r="X11" s="38" t="s">
        <v>267</v>
      </c>
      <c r="Y11" s="83">
        <v>352570664</v>
      </c>
      <c r="Z11" s="38" t="s">
        <v>272</v>
      </c>
      <c r="AA11" s="107" t="s">
        <v>393</v>
      </c>
      <c r="AB11" s="83">
        <v>40000</v>
      </c>
      <c r="AC11" s="107" t="s">
        <v>394</v>
      </c>
      <c r="AD11" s="83">
        <v>24</v>
      </c>
      <c r="AE11" s="83" t="s">
        <v>284</v>
      </c>
      <c r="AF11" s="83" t="s">
        <v>285</v>
      </c>
      <c r="AG11" s="107" t="s">
        <v>395</v>
      </c>
      <c r="AH11" s="83" t="s">
        <v>286</v>
      </c>
      <c r="AI11" s="107" t="s">
        <v>396</v>
      </c>
      <c r="AJ11" s="83">
        <v>2150</v>
      </c>
      <c r="AK11" s="83">
        <v>2150</v>
      </c>
      <c r="AL11" s="107" t="s">
        <v>303</v>
      </c>
      <c r="AM11" s="83">
        <v>37879.67</v>
      </c>
      <c r="AN11" s="111">
        <v>11570.33</v>
      </c>
      <c r="AO11" s="111">
        <v>49450</v>
      </c>
      <c r="AP11" s="111">
        <v>2120.33</v>
      </c>
      <c r="AQ11" s="111">
        <v>45.67</v>
      </c>
      <c r="AR11" s="111">
        <v>2166</v>
      </c>
      <c r="AS11" s="111">
        <v>2120.33</v>
      </c>
      <c r="AT11" s="111">
        <v>45.67</v>
      </c>
      <c r="AU11" s="111">
        <v>2166</v>
      </c>
      <c r="AV11" s="83">
        <v>24</v>
      </c>
      <c r="AW11" s="83"/>
      <c r="AX11" s="83"/>
      <c r="AY11" s="107"/>
      <c r="AZ11" s="83"/>
      <c r="BA11" s="83"/>
      <c r="BB11" s="83" t="s">
        <v>289</v>
      </c>
      <c r="BC11" s="83" t="s">
        <v>145</v>
      </c>
      <c r="BD11" s="107"/>
      <c r="BE11" s="83">
        <v>0</v>
      </c>
      <c r="BF11" s="38" t="s">
        <v>401</v>
      </c>
      <c r="BG11" s="83" t="s">
        <v>651</v>
      </c>
      <c r="BH11" s="113" t="s">
        <v>689</v>
      </c>
      <c r="BI11" s="38" t="s">
        <v>110</v>
      </c>
      <c r="BJ11" s="84">
        <v>45820</v>
      </c>
      <c r="BK11" s="83"/>
      <c r="BL11" s="38" t="s">
        <v>115</v>
      </c>
      <c r="BM11" s="114" t="s">
        <v>130</v>
      </c>
      <c r="BN11" s="115" t="s">
        <v>200</v>
      </c>
      <c r="BO11" s="83" t="s">
        <v>246</v>
      </c>
      <c r="BP11" s="83"/>
      <c r="BQ11" s="116"/>
      <c r="BR11" s="117" t="s">
        <v>695</v>
      </c>
    </row>
    <row r="12" spans="1:70" s="112" customFormat="1" ht="15" hidden="1" customHeight="1" x14ac:dyDescent="0.3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3" t="s">
        <v>253</v>
      </c>
      <c r="H12" s="38" t="s">
        <v>254</v>
      </c>
      <c r="I12" s="83">
        <v>16409</v>
      </c>
      <c r="J12" s="38" t="s">
        <v>360</v>
      </c>
      <c r="K12" s="83">
        <v>16409</v>
      </c>
      <c r="L12" s="83" t="s">
        <v>361</v>
      </c>
      <c r="M12" s="38" t="s">
        <v>362</v>
      </c>
      <c r="N12" s="83">
        <v>23452</v>
      </c>
      <c r="O12" s="83" t="s">
        <v>402</v>
      </c>
      <c r="P12" s="83">
        <v>527941</v>
      </c>
      <c r="Q12" s="38" t="s">
        <v>403</v>
      </c>
      <c r="R12" s="38" t="s">
        <v>260</v>
      </c>
      <c r="S12" s="83" t="s">
        <v>389</v>
      </c>
      <c r="T12" s="83" t="s">
        <v>389</v>
      </c>
      <c r="U12" s="83" t="s">
        <v>269</v>
      </c>
      <c r="V12" s="83" t="s">
        <v>276</v>
      </c>
      <c r="W12" s="83">
        <v>541</v>
      </c>
      <c r="X12" s="38" t="s">
        <v>404</v>
      </c>
      <c r="Y12" s="83">
        <v>351614551</v>
      </c>
      <c r="Z12" s="38" t="s">
        <v>405</v>
      </c>
      <c r="AA12" s="107" t="s">
        <v>406</v>
      </c>
      <c r="AB12" s="83">
        <v>40000</v>
      </c>
      <c r="AC12" s="107" t="s">
        <v>292</v>
      </c>
      <c r="AD12" s="83">
        <v>24</v>
      </c>
      <c r="AE12" s="83" t="s">
        <v>284</v>
      </c>
      <c r="AF12" s="83" t="s">
        <v>285</v>
      </c>
      <c r="AG12" s="107" t="s">
        <v>407</v>
      </c>
      <c r="AH12" s="83" t="s">
        <v>286</v>
      </c>
      <c r="AI12" s="107" t="s">
        <v>334</v>
      </c>
      <c r="AJ12" s="83">
        <v>2150</v>
      </c>
      <c r="AK12" s="83">
        <v>2150</v>
      </c>
      <c r="AL12" s="107" t="s">
        <v>300</v>
      </c>
      <c r="AM12" s="83">
        <v>35036.54</v>
      </c>
      <c r="AN12" s="111">
        <v>12263.46</v>
      </c>
      <c r="AO12" s="111">
        <v>47300</v>
      </c>
      <c r="AP12" s="111">
        <v>4963.46</v>
      </c>
      <c r="AQ12" s="111">
        <v>165.54</v>
      </c>
      <c r="AR12" s="111">
        <v>5129</v>
      </c>
      <c r="AS12" s="111">
        <v>2044.61</v>
      </c>
      <c r="AT12" s="111">
        <v>105.39</v>
      </c>
      <c r="AU12" s="111">
        <v>2150</v>
      </c>
      <c r="AV12" s="83">
        <v>23</v>
      </c>
      <c r="AW12" s="83"/>
      <c r="AX12" s="83"/>
      <c r="AY12" s="107"/>
      <c r="AZ12" s="83"/>
      <c r="BA12" s="83"/>
      <c r="BB12" s="83" t="s">
        <v>289</v>
      </c>
      <c r="BC12" s="83" t="s">
        <v>145</v>
      </c>
      <c r="BD12" s="107"/>
      <c r="BE12" s="83">
        <v>0</v>
      </c>
      <c r="BF12" s="38" t="s">
        <v>408</v>
      </c>
      <c r="BG12" s="83" t="s">
        <v>652</v>
      </c>
      <c r="BH12" s="113" t="s">
        <v>689</v>
      </c>
      <c r="BI12" s="38" t="s">
        <v>110</v>
      </c>
      <c r="BJ12" s="84">
        <v>45820</v>
      </c>
      <c r="BK12" s="83"/>
      <c r="BL12" s="38" t="s">
        <v>115</v>
      </c>
      <c r="BM12" s="114" t="s">
        <v>130</v>
      </c>
      <c r="BN12" s="115" t="s">
        <v>200</v>
      </c>
      <c r="BO12" s="83" t="s">
        <v>246</v>
      </c>
      <c r="BP12" s="83"/>
      <c r="BQ12" s="116"/>
      <c r="BR12" s="117" t="s">
        <v>695</v>
      </c>
    </row>
    <row r="13" spans="1:70" s="112" customFormat="1" ht="15" hidden="1" customHeight="1" x14ac:dyDescent="0.3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3" t="s">
        <v>253</v>
      </c>
      <c r="H13" s="38" t="s">
        <v>254</v>
      </c>
      <c r="I13" s="83">
        <v>16450</v>
      </c>
      <c r="J13" s="38" t="s">
        <v>255</v>
      </c>
      <c r="K13" s="83">
        <v>16450</v>
      </c>
      <c r="L13" s="83" t="s">
        <v>351</v>
      </c>
      <c r="M13" s="38" t="s">
        <v>352</v>
      </c>
      <c r="N13" s="83">
        <v>373266</v>
      </c>
      <c r="O13" s="83" t="s">
        <v>409</v>
      </c>
      <c r="P13" s="83">
        <v>554879</v>
      </c>
      <c r="Q13" s="38" t="s">
        <v>410</v>
      </c>
      <c r="R13" s="38" t="s">
        <v>260</v>
      </c>
      <c r="S13" s="83" t="s">
        <v>411</v>
      </c>
      <c r="T13" s="83" t="s">
        <v>411</v>
      </c>
      <c r="U13" s="83" t="s">
        <v>269</v>
      </c>
      <c r="V13" s="83" t="s">
        <v>262</v>
      </c>
      <c r="W13" s="83">
        <v>0</v>
      </c>
      <c r="X13" s="38" t="s">
        <v>263</v>
      </c>
      <c r="Y13" s="83">
        <v>357919930</v>
      </c>
      <c r="Z13" s="38" t="s">
        <v>405</v>
      </c>
      <c r="AA13" s="107" t="s">
        <v>412</v>
      </c>
      <c r="AB13" s="83">
        <v>73000</v>
      </c>
      <c r="AC13" s="107" t="s">
        <v>292</v>
      </c>
      <c r="AD13" s="83">
        <v>24</v>
      </c>
      <c r="AE13" s="83" t="s">
        <v>333</v>
      </c>
      <c r="AF13" s="83" t="s">
        <v>296</v>
      </c>
      <c r="AG13" s="107" t="s">
        <v>413</v>
      </c>
      <c r="AH13" s="83" t="s">
        <v>298</v>
      </c>
      <c r="AI13" s="107" t="s">
        <v>334</v>
      </c>
      <c r="AJ13" s="83">
        <v>3900</v>
      </c>
      <c r="AK13" s="83">
        <v>3900</v>
      </c>
      <c r="AL13" s="107" t="s">
        <v>303</v>
      </c>
      <c r="AM13" s="83">
        <v>64675.5</v>
      </c>
      <c r="AN13" s="111">
        <v>21124.5</v>
      </c>
      <c r="AO13" s="111">
        <v>85800</v>
      </c>
      <c r="AP13" s="111">
        <v>8324.5</v>
      </c>
      <c r="AQ13" s="111">
        <v>271.5</v>
      </c>
      <c r="AR13" s="111">
        <v>8596</v>
      </c>
      <c r="AS13" s="111">
        <v>3723.25</v>
      </c>
      <c r="AT13" s="111">
        <v>176.75</v>
      </c>
      <c r="AU13" s="111">
        <v>3900</v>
      </c>
      <c r="AV13" s="83">
        <v>23</v>
      </c>
      <c r="AW13" s="83"/>
      <c r="AX13" s="83"/>
      <c r="AY13" s="107"/>
      <c r="AZ13" s="83"/>
      <c r="BA13" s="83"/>
      <c r="BB13" s="83" t="s">
        <v>289</v>
      </c>
      <c r="BC13" s="83" t="s">
        <v>145</v>
      </c>
      <c r="BD13" s="107"/>
      <c r="BE13" s="83">
        <v>0</v>
      </c>
      <c r="BF13" s="38" t="s">
        <v>414</v>
      </c>
      <c r="BG13" s="83" t="s">
        <v>653</v>
      </c>
      <c r="BH13" s="113" t="s">
        <v>689</v>
      </c>
      <c r="BI13" s="38" t="s">
        <v>110</v>
      </c>
      <c r="BJ13" s="84">
        <v>45820</v>
      </c>
      <c r="BK13" s="83"/>
      <c r="BL13" s="38" t="s">
        <v>115</v>
      </c>
      <c r="BM13" s="114" t="s">
        <v>130</v>
      </c>
      <c r="BN13" s="115" t="s">
        <v>200</v>
      </c>
      <c r="BO13" s="83" t="s">
        <v>246</v>
      </c>
      <c r="BP13" s="83"/>
      <c r="BQ13" s="116"/>
      <c r="BR13" s="117" t="s">
        <v>695</v>
      </c>
    </row>
    <row r="14" spans="1:70" s="112" customFormat="1" ht="15" hidden="1" customHeight="1" x14ac:dyDescent="0.3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3" t="s">
        <v>253</v>
      </c>
      <c r="H14" s="38" t="s">
        <v>254</v>
      </c>
      <c r="I14" s="83">
        <v>16409</v>
      </c>
      <c r="J14" s="38" t="s">
        <v>360</v>
      </c>
      <c r="K14" s="83">
        <v>16409</v>
      </c>
      <c r="L14" s="83" t="s">
        <v>361</v>
      </c>
      <c r="M14" s="38" t="s">
        <v>362</v>
      </c>
      <c r="N14" s="83">
        <v>23349</v>
      </c>
      <c r="O14" s="83" t="s">
        <v>415</v>
      </c>
      <c r="P14" s="83">
        <v>38237</v>
      </c>
      <c r="Q14" s="38" t="s">
        <v>416</v>
      </c>
      <c r="R14" s="38" t="s">
        <v>260</v>
      </c>
      <c r="S14" s="83" t="s">
        <v>408</v>
      </c>
      <c r="T14" s="83" t="s">
        <v>408</v>
      </c>
      <c r="U14" s="83" t="s">
        <v>269</v>
      </c>
      <c r="V14" s="83" t="s">
        <v>276</v>
      </c>
      <c r="W14" s="83">
        <v>541</v>
      </c>
      <c r="X14" s="38" t="s">
        <v>263</v>
      </c>
      <c r="Y14" s="83">
        <v>351683244</v>
      </c>
      <c r="Z14" s="38" t="s">
        <v>417</v>
      </c>
      <c r="AA14" s="107" t="s">
        <v>418</v>
      </c>
      <c r="AB14" s="83">
        <v>40000</v>
      </c>
      <c r="AC14" s="107" t="s">
        <v>394</v>
      </c>
      <c r="AD14" s="83">
        <v>24</v>
      </c>
      <c r="AE14" s="83" t="s">
        <v>284</v>
      </c>
      <c r="AF14" s="83" t="s">
        <v>285</v>
      </c>
      <c r="AG14" s="107" t="s">
        <v>419</v>
      </c>
      <c r="AH14" s="83" t="s">
        <v>286</v>
      </c>
      <c r="AI14" s="107" t="s">
        <v>420</v>
      </c>
      <c r="AJ14" s="83">
        <v>2130</v>
      </c>
      <c r="AK14" s="83">
        <v>2130</v>
      </c>
      <c r="AL14" s="107" t="s">
        <v>421</v>
      </c>
      <c r="AM14" s="83">
        <v>34908.239999999998</v>
      </c>
      <c r="AN14" s="111">
        <v>11951.76</v>
      </c>
      <c r="AO14" s="111">
        <v>46860</v>
      </c>
      <c r="AP14" s="111">
        <v>5091.76</v>
      </c>
      <c r="AQ14" s="111">
        <v>171.24</v>
      </c>
      <c r="AR14" s="111">
        <v>5263</v>
      </c>
      <c r="AS14" s="111">
        <v>2021.89</v>
      </c>
      <c r="AT14" s="111">
        <v>108.11</v>
      </c>
      <c r="AU14" s="111">
        <v>2130</v>
      </c>
      <c r="AV14" s="83">
        <v>23</v>
      </c>
      <c r="AW14" s="83"/>
      <c r="AX14" s="83"/>
      <c r="AY14" s="107"/>
      <c r="AZ14" s="83"/>
      <c r="BA14" s="83"/>
      <c r="BB14" s="83" t="s">
        <v>289</v>
      </c>
      <c r="BC14" s="83" t="s">
        <v>145</v>
      </c>
      <c r="BD14" s="107"/>
      <c r="BE14" s="83">
        <v>0</v>
      </c>
      <c r="BF14" s="38" t="s">
        <v>422</v>
      </c>
      <c r="BG14" s="83" t="s">
        <v>654</v>
      </c>
      <c r="BH14" s="113" t="s">
        <v>689</v>
      </c>
      <c r="BI14" s="38" t="s">
        <v>110</v>
      </c>
      <c r="BJ14" s="84">
        <v>45820</v>
      </c>
      <c r="BK14" s="83"/>
      <c r="BL14" s="38" t="s">
        <v>115</v>
      </c>
      <c r="BM14" s="114" t="s">
        <v>130</v>
      </c>
      <c r="BN14" s="115" t="s">
        <v>200</v>
      </c>
      <c r="BO14" s="83" t="s">
        <v>246</v>
      </c>
      <c r="BP14" s="83"/>
      <c r="BQ14" s="116"/>
      <c r="BR14" s="117" t="s">
        <v>695</v>
      </c>
    </row>
    <row r="15" spans="1:70" s="112" customFormat="1" ht="15" hidden="1" customHeight="1" x14ac:dyDescent="0.3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3" t="s">
        <v>253</v>
      </c>
      <c r="H15" s="38" t="s">
        <v>254</v>
      </c>
      <c r="I15" s="83">
        <v>16450</v>
      </c>
      <c r="J15" s="38" t="s">
        <v>255</v>
      </c>
      <c r="K15" s="83">
        <v>16450</v>
      </c>
      <c r="L15" s="83" t="s">
        <v>351</v>
      </c>
      <c r="M15" s="38" t="s">
        <v>352</v>
      </c>
      <c r="N15" s="83">
        <v>373266</v>
      </c>
      <c r="O15" s="83" t="s">
        <v>409</v>
      </c>
      <c r="P15" s="83">
        <v>556734</v>
      </c>
      <c r="Q15" s="38" t="s">
        <v>423</v>
      </c>
      <c r="R15" s="38" t="s">
        <v>260</v>
      </c>
      <c r="S15" s="83" t="s">
        <v>424</v>
      </c>
      <c r="T15" s="83" t="s">
        <v>424</v>
      </c>
      <c r="U15" s="83" t="s">
        <v>273</v>
      </c>
      <c r="V15" s="83" t="s">
        <v>276</v>
      </c>
      <c r="W15" s="83">
        <v>0</v>
      </c>
      <c r="X15" s="38" t="s">
        <v>263</v>
      </c>
      <c r="Y15" s="83">
        <v>355787582</v>
      </c>
      <c r="Z15" s="38" t="s">
        <v>425</v>
      </c>
      <c r="AA15" s="107" t="s">
        <v>426</v>
      </c>
      <c r="AB15" s="83">
        <v>40000</v>
      </c>
      <c r="AC15" s="107" t="s">
        <v>394</v>
      </c>
      <c r="AD15" s="83">
        <v>24</v>
      </c>
      <c r="AE15" s="83" t="s">
        <v>284</v>
      </c>
      <c r="AF15" s="83" t="s">
        <v>285</v>
      </c>
      <c r="AG15" s="107" t="s">
        <v>427</v>
      </c>
      <c r="AH15" s="83" t="s">
        <v>286</v>
      </c>
      <c r="AI15" s="107" t="s">
        <v>428</v>
      </c>
      <c r="AJ15" s="83">
        <v>2130</v>
      </c>
      <c r="AK15" s="83">
        <v>2130</v>
      </c>
      <c r="AL15" s="107" t="s">
        <v>303</v>
      </c>
      <c r="AM15" s="83">
        <v>32952.99</v>
      </c>
      <c r="AN15" s="111">
        <v>11777.01</v>
      </c>
      <c r="AO15" s="111">
        <v>44730</v>
      </c>
      <c r="AP15" s="111">
        <v>7047.01</v>
      </c>
      <c r="AQ15" s="111">
        <v>314.99</v>
      </c>
      <c r="AR15" s="111">
        <v>7362</v>
      </c>
      <c r="AS15" s="111">
        <v>1994.85</v>
      </c>
      <c r="AT15" s="111">
        <v>135.15</v>
      </c>
      <c r="AU15" s="111">
        <v>2130</v>
      </c>
      <c r="AV15" s="83">
        <v>22</v>
      </c>
      <c r="AW15" s="83"/>
      <c r="AX15" s="83"/>
      <c r="AY15" s="107"/>
      <c r="AZ15" s="83"/>
      <c r="BA15" s="83"/>
      <c r="BB15" s="83" t="s">
        <v>289</v>
      </c>
      <c r="BC15" s="83" t="s">
        <v>145</v>
      </c>
      <c r="BD15" s="107"/>
      <c r="BE15" s="83">
        <v>0</v>
      </c>
      <c r="BF15" s="38" t="s">
        <v>429</v>
      </c>
      <c r="BG15" s="83" t="s">
        <v>655</v>
      </c>
      <c r="BH15" s="113" t="s">
        <v>689</v>
      </c>
      <c r="BI15" s="38" t="s">
        <v>110</v>
      </c>
      <c r="BJ15" s="84">
        <v>45820</v>
      </c>
      <c r="BK15" s="83"/>
      <c r="BL15" s="38" t="s">
        <v>115</v>
      </c>
      <c r="BM15" s="114" t="s">
        <v>130</v>
      </c>
      <c r="BN15" s="115" t="s">
        <v>200</v>
      </c>
      <c r="BO15" s="83" t="s">
        <v>246</v>
      </c>
      <c r="BP15" s="83"/>
      <c r="BQ15" s="116"/>
      <c r="BR15" s="117" t="s">
        <v>695</v>
      </c>
    </row>
    <row r="16" spans="1:70" s="112" customFormat="1" ht="15" hidden="1" customHeight="1" x14ac:dyDescent="0.3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3" t="s">
        <v>253</v>
      </c>
      <c r="H16" s="38" t="s">
        <v>254</v>
      </c>
      <c r="I16" s="83">
        <v>16409</v>
      </c>
      <c r="J16" s="38" t="s">
        <v>360</v>
      </c>
      <c r="K16" s="83">
        <v>16409</v>
      </c>
      <c r="L16" s="83" t="s">
        <v>361</v>
      </c>
      <c r="M16" s="38" t="s">
        <v>362</v>
      </c>
      <c r="N16" s="83">
        <v>23349</v>
      </c>
      <c r="O16" s="83" t="s">
        <v>415</v>
      </c>
      <c r="P16" s="83">
        <v>38056</v>
      </c>
      <c r="Q16" s="38" t="s">
        <v>430</v>
      </c>
      <c r="R16" s="38" t="s">
        <v>260</v>
      </c>
      <c r="S16" s="83" t="s">
        <v>431</v>
      </c>
      <c r="T16" s="83" t="s">
        <v>431</v>
      </c>
      <c r="U16" s="83" t="s">
        <v>269</v>
      </c>
      <c r="V16" s="83" t="s">
        <v>276</v>
      </c>
      <c r="W16" s="83">
        <v>541</v>
      </c>
      <c r="X16" s="38" t="s">
        <v>263</v>
      </c>
      <c r="Y16" s="83">
        <v>352126371</v>
      </c>
      <c r="Z16" s="38" t="s">
        <v>432</v>
      </c>
      <c r="AA16" s="107" t="s">
        <v>433</v>
      </c>
      <c r="AB16" s="83">
        <v>63000</v>
      </c>
      <c r="AC16" s="107" t="s">
        <v>292</v>
      </c>
      <c r="AD16" s="83">
        <v>24</v>
      </c>
      <c r="AE16" s="83" t="s">
        <v>434</v>
      </c>
      <c r="AF16" s="83" t="s">
        <v>435</v>
      </c>
      <c r="AG16" s="107" t="s">
        <v>436</v>
      </c>
      <c r="AH16" s="83" t="s">
        <v>340</v>
      </c>
      <c r="AI16" s="107" t="s">
        <v>437</v>
      </c>
      <c r="AJ16" s="83">
        <v>3360</v>
      </c>
      <c r="AK16" s="83">
        <v>3360</v>
      </c>
      <c r="AL16" s="107" t="s">
        <v>421</v>
      </c>
      <c r="AM16" s="83">
        <v>51784.84</v>
      </c>
      <c r="AN16" s="111">
        <v>18775.16</v>
      </c>
      <c r="AO16" s="111">
        <v>70560</v>
      </c>
      <c r="AP16" s="111">
        <v>11215.16</v>
      </c>
      <c r="AQ16" s="111">
        <v>542.84</v>
      </c>
      <c r="AR16" s="111">
        <v>11758</v>
      </c>
      <c r="AS16" s="111">
        <v>3091.14</v>
      </c>
      <c r="AT16" s="111">
        <v>268.86</v>
      </c>
      <c r="AU16" s="111">
        <v>3360</v>
      </c>
      <c r="AV16" s="83">
        <v>22</v>
      </c>
      <c r="AW16" s="83"/>
      <c r="AX16" s="83"/>
      <c r="AY16" s="107"/>
      <c r="AZ16" s="83"/>
      <c r="BA16" s="83"/>
      <c r="BB16" s="83" t="s">
        <v>289</v>
      </c>
      <c r="BC16" s="83" t="s">
        <v>145</v>
      </c>
      <c r="BD16" s="107"/>
      <c r="BE16" s="83">
        <v>0</v>
      </c>
      <c r="BF16" s="38" t="s">
        <v>431</v>
      </c>
      <c r="BG16" s="83" t="s">
        <v>656</v>
      </c>
      <c r="BH16" s="113" t="s">
        <v>689</v>
      </c>
      <c r="BI16" s="38" t="s">
        <v>110</v>
      </c>
      <c r="BJ16" s="84">
        <v>45820</v>
      </c>
      <c r="BK16" s="83"/>
      <c r="BL16" s="38" t="s">
        <v>115</v>
      </c>
      <c r="BM16" s="114" t="s">
        <v>130</v>
      </c>
      <c r="BN16" s="115" t="s">
        <v>200</v>
      </c>
      <c r="BO16" s="83" t="s">
        <v>246</v>
      </c>
      <c r="BP16" s="83"/>
      <c r="BQ16" s="116"/>
      <c r="BR16" s="117" t="s">
        <v>695</v>
      </c>
    </row>
    <row r="17" spans="1:70" s="112" customFormat="1" ht="15" hidden="1" customHeight="1" x14ac:dyDescent="0.3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3" t="s">
        <v>253</v>
      </c>
      <c r="H17" s="38" t="s">
        <v>254</v>
      </c>
      <c r="I17" s="83">
        <v>16377</v>
      </c>
      <c r="J17" s="38" t="s">
        <v>266</v>
      </c>
      <c r="K17" s="83">
        <v>16377</v>
      </c>
      <c r="L17" s="83" t="s">
        <v>361</v>
      </c>
      <c r="M17" s="38" t="s">
        <v>362</v>
      </c>
      <c r="N17" s="83">
        <v>362924</v>
      </c>
      <c r="O17" s="83" t="s">
        <v>438</v>
      </c>
      <c r="P17" s="83">
        <v>538121</v>
      </c>
      <c r="Q17" s="38" t="s">
        <v>439</v>
      </c>
      <c r="R17" s="38" t="s">
        <v>264</v>
      </c>
      <c r="S17" s="83" t="s">
        <v>440</v>
      </c>
      <c r="T17" s="83" t="s">
        <v>440</v>
      </c>
      <c r="U17" s="83" t="s">
        <v>261</v>
      </c>
      <c r="V17" s="83" t="s">
        <v>276</v>
      </c>
      <c r="W17" s="83">
        <v>0</v>
      </c>
      <c r="X17" s="38" t="s">
        <v>263</v>
      </c>
      <c r="Y17" s="83">
        <v>354647621</v>
      </c>
      <c r="Z17" s="38" t="s">
        <v>441</v>
      </c>
      <c r="AA17" s="107" t="s">
        <v>442</v>
      </c>
      <c r="AB17" s="83">
        <v>41000</v>
      </c>
      <c r="AC17" s="107" t="s">
        <v>295</v>
      </c>
      <c r="AD17" s="83">
        <v>24</v>
      </c>
      <c r="AE17" s="83" t="s">
        <v>284</v>
      </c>
      <c r="AF17" s="83" t="s">
        <v>285</v>
      </c>
      <c r="AG17" s="107" t="s">
        <v>443</v>
      </c>
      <c r="AH17" s="83" t="s">
        <v>286</v>
      </c>
      <c r="AI17" s="107" t="s">
        <v>444</v>
      </c>
      <c r="AJ17" s="83">
        <v>2190</v>
      </c>
      <c r="AK17" s="83">
        <v>2190</v>
      </c>
      <c r="AL17" s="107" t="s">
        <v>332</v>
      </c>
      <c r="AM17" s="83">
        <v>33801.93</v>
      </c>
      <c r="AN17" s="111">
        <v>12188.07</v>
      </c>
      <c r="AO17" s="111">
        <v>45990</v>
      </c>
      <c r="AP17" s="111">
        <v>7198.07</v>
      </c>
      <c r="AQ17" s="111">
        <v>310.93</v>
      </c>
      <c r="AR17" s="111">
        <v>7509</v>
      </c>
      <c r="AS17" s="111">
        <v>2051.9499999999998</v>
      </c>
      <c r="AT17" s="111">
        <v>138.05000000000001</v>
      </c>
      <c r="AU17" s="111">
        <v>2190</v>
      </c>
      <c r="AV17" s="83">
        <v>22</v>
      </c>
      <c r="AW17" s="83"/>
      <c r="AX17" s="83"/>
      <c r="AY17" s="107"/>
      <c r="AZ17" s="83"/>
      <c r="BA17" s="83"/>
      <c r="BB17" s="83" t="s">
        <v>289</v>
      </c>
      <c r="BC17" s="83" t="s">
        <v>145</v>
      </c>
      <c r="BD17" s="107"/>
      <c r="BE17" s="83">
        <v>0</v>
      </c>
      <c r="BF17" s="38" t="s">
        <v>445</v>
      </c>
      <c r="BG17" s="83" t="s">
        <v>657</v>
      </c>
      <c r="BH17" s="113" t="s">
        <v>689</v>
      </c>
      <c r="BI17" s="38" t="s">
        <v>110</v>
      </c>
      <c r="BJ17" s="84">
        <v>45820</v>
      </c>
      <c r="BK17" s="83"/>
      <c r="BL17" s="38" t="s">
        <v>114</v>
      </c>
      <c r="BM17" s="114" t="s">
        <v>119</v>
      </c>
      <c r="BN17" s="115" t="s">
        <v>200</v>
      </c>
      <c r="BO17" s="83" t="s">
        <v>246</v>
      </c>
      <c r="BP17" s="83"/>
      <c r="BQ17" s="116"/>
      <c r="BR17" s="117" t="s">
        <v>695</v>
      </c>
    </row>
    <row r="18" spans="1:70" s="112" customFormat="1" ht="15" hidden="1" customHeight="1" x14ac:dyDescent="0.3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3" t="s">
        <v>253</v>
      </c>
      <c r="H18" s="38" t="s">
        <v>254</v>
      </c>
      <c r="I18" s="83">
        <v>16450</v>
      </c>
      <c r="J18" s="38" t="s">
        <v>255</v>
      </c>
      <c r="K18" s="83">
        <v>16450</v>
      </c>
      <c r="L18" s="83" t="s">
        <v>256</v>
      </c>
      <c r="M18" s="38" t="s">
        <v>257</v>
      </c>
      <c r="N18" s="83">
        <v>448158</v>
      </c>
      <c r="O18" s="83" t="s">
        <v>258</v>
      </c>
      <c r="P18" s="83">
        <v>812259</v>
      </c>
      <c r="Q18" s="38" t="s">
        <v>259</v>
      </c>
      <c r="R18" s="38" t="s">
        <v>260</v>
      </c>
      <c r="S18" s="83" t="s">
        <v>446</v>
      </c>
      <c r="T18" s="83" t="s">
        <v>446</v>
      </c>
      <c r="U18" s="83" t="s">
        <v>261</v>
      </c>
      <c r="V18" s="83" t="s">
        <v>262</v>
      </c>
      <c r="W18" s="83">
        <v>541</v>
      </c>
      <c r="X18" s="38" t="s">
        <v>267</v>
      </c>
      <c r="Y18" s="83">
        <v>355014604</v>
      </c>
      <c r="Z18" s="38" t="s">
        <v>447</v>
      </c>
      <c r="AA18" s="107" t="s">
        <v>442</v>
      </c>
      <c r="AB18" s="83">
        <v>40000</v>
      </c>
      <c r="AC18" s="107" t="s">
        <v>295</v>
      </c>
      <c r="AD18" s="83">
        <v>24</v>
      </c>
      <c r="AE18" s="83" t="s">
        <v>284</v>
      </c>
      <c r="AF18" s="83" t="s">
        <v>285</v>
      </c>
      <c r="AG18" s="107" t="s">
        <v>443</v>
      </c>
      <c r="AH18" s="83" t="s">
        <v>286</v>
      </c>
      <c r="AI18" s="107" t="s">
        <v>444</v>
      </c>
      <c r="AJ18" s="83">
        <v>2130</v>
      </c>
      <c r="AK18" s="83">
        <v>2130</v>
      </c>
      <c r="AL18" s="107" t="s">
        <v>332</v>
      </c>
      <c r="AM18" s="83">
        <v>32805.949999999997</v>
      </c>
      <c r="AN18" s="111">
        <v>11924.05</v>
      </c>
      <c r="AO18" s="111">
        <v>44730</v>
      </c>
      <c r="AP18" s="111">
        <v>7194.05</v>
      </c>
      <c r="AQ18" s="111">
        <v>313.95</v>
      </c>
      <c r="AR18" s="111">
        <v>7508</v>
      </c>
      <c r="AS18" s="111">
        <v>1992.03</v>
      </c>
      <c r="AT18" s="111">
        <v>137.97</v>
      </c>
      <c r="AU18" s="111">
        <v>2130</v>
      </c>
      <c r="AV18" s="83">
        <v>22</v>
      </c>
      <c r="AW18" s="83"/>
      <c r="AX18" s="83"/>
      <c r="AY18" s="107"/>
      <c r="AZ18" s="83"/>
      <c r="BA18" s="83"/>
      <c r="BB18" s="83" t="s">
        <v>289</v>
      </c>
      <c r="BC18" s="83" t="s">
        <v>145</v>
      </c>
      <c r="BD18" s="107"/>
      <c r="BE18" s="83">
        <v>0</v>
      </c>
      <c r="BF18" s="38" t="s">
        <v>391</v>
      </c>
      <c r="BG18" s="83" t="s">
        <v>658</v>
      </c>
      <c r="BH18" s="113" t="s">
        <v>689</v>
      </c>
      <c r="BI18" s="38" t="s">
        <v>110</v>
      </c>
      <c r="BJ18" s="84">
        <v>45820</v>
      </c>
      <c r="BK18" s="83"/>
      <c r="BL18" s="38" t="s">
        <v>114</v>
      </c>
      <c r="BM18" s="114" t="s">
        <v>119</v>
      </c>
      <c r="BN18" s="115" t="s">
        <v>200</v>
      </c>
      <c r="BO18" s="83" t="s">
        <v>246</v>
      </c>
      <c r="BP18" s="83"/>
      <c r="BQ18" s="116"/>
      <c r="BR18" s="117" t="s">
        <v>695</v>
      </c>
    </row>
    <row r="19" spans="1:70" s="112" customFormat="1" ht="15" hidden="1" customHeight="1" x14ac:dyDescent="0.3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3" t="s">
        <v>253</v>
      </c>
      <c r="H19" s="38" t="s">
        <v>254</v>
      </c>
      <c r="I19" s="83">
        <v>16409</v>
      </c>
      <c r="J19" s="38" t="s">
        <v>360</v>
      </c>
      <c r="K19" s="83">
        <v>16409</v>
      </c>
      <c r="L19" s="83" t="s">
        <v>361</v>
      </c>
      <c r="M19" s="38" t="s">
        <v>362</v>
      </c>
      <c r="N19" s="83">
        <v>23205</v>
      </c>
      <c r="O19" s="83" t="s">
        <v>398</v>
      </c>
      <c r="P19" s="83">
        <v>451443</v>
      </c>
      <c r="Q19" s="38" t="s">
        <v>448</v>
      </c>
      <c r="R19" s="38" t="s">
        <v>260</v>
      </c>
      <c r="S19" s="83" t="s">
        <v>449</v>
      </c>
      <c r="T19" s="83" t="s">
        <v>449</v>
      </c>
      <c r="U19" s="83" t="s">
        <v>273</v>
      </c>
      <c r="V19" s="83" t="s">
        <v>262</v>
      </c>
      <c r="W19" s="83">
        <v>541</v>
      </c>
      <c r="X19" s="38" t="s">
        <v>267</v>
      </c>
      <c r="Y19" s="83">
        <v>354292811</v>
      </c>
      <c r="Z19" s="38" t="s">
        <v>450</v>
      </c>
      <c r="AA19" s="107" t="s">
        <v>451</v>
      </c>
      <c r="AB19" s="83">
        <v>40000</v>
      </c>
      <c r="AC19" s="107" t="s">
        <v>292</v>
      </c>
      <c r="AD19" s="83">
        <v>24</v>
      </c>
      <c r="AE19" s="83" t="s">
        <v>284</v>
      </c>
      <c r="AF19" s="83" t="s">
        <v>285</v>
      </c>
      <c r="AG19" s="107" t="s">
        <v>452</v>
      </c>
      <c r="AH19" s="83" t="s">
        <v>286</v>
      </c>
      <c r="AI19" s="107" t="s">
        <v>437</v>
      </c>
      <c r="AJ19" s="83">
        <v>2130</v>
      </c>
      <c r="AK19" s="83">
        <v>2130</v>
      </c>
      <c r="AL19" s="107" t="s">
        <v>316</v>
      </c>
      <c r="AM19" s="83">
        <v>32998.800000000003</v>
      </c>
      <c r="AN19" s="111">
        <v>11731.2</v>
      </c>
      <c r="AO19" s="111">
        <v>44730</v>
      </c>
      <c r="AP19" s="111">
        <v>7001.2</v>
      </c>
      <c r="AQ19" s="111">
        <v>336.8</v>
      </c>
      <c r="AR19" s="111">
        <v>7338</v>
      </c>
      <c r="AS19" s="111">
        <v>1962.16</v>
      </c>
      <c r="AT19" s="111">
        <v>167.84</v>
      </c>
      <c r="AU19" s="111">
        <v>2130</v>
      </c>
      <c r="AV19" s="83">
        <v>22</v>
      </c>
      <c r="AW19" s="83"/>
      <c r="AX19" s="83"/>
      <c r="AY19" s="107"/>
      <c r="AZ19" s="83"/>
      <c r="BA19" s="83"/>
      <c r="BB19" s="83" t="s">
        <v>289</v>
      </c>
      <c r="BC19" s="83" t="s">
        <v>145</v>
      </c>
      <c r="BD19" s="107"/>
      <c r="BE19" s="83">
        <v>0</v>
      </c>
      <c r="BF19" s="38" t="s">
        <v>453</v>
      </c>
      <c r="BG19" s="83"/>
      <c r="BH19" s="113" t="s">
        <v>689</v>
      </c>
      <c r="BI19" s="38" t="s">
        <v>110</v>
      </c>
      <c r="BJ19" s="84">
        <v>45820</v>
      </c>
      <c r="BK19" s="83"/>
      <c r="BL19" s="38" t="s">
        <v>114</v>
      </c>
      <c r="BM19" s="114" t="s">
        <v>119</v>
      </c>
      <c r="BN19" s="115" t="s">
        <v>200</v>
      </c>
      <c r="BO19" s="83" t="s">
        <v>246</v>
      </c>
      <c r="BP19" s="83"/>
      <c r="BQ19" s="116"/>
      <c r="BR19" s="117" t="s">
        <v>695</v>
      </c>
    </row>
    <row r="20" spans="1:70" s="112" customFormat="1" ht="15" hidden="1" customHeight="1" x14ac:dyDescent="0.3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3" t="s">
        <v>253</v>
      </c>
      <c r="H20" s="38" t="s">
        <v>254</v>
      </c>
      <c r="I20" s="83">
        <v>16409</v>
      </c>
      <c r="J20" s="38" t="s">
        <v>360</v>
      </c>
      <c r="K20" s="83">
        <v>16409</v>
      </c>
      <c r="L20" s="83" t="s">
        <v>361</v>
      </c>
      <c r="M20" s="38" t="s">
        <v>362</v>
      </c>
      <c r="N20" s="83">
        <v>23205</v>
      </c>
      <c r="O20" s="83" t="s">
        <v>398</v>
      </c>
      <c r="P20" s="83">
        <v>38129</v>
      </c>
      <c r="Q20" s="38" t="s">
        <v>454</v>
      </c>
      <c r="R20" s="38" t="s">
        <v>260</v>
      </c>
      <c r="S20" s="83" t="s">
        <v>455</v>
      </c>
      <c r="T20" s="83" t="s">
        <v>455</v>
      </c>
      <c r="U20" s="83" t="s">
        <v>261</v>
      </c>
      <c r="V20" s="83" t="s">
        <v>262</v>
      </c>
      <c r="W20" s="83">
        <v>541</v>
      </c>
      <c r="X20" s="38" t="s">
        <v>263</v>
      </c>
      <c r="Y20" s="83">
        <v>353982360</v>
      </c>
      <c r="Z20" s="38" t="s">
        <v>456</v>
      </c>
      <c r="AA20" s="107" t="s">
        <v>457</v>
      </c>
      <c r="AB20" s="83">
        <v>40000</v>
      </c>
      <c r="AC20" s="107" t="s">
        <v>295</v>
      </c>
      <c r="AD20" s="83">
        <v>24</v>
      </c>
      <c r="AE20" s="83" t="s">
        <v>284</v>
      </c>
      <c r="AF20" s="83" t="s">
        <v>285</v>
      </c>
      <c r="AG20" s="107" t="s">
        <v>458</v>
      </c>
      <c r="AH20" s="83" t="s">
        <v>286</v>
      </c>
      <c r="AI20" s="107" t="s">
        <v>444</v>
      </c>
      <c r="AJ20" s="83">
        <v>2130</v>
      </c>
      <c r="AK20" s="83">
        <v>2130</v>
      </c>
      <c r="AL20" s="107" t="s">
        <v>336</v>
      </c>
      <c r="AM20" s="83">
        <v>33054.339999999997</v>
      </c>
      <c r="AN20" s="111">
        <v>11675.66</v>
      </c>
      <c r="AO20" s="111">
        <v>44730</v>
      </c>
      <c r="AP20" s="111">
        <v>6945.66</v>
      </c>
      <c r="AQ20" s="111">
        <v>298.33999999999997</v>
      </c>
      <c r="AR20" s="111">
        <v>7244</v>
      </c>
      <c r="AS20" s="111">
        <v>1996.8</v>
      </c>
      <c r="AT20" s="111">
        <v>133.19999999999999</v>
      </c>
      <c r="AU20" s="111">
        <v>2130</v>
      </c>
      <c r="AV20" s="83">
        <v>22</v>
      </c>
      <c r="AW20" s="83"/>
      <c r="AX20" s="83"/>
      <c r="AY20" s="107"/>
      <c r="AZ20" s="83"/>
      <c r="BA20" s="83"/>
      <c r="BB20" s="83" t="s">
        <v>289</v>
      </c>
      <c r="BC20" s="83" t="s">
        <v>145</v>
      </c>
      <c r="BD20" s="107"/>
      <c r="BE20" s="83">
        <v>0</v>
      </c>
      <c r="BF20" s="38" t="s">
        <v>387</v>
      </c>
      <c r="BG20" s="83"/>
      <c r="BH20" s="113" t="s">
        <v>689</v>
      </c>
      <c r="BI20" s="38" t="s">
        <v>110</v>
      </c>
      <c r="BJ20" s="84">
        <v>45820</v>
      </c>
      <c r="BK20" s="83"/>
      <c r="BL20" s="38" t="s">
        <v>114</v>
      </c>
      <c r="BM20" s="114" t="s">
        <v>119</v>
      </c>
      <c r="BN20" s="115" t="s">
        <v>200</v>
      </c>
      <c r="BO20" s="83" t="s">
        <v>246</v>
      </c>
      <c r="BP20" s="83"/>
      <c r="BQ20" s="116"/>
      <c r="BR20" s="117" t="s">
        <v>695</v>
      </c>
    </row>
    <row r="21" spans="1:70" s="112" customFormat="1" ht="15" hidden="1" customHeight="1" x14ac:dyDescent="0.3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3" t="s">
        <v>253</v>
      </c>
      <c r="H21" s="38" t="s">
        <v>254</v>
      </c>
      <c r="I21" s="83">
        <v>16377</v>
      </c>
      <c r="J21" s="38" t="s">
        <v>266</v>
      </c>
      <c r="K21" s="83">
        <v>16377</v>
      </c>
      <c r="L21" s="83" t="s">
        <v>256</v>
      </c>
      <c r="M21" s="38" t="s">
        <v>257</v>
      </c>
      <c r="N21" s="83">
        <v>326074</v>
      </c>
      <c r="O21" s="83" t="s">
        <v>274</v>
      </c>
      <c r="P21" s="83">
        <v>525847</v>
      </c>
      <c r="Q21" s="38" t="s">
        <v>275</v>
      </c>
      <c r="R21" s="38" t="s">
        <v>260</v>
      </c>
      <c r="S21" s="83" t="s">
        <v>459</v>
      </c>
      <c r="T21" s="83" t="s">
        <v>459</v>
      </c>
      <c r="U21" s="83" t="s">
        <v>278</v>
      </c>
      <c r="V21" s="83" t="s">
        <v>276</v>
      </c>
      <c r="W21" s="83">
        <v>0</v>
      </c>
      <c r="X21" s="38" t="s">
        <v>263</v>
      </c>
      <c r="Y21" s="83">
        <v>356939843</v>
      </c>
      <c r="Z21" s="38" t="s">
        <v>460</v>
      </c>
      <c r="AA21" s="107" t="s">
        <v>461</v>
      </c>
      <c r="AB21" s="83">
        <v>52000</v>
      </c>
      <c r="AC21" s="107" t="s">
        <v>292</v>
      </c>
      <c r="AD21" s="83">
        <v>24</v>
      </c>
      <c r="AE21" s="83" t="s">
        <v>462</v>
      </c>
      <c r="AF21" s="83" t="s">
        <v>285</v>
      </c>
      <c r="AG21" s="107" t="s">
        <v>463</v>
      </c>
      <c r="AH21" s="83" t="s">
        <v>286</v>
      </c>
      <c r="AI21" s="107" t="s">
        <v>437</v>
      </c>
      <c r="AJ21" s="83">
        <v>2780</v>
      </c>
      <c r="AK21" s="83">
        <v>2780</v>
      </c>
      <c r="AL21" s="107" t="s">
        <v>300</v>
      </c>
      <c r="AM21" s="83">
        <v>43344.52</v>
      </c>
      <c r="AN21" s="111">
        <v>15035.48</v>
      </c>
      <c r="AO21" s="111">
        <v>58380</v>
      </c>
      <c r="AP21" s="111">
        <v>8655.48</v>
      </c>
      <c r="AQ21" s="111">
        <v>406.52</v>
      </c>
      <c r="AR21" s="111">
        <v>9062</v>
      </c>
      <c r="AS21" s="111">
        <v>2572.5100000000002</v>
      </c>
      <c r="AT21" s="111">
        <v>207.49</v>
      </c>
      <c r="AU21" s="111">
        <v>2780</v>
      </c>
      <c r="AV21" s="83">
        <v>22</v>
      </c>
      <c r="AW21" s="83"/>
      <c r="AX21" s="83"/>
      <c r="AY21" s="107"/>
      <c r="AZ21" s="83"/>
      <c r="BA21" s="83"/>
      <c r="BB21" s="83" t="s">
        <v>289</v>
      </c>
      <c r="BC21" s="83" t="s">
        <v>145</v>
      </c>
      <c r="BD21" s="107"/>
      <c r="BE21" s="83">
        <v>0</v>
      </c>
      <c r="BF21" s="38" t="s">
        <v>464</v>
      </c>
      <c r="BG21" s="83"/>
      <c r="BH21" s="113" t="s">
        <v>689</v>
      </c>
      <c r="BI21" s="38" t="s">
        <v>110</v>
      </c>
      <c r="BJ21" s="84">
        <v>45820</v>
      </c>
      <c r="BK21" s="83"/>
      <c r="BL21" s="38" t="s">
        <v>114</v>
      </c>
      <c r="BM21" s="114" t="s">
        <v>119</v>
      </c>
      <c r="BN21" s="115" t="s">
        <v>201</v>
      </c>
      <c r="BO21" s="83" t="s">
        <v>246</v>
      </c>
      <c r="BP21" s="83"/>
      <c r="BQ21" s="116"/>
      <c r="BR21" s="117" t="s">
        <v>685</v>
      </c>
    </row>
    <row r="22" spans="1:70" s="112" customFormat="1" ht="15" hidden="1" customHeight="1" x14ac:dyDescent="0.3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3" t="s">
        <v>253</v>
      </c>
      <c r="H22" s="38" t="s">
        <v>254</v>
      </c>
      <c r="I22" s="83">
        <v>16409</v>
      </c>
      <c r="J22" s="38" t="s">
        <v>360</v>
      </c>
      <c r="K22" s="83">
        <v>16409</v>
      </c>
      <c r="L22" s="83" t="s">
        <v>361</v>
      </c>
      <c r="M22" s="38" t="s">
        <v>362</v>
      </c>
      <c r="N22" s="83">
        <v>23452</v>
      </c>
      <c r="O22" s="83" t="s">
        <v>402</v>
      </c>
      <c r="P22" s="83">
        <v>38188</v>
      </c>
      <c r="Q22" s="38" t="s">
        <v>465</v>
      </c>
      <c r="R22" s="38" t="s">
        <v>260</v>
      </c>
      <c r="S22" s="83" t="s">
        <v>466</v>
      </c>
      <c r="T22" s="83" t="s">
        <v>466</v>
      </c>
      <c r="U22" s="83" t="s">
        <v>269</v>
      </c>
      <c r="V22" s="83" t="s">
        <v>276</v>
      </c>
      <c r="W22" s="83">
        <v>541</v>
      </c>
      <c r="X22" s="38" t="s">
        <v>263</v>
      </c>
      <c r="Y22" s="83">
        <v>352510924</v>
      </c>
      <c r="Z22" s="38" t="s">
        <v>467</v>
      </c>
      <c r="AA22" s="107" t="s">
        <v>468</v>
      </c>
      <c r="AB22" s="83">
        <v>52000</v>
      </c>
      <c r="AC22" s="107" t="s">
        <v>292</v>
      </c>
      <c r="AD22" s="83">
        <v>24</v>
      </c>
      <c r="AE22" s="83" t="s">
        <v>462</v>
      </c>
      <c r="AF22" s="83" t="s">
        <v>435</v>
      </c>
      <c r="AG22" s="107" t="s">
        <v>469</v>
      </c>
      <c r="AH22" s="83" t="s">
        <v>340</v>
      </c>
      <c r="AI22" s="107" t="s">
        <v>437</v>
      </c>
      <c r="AJ22" s="83">
        <v>2780</v>
      </c>
      <c r="AK22" s="83">
        <v>2780</v>
      </c>
      <c r="AL22" s="107" t="s">
        <v>339</v>
      </c>
      <c r="AM22" s="83">
        <v>44630.09</v>
      </c>
      <c r="AN22" s="111">
        <v>13749.91</v>
      </c>
      <c r="AO22" s="111">
        <v>58380</v>
      </c>
      <c r="AP22" s="111">
        <v>7369.91</v>
      </c>
      <c r="AQ22" s="111">
        <v>318.08999999999997</v>
      </c>
      <c r="AR22" s="111">
        <v>7688</v>
      </c>
      <c r="AS22" s="111">
        <v>2603.3200000000002</v>
      </c>
      <c r="AT22" s="111">
        <v>176.68</v>
      </c>
      <c r="AU22" s="111">
        <v>2780</v>
      </c>
      <c r="AV22" s="83">
        <v>22</v>
      </c>
      <c r="AW22" s="83"/>
      <c r="AX22" s="83"/>
      <c r="AY22" s="107"/>
      <c r="AZ22" s="83"/>
      <c r="BA22" s="83"/>
      <c r="BB22" s="83" t="s">
        <v>289</v>
      </c>
      <c r="BC22" s="83" t="s">
        <v>145</v>
      </c>
      <c r="BD22" s="107"/>
      <c r="BE22" s="83">
        <v>0</v>
      </c>
      <c r="BF22" s="38" t="s">
        <v>466</v>
      </c>
      <c r="BG22" s="83" t="s">
        <v>659</v>
      </c>
      <c r="BH22" s="113" t="s">
        <v>689</v>
      </c>
      <c r="BI22" s="38" t="s">
        <v>110</v>
      </c>
      <c r="BJ22" s="84">
        <v>45820</v>
      </c>
      <c r="BK22" s="83"/>
      <c r="BL22" s="38" t="s">
        <v>114</v>
      </c>
      <c r="BM22" s="114" t="s">
        <v>119</v>
      </c>
      <c r="BN22" s="115" t="s">
        <v>200</v>
      </c>
      <c r="BO22" s="83" t="s">
        <v>246</v>
      </c>
      <c r="BP22" s="83"/>
      <c r="BQ22" s="116"/>
      <c r="BR22" s="117" t="s">
        <v>695</v>
      </c>
    </row>
    <row r="23" spans="1:70" s="112" customFormat="1" ht="15" hidden="1" customHeight="1" x14ac:dyDescent="0.3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3" t="s">
        <v>253</v>
      </c>
      <c r="H23" s="38" t="s">
        <v>254</v>
      </c>
      <c r="I23" s="83">
        <v>16450</v>
      </c>
      <c r="J23" s="38" t="s">
        <v>255</v>
      </c>
      <c r="K23" s="83">
        <v>16450</v>
      </c>
      <c r="L23" s="83" t="s">
        <v>351</v>
      </c>
      <c r="M23" s="38" t="s">
        <v>352</v>
      </c>
      <c r="N23" s="83">
        <v>373266</v>
      </c>
      <c r="O23" s="83" t="s">
        <v>409</v>
      </c>
      <c r="P23" s="83">
        <v>792086</v>
      </c>
      <c r="Q23" s="38" t="s">
        <v>470</v>
      </c>
      <c r="R23" s="38" t="s">
        <v>260</v>
      </c>
      <c r="S23" s="83" t="s">
        <v>471</v>
      </c>
      <c r="T23" s="83" t="s">
        <v>471</v>
      </c>
      <c r="U23" s="83" t="s">
        <v>269</v>
      </c>
      <c r="V23" s="83" t="s">
        <v>262</v>
      </c>
      <c r="W23" s="83">
        <v>541</v>
      </c>
      <c r="X23" s="38" t="s">
        <v>263</v>
      </c>
      <c r="Y23" s="83">
        <v>353562091</v>
      </c>
      <c r="Z23" s="38" t="s">
        <v>472</v>
      </c>
      <c r="AA23" s="107" t="s">
        <v>473</v>
      </c>
      <c r="AB23" s="83">
        <v>40000</v>
      </c>
      <c r="AC23" s="107" t="s">
        <v>394</v>
      </c>
      <c r="AD23" s="83">
        <v>24</v>
      </c>
      <c r="AE23" s="83" t="s">
        <v>284</v>
      </c>
      <c r="AF23" s="83" t="s">
        <v>285</v>
      </c>
      <c r="AG23" s="107" t="s">
        <v>474</v>
      </c>
      <c r="AH23" s="83" t="s">
        <v>286</v>
      </c>
      <c r="AI23" s="107" t="s">
        <v>475</v>
      </c>
      <c r="AJ23" s="83">
        <v>2130</v>
      </c>
      <c r="AK23" s="83">
        <v>2130</v>
      </c>
      <c r="AL23" s="107" t="s">
        <v>476</v>
      </c>
      <c r="AM23" s="83">
        <v>31013.03</v>
      </c>
      <c r="AN23" s="111">
        <v>11586.97</v>
      </c>
      <c r="AO23" s="111">
        <v>42600</v>
      </c>
      <c r="AP23" s="111">
        <v>8986.9699999999993</v>
      </c>
      <c r="AQ23" s="111">
        <v>485.85</v>
      </c>
      <c r="AR23" s="111">
        <v>9472.82</v>
      </c>
      <c r="AS23" s="111">
        <v>1957.65</v>
      </c>
      <c r="AT23" s="111">
        <v>172.35</v>
      </c>
      <c r="AU23" s="111">
        <v>2130</v>
      </c>
      <c r="AV23" s="83">
        <v>21</v>
      </c>
      <c r="AW23" s="83"/>
      <c r="AX23" s="83"/>
      <c r="AY23" s="107"/>
      <c r="AZ23" s="83"/>
      <c r="BA23" s="83"/>
      <c r="BB23" s="83" t="s">
        <v>289</v>
      </c>
      <c r="BC23" s="83" t="s">
        <v>145</v>
      </c>
      <c r="BD23" s="107"/>
      <c r="BE23" s="83">
        <v>0</v>
      </c>
      <c r="BF23" s="38" t="s">
        <v>400</v>
      </c>
      <c r="BG23" s="83"/>
      <c r="BH23" s="113" t="s">
        <v>689</v>
      </c>
      <c r="BI23" s="38" t="s">
        <v>110</v>
      </c>
      <c r="BJ23" s="84">
        <v>45820</v>
      </c>
      <c r="BK23" s="83"/>
      <c r="BL23" s="38" t="s">
        <v>114</v>
      </c>
      <c r="BM23" s="114" t="s">
        <v>119</v>
      </c>
      <c r="BN23" s="115" t="s">
        <v>201</v>
      </c>
      <c r="BO23" s="83" t="s">
        <v>247</v>
      </c>
      <c r="BP23" s="83"/>
      <c r="BQ23" s="116"/>
      <c r="BR23" s="117" t="s">
        <v>694</v>
      </c>
    </row>
    <row r="24" spans="1:70" s="112" customFormat="1" ht="15" hidden="1" customHeight="1" x14ac:dyDescent="0.3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3" t="s">
        <v>253</v>
      </c>
      <c r="H24" s="38" t="s">
        <v>254</v>
      </c>
      <c r="I24" s="83">
        <v>16377</v>
      </c>
      <c r="J24" s="38" t="s">
        <v>266</v>
      </c>
      <c r="K24" s="83">
        <v>16377</v>
      </c>
      <c r="L24" s="83" t="s">
        <v>256</v>
      </c>
      <c r="M24" s="38" t="s">
        <v>257</v>
      </c>
      <c r="N24" s="83">
        <v>23532</v>
      </c>
      <c r="O24" s="83" t="s">
        <v>477</v>
      </c>
      <c r="P24" s="83">
        <v>459615</v>
      </c>
      <c r="Q24" s="38" t="s">
        <v>478</v>
      </c>
      <c r="R24" s="38" t="s">
        <v>260</v>
      </c>
      <c r="S24" s="83" t="s">
        <v>479</v>
      </c>
      <c r="T24" s="83" t="s">
        <v>479</v>
      </c>
      <c r="U24" s="83" t="s">
        <v>261</v>
      </c>
      <c r="V24" s="83" t="s">
        <v>262</v>
      </c>
      <c r="W24" s="83">
        <v>0</v>
      </c>
      <c r="X24" s="38" t="s">
        <v>267</v>
      </c>
      <c r="Y24" s="83">
        <v>358142286</v>
      </c>
      <c r="Z24" s="38" t="s">
        <v>480</v>
      </c>
      <c r="AA24" s="107" t="s">
        <v>444</v>
      </c>
      <c r="AB24" s="83">
        <v>52000</v>
      </c>
      <c r="AC24" s="107" t="s">
        <v>394</v>
      </c>
      <c r="AD24" s="83">
        <v>24</v>
      </c>
      <c r="AE24" s="83" t="s">
        <v>462</v>
      </c>
      <c r="AF24" s="83" t="s">
        <v>285</v>
      </c>
      <c r="AG24" s="107" t="s">
        <v>481</v>
      </c>
      <c r="AH24" s="83" t="s">
        <v>286</v>
      </c>
      <c r="AI24" s="107" t="s">
        <v>482</v>
      </c>
      <c r="AJ24" s="83">
        <v>2780</v>
      </c>
      <c r="AK24" s="83">
        <v>2780</v>
      </c>
      <c r="AL24" s="107" t="s">
        <v>483</v>
      </c>
      <c r="AM24" s="83">
        <v>37546.01</v>
      </c>
      <c r="AN24" s="111">
        <v>15273.99</v>
      </c>
      <c r="AO24" s="111">
        <v>52820</v>
      </c>
      <c r="AP24" s="111">
        <v>14453.99</v>
      </c>
      <c r="AQ24" s="111">
        <v>943.53</v>
      </c>
      <c r="AR24" s="111">
        <v>15397.52</v>
      </c>
      <c r="AS24" s="111">
        <v>2502.8000000000002</v>
      </c>
      <c r="AT24" s="111">
        <v>277.2</v>
      </c>
      <c r="AU24" s="111">
        <v>2780</v>
      </c>
      <c r="AV24" s="83">
        <v>20</v>
      </c>
      <c r="AW24" s="83"/>
      <c r="AX24" s="83"/>
      <c r="AY24" s="107"/>
      <c r="AZ24" s="83"/>
      <c r="BA24" s="83"/>
      <c r="BB24" s="83" t="s">
        <v>289</v>
      </c>
      <c r="BC24" s="83" t="s">
        <v>145</v>
      </c>
      <c r="BD24" s="107"/>
      <c r="BE24" s="83">
        <v>0</v>
      </c>
      <c r="BF24" s="38" t="s">
        <v>484</v>
      </c>
      <c r="BG24" s="83"/>
      <c r="BH24" s="113" t="s">
        <v>689</v>
      </c>
      <c r="BI24" s="38" t="s">
        <v>110</v>
      </c>
      <c r="BJ24" s="84">
        <v>45820</v>
      </c>
      <c r="BK24" s="83"/>
      <c r="BL24" s="38" t="s">
        <v>118</v>
      </c>
      <c r="BM24" s="114" t="s">
        <v>130</v>
      </c>
      <c r="BN24" s="115" t="s">
        <v>201</v>
      </c>
      <c r="BO24" s="83" t="s">
        <v>247</v>
      </c>
      <c r="BP24" s="83"/>
      <c r="BQ24" s="116"/>
      <c r="BR24" s="117" t="s">
        <v>686</v>
      </c>
    </row>
    <row r="25" spans="1:70" s="112" customFormat="1" ht="15" hidden="1" customHeight="1" x14ac:dyDescent="0.3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3" t="s">
        <v>253</v>
      </c>
      <c r="H25" s="38" t="s">
        <v>254</v>
      </c>
      <c r="I25" s="83">
        <v>16450</v>
      </c>
      <c r="J25" s="38" t="s">
        <v>255</v>
      </c>
      <c r="K25" s="83">
        <v>16450</v>
      </c>
      <c r="L25" s="83" t="s">
        <v>256</v>
      </c>
      <c r="M25" s="38" t="s">
        <v>257</v>
      </c>
      <c r="N25" s="83">
        <v>448158</v>
      </c>
      <c r="O25" s="83" t="s">
        <v>258</v>
      </c>
      <c r="P25" s="83">
        <v>690439</v>
      </c>
      <c r="Q25" s="38" t="s">
        <v>268</v>
      </c>
      <c r="R25" s="38" t="s">
        <v>260</v>
      </c>
      <c r="S25" s="83" t="s">
        <v>485</v>
      </c>
      <c r="T25" s="83" t="s">
        <v>485</v>
      </c>
      <c r="U25" s="83" t="s">
        <v>261</v>
      </c>
      <c r="V25" s="83" t="s">
        <v>262</v>
      </c>
      <c r="W25" s="83">
        <v>0</v>
      </c>
      <c r="X25" s="38" t="s">
        <v>263</v>
      </c>
      <c r="Y25" s="83">
        <v>358290940</v>
      </c>
      <c r="Z25" s="38" t="s">
        <v>480</v>
      </c>
      <c r="AA25" s="107" t="s">
        <v>337</v>
      </c>
      <c r="AB25" s="83">
        <v>40000</v>
      </c>
      <c r="AC25" s="107" t="s">
        <v>486</v>
      </c>
      <c r="AD25" s="83">
        <v>24</v>
      </c>
      <c r="AE25" s="83" t="s">
        <v>284</v>
      </c>
      <c r="AF25" s="83" t="s">
        <v>285</v>
      </c>
      <c r="AG25" s="107" t="s">
        <v>335</v>
      </c>
      <c r="AH25" s="83" t="s">
        <v>286</v>
      </c>
      <c r="AI25" s="107" t="s">
        <v>487</v>
      </c>
      <c r="AJ25" s="83">
        <v>2130</v>
      </c>
      <c r="AK25" s="83">
        <v>2130</v>
      </c>
      <c r="AL25" s="107" t="s">
        <v>488</v>
      </c>
      <c r="AM25" s="83">
        <v>29570.79</v>
      </c>
      <c r="AN25" s="111">
        <v>10797.21</v>
      </c>
      <c r="AO25" s="111">
        <v>40368</v>
      </c>
      <c r="AP25" s="111">
        <v>10429.209999999999</v>
      </c>
      <c r="AQ25" s="111">
        <v>656.79</v>
      </c>
      <c r="AR25" s="111">
        <v>11086</v>
      </c>
      <c r="AS25" s="111">
        <v>102</v>
      </c>
      <c r="AT25" s="111">
        <v>0</v>
      </c>
      <c r="AU25" s="111">
        <v>102</v>
      </c>
      <c r="AV25" s="83">
        <v>19</v>
      </c>
      <c r="AW25" s="83"/>
      <c r="AX25" s="83"/>
      <c r="AY25" s="107"/>
      <c r="AZ25" s="83"/>
      <c r="BA25" s="83"/>
      <c r="BB25" s="83" t="s">
        <v>289</v>
      </c>
      <c r="BC25" s="83" t="s">
        <v>145</v>
      </c>
      <c r="BD25" s="107"/>
      <c r="BE25" s="83">
        <v>0</v>
      </c>
      <c r="BF25" s="38" t="s">
        <v>471</v>
      </c>
      <c r="BG25" s="83"/>
      <c r="BH25" s="113" t="s">
        <v>689</v>
      </c>
      <c r="BI25" s="38" t="s">
        <v>110</v>
      </c>
      <c r="BJ25" s="84">
        <v>45820</v>
      </c>
      <c r="BK25" s="83"/>
      <c r="BL25" s="38" t="s">
        <v>114</v>
      </c>
      <c r="BM25" s="114" t="s">
        <v>119</v>
      </c>
      <c r="BN25" s="115" t="s">
        <v>201</v>
      </c>
      <c r="BO25" s="83" t="s">
        <v>246</v>
      </c>
      <c r="BP25" s="83"/>
      <c r="BQ25" s="116"/>
      <c r="BR25" s="117" t="s">
        <v>685</v>
      </c>
    </row>
    <row r="26" spans="1:70" s="112" customFormat="1" ht="15" hidden="1" customHeight="1" x14ac:dyDescent="0.3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3" t="s">
        <v>253</v>
      </c>
      <c r="H26" s="38" t="s">
        <v>254</v>
      </c>
      <c r="I26" s="83">
        <v>16450</v>
      </c>
      <c r="J26" s="38" t="s">
        <v>255</v>
      </c>
      <c r="K26" s="83">
        <v>16450</v>
      </c>
      <c r="L26" s="83" t="s">
        <v>351</v>
      </c>
      <c r="M26" s="38" t="s">
        <v>352</v>
      </c>
      <c r="N26" s="83">
        <v>373266</v>
      </c>
      <c r="O26" s="83" t="s">
        <v>409</v>
      </c>
      <c r="P26" s="83">
        <v>543888</v>
      </c>
      <c r="Q26" s="38" t="s">
        <v>489</v>
      </c>
      <c r="R26" s="38" t="s">
        <v>260</v>
      </c>
      <c r="S26" s="83" t="s">
        <v>490</v>
      </c>
      <c r="T26" s="83" t="s">
        <v>490</v>
      </c>
      <c r="U26" s="83" t="s">
        <v>269</v>
      </c>
      <c r="V26" s="83" t="s">
        <v>276</v>
      </c>
      <c r="W26" s="83">
        <v>0</v>
      </c>
      <c r="X26" s="38" t="s">
        <v>263</v>
      </c>
      <c r="Y26" s="83">
        <v>357953833</v>
      </c>
      <c r="Z26" s="38" t="s">
        <v>491</v>
      </c>
      <c r="AA26" s="107" t="s">
        <v>321</v>
      </c>
      <c r="AB26" s="83">
        <v>40000</v>
      </c>
      <c r="AC26" s="107" t="s">
        <v>295</v>
      </c>
      <c r="AD26" s="83">
        <v>24</v>
      </c>
      <c r="AE26" s="83" t="s">
        <v>284</v>
      </c>
      <c r="AF26" s="83" t="s">
        <v>285</v>
      </c>
      <c r="AG26" s="107" t="s">
        <v>322</v>
      </c>
      <c r="AH26" s="83" t="s">
        <v>286</v>
      </c>
      <c r="AI26" s="107" t="s">
        <v>304</v>
      </c>
      <c r="AJ26" s="83">
        <v>2130</v>
      </c>
      <c r="AK26" s="83">
        <v>2130</v>
      </c>
      <c r="AL26" s="107" t="s">
        <v>320</v>
      </c>
      <c r="AM26" s="83">
        <v>28209.040000000001</v>
      </c>
      <c r="AN26" s="111">
        <v>10130.959999999999</v>
      </c>
      <c r="AO26" s="111">
        <v>38340</v>
      </c>
      <c r="AP26" s="111">
        <v>11790.96</v>
      </c>
      <c r="AQ26" s="111">
        <v>845.04</v>
      </c>
      <c r="AR26" s="111">
        <v>12636</v>
      </c>
      <c r="AS26" s="111">
        <v>1903.87</v>
      </c>
      <c r="AT26" s="111">
        <v>226.13</v>
      </c>
      <c r="AU26" s="111">
        <v>2130</v>
      </c>
      <c r="AV26" s="83">
        <v>19</v>
      </c>
      <c r="AW26" s="83"/>
      <c r="AX26" s="83"/>
      <c r="AY26" s="107"/>
      <c r="AZ26" s="83"/>
      <c r="BA26" s="83"/>
      <c r="BB26" s="83" t="s">
        <v>289</v>
      </c>
      <c r="BC26" s="83" t="s">
        <v>145</v>
      </c>
      <c r="BD26" s="107"/>
      <c r="BE26" s="83">
        <v>0</v>
      </c>
      <c r="BF26" s="38" t="s">
        <v>492</v>
      </c>
      <c r="BG26" s="83"/>
      <c r="BH26" s="113" t="s">
        <v>689</v>
      </c>
      <c r="BI26" s="38" t="s">
        <v>110</v>
      </c>
      <c r="BJ26" s="84">
        <v>45820</v>
      </c>
      <c r="BK26" s="83"/>
      <c r="BL26" s="38" t="s">
        <v>114</v>
      </c>
      <c r="BM26" s="114" t="s">
        <v>119</v>
      </c>
      <c r="BN26" s="115" t="s">
        <v>200</v>
      </c>
      <c r="BO26" s="83" t="s">
        <v>246</v>
      </c>
      <c r="BP26" s="83"/>
      <c r="BQ26" s="116"/>
      <c r="BR26" s="117" t="s">
        <v>687</v>
      </c>
    </row>
    <row r="27" spans="1:70" s="112" customFormat="1" ht="15" hidden="1" customHeight="1" x14ac:dyDescent="0.3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3" t="s">
        <v>253</v>
      </c>
      <c r="H27" s="38" t="s">
        <v>254</v>
      </c>
      <c r="I27" s="83">
        <v>16409</v>
      </c>
      <c r="J27" s="38" t="s">
        <v>360</v>
      </c>
      <c r="K27" s="83">
        <v>16409</v>
      </c>
      <c r="L27" s="83" t="s">
        <v>361</v>
      </c>
      <c r="M27" s="38" t="s">
        <v>362</v>
      </c>
      <c r="N27" s="83">
        <v>23205</v>
      </c>
      <c r="O27" s="83" t="s">
        <v>398</v>
      </c>
      <c r="P27" s="83">
        <v>37870</v>
      </c>
      <c r="Q27" s="38" t="s">
        <v>493</v>
      </c>
      <c r="R27" s="38" t="s">
        <v>260</v>
      </c>
      <c r="S27" s="83" t="s">
        <v>494</v>
      </c>
      <c r="T27" s="83" t="s">
        <v>494</v>
      </c>
      <c r="U27" s="83" t="s">
        <v>273</v>
      </c>
      <c r="V27" s="83" t="s">
        <v>262</v>
      </c>
      <c r="W27" s="83">
        <v>0</v>
      </c>
      <c r="X27" s="38" t="s">
        <v>263</v>
      </c>
      <c r="Y27" s="83">
        <v>355067106</v>
      </c>
      <c r="Z27" s="38" t="s">
        <v>495</v>
      </c>
      <c r="AA27" s="107" t="s">
        <v>496</v>
      </c>
      <c r="AB27" s="83">
        <v>63000</v>
      </c>
      <c r="AC27" s="107" t="s">
        <v>394</v>
      </c>
      <c r="AD27" s="83">
        <v>24</v>
      </c>
      <c r="AE27" s="83" t="s">
        <v>434</v>
      </c>
      <c r="AF27" s="83" t="s">
        <v>338</v>
      </c>
      <c r="AG27" s="107" t="s">
        <v>481</v>
      </c>
      <c r="AH27" s="83" t="s">
        <v>298</v>
      </c>
      <c r="AI27" s="107" t="s">
        <v>497</v>
      </c>
      <c r="AJ27" s="83">
        <v>3360</v>
      </c>
      <c r="AK27" s="83">
        <v>3360</v>
      </c>
      <c r="AL27" s="107" t="s">
        <v>303</v>
      </c>
      <c r="AM27" s="83">
        <v>41805.85</v>
      </c>
      <c r="AN27" s="111">
        <v>15314.15</v>
      </c>
      <c r="AO27" s="111">
        <v>57120</v>
      </c>
      <c r="AP27" s="111">
        <v>21194.15</v>
      </c>
      <c r="AQ27" s="111">
        <v>1741.85</v>
      </c>
      <c r="AR27" s="111">
        <v>22936</v>
      </c>
      <c r="AS27" s="111">
        <v>2953.54</v>
      </c>
      <c r="AT27" s="111">
        <v>406.46</v>
      </c>
      <c r="AU27" s="111">
        <v>3360</v>
      </c>
      <c r="AV27" s="83">
        <v>18</v>
      </c>
      <c r="AW27" s="83"/>
      <c r="AX27" s="83"/>
      <c r="AY27" s="107"/>
      <c r="AZ27" s="83"/>
      <c r="BA27" s="83"/>
      <c r="BB27" s="83" t="s">
        <v>289</v>
      </c>
      <c r="BC27" s="83" t="s">
        <v>145</v>
      </c>
      <c r="BD27" s="107"/>
      <c r="BE27" s="83">
        <v>0</v>
      </c>
      <c r="BF27" s="38" t="s">
        <v>455</v>
      </c>
      <c r="BG27" s="83" t="s">
        <v>660</v>
      </c>
      <c r="BH27" s="113" t="s">
        <v>689</v>
      </c>
      <c r="BI27" s="38" t="s">
        <v>110</v>
      </c>
      <c r="BJ27" s="84">
        <v>45820</v>
      </c>
      <c r="BK27" s="83"/>
      <c r="BL27" s="38" t="s">
        <v>114</v>
      </c>
      <c r="BM27" s="114" t="s">
        <v>119</v>
      </c>
      <c r="BN27" s="115" t="s">
        <v>201</v>
      </c>
      <c r="BO27" s="83" t="s">
        <v>247</v>
      </c>
      <c r="BP27" s="83"/>
      <c r="BQ27" s="116"/>
      <c r="BR27" s="117" t="s">
        <v>694</v>
      </c>
    </row>
    <row r="28" spans="1:70" s="112" customFormat="1" ht="15" hidden="1" customHeight="1" x14ac:dyDescent="0.3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3" t="s">
        <v>253</v>
      </c>
      <c r="H28" s="38" t="s">
        <v>254</v>
      </c>
      <c r="I28" s="83">
        <v>16393</v>
      </c>
      <c r="J28" s="38" t="s">
        <v>350</v>
      </c>
      <c r="K28" s="83">
        <v>16393</v>
      </c>
      <c r="L28" s="83" t="s">
        <v>351</v>
      </c>
      <c r="M28" s="38" t="s">
        <v>352</v>
      </c>
      <c r="N28" s="83">
        <v>403579</v>
      </c>
      <c r="O28" s="83" t="s">
        <v>353</v>
      </c>
      <c r="P28" s="83">
        <v>625406</v>
      </c>
      <c r="Q28" s="38" t="s">
        <v>498</v>
      </c>
      <c r="R28" s="38" t="s">
        <v>260</v>
      </c>
      <c r="S28" s="83" t="s">
        <v>499</v>
      </c>
      <c r="T28" s="83" t="s">
        <v>499</v>
      </c>
      <c r="U28" s="83" t="s">
        <v>273</v>
      </c>
      <c r="V28" s="83" t="s">
        <v>262</v>
      </c>
      <c r="W28" s="83">
        <v>0</v>
      </c>
      <c r="X28" s="38" t="s">
        <v>263</v>
      </c>
      <c r="Y28" s="83">
        <v>355812894</v>
      </c>
      <c r="Z28" s="38" t="s">
        <v>500</v>
      </c>
      <c r="AA28" s="107" t="s">
        <v>501</v>
      </c>
      <c r="AB28" s="83">
        <v>40000</v>
      </c>
      <c r="AC28" s="107" t="s">
        <v>295</v>
      </c>
      <c r="AD28" s="83">
        <v>24</v>
      </c>
      <c r="AE28" s="83" t="s">
        <v>284</v>
      </c>
      <c r="AF28" s="83" t="s">
        <v>285</v>
      </c>
      <c r="AG28" s="107" t="s">
        <v>502</v>
      </c>
      <c r="AH28" s="83" t="s">
        <v>286</v>
      </c>
      <c r="AI28" s="107" t="s">
        <v>503</v>
      </c>
      <c r="AJ28" s="83">
        <v>2130</v>
      </c>
      <c r="AK28" s="83">
        <v>2130</v>
      </c>
      <c r="AL28" s="107" t="s">
        <v>504</v>
      </c>
      <c r="AM28" s="83">
        <v>22823.29</v>
      </c>
      <c r="AN28" s="111">
        <v>9126.7099999999991</v>
      </c>
      <c r="AO28" s="111">
        <v>31950</v>
      </c>
      <c r="AP28" s="111">
        <v>17176.71</v>
      </c>
      <c r="AQ28" s="111">
        <v>1819.29</v>
      </c>
      <c r="AR28" s="111">
        <v>18996</v>
      </c>
      <c r="AS28" s="111">
        <v>5430.87</v>
      </c>
      <c r="AT28" s="111">
        <v>959.13</v>
      </c>
      <c r="AU28" s="111">
        <v>6390</v>
      </c>
      <c r="AV28" s="83">
        <v>18</v>
      </c>
      <c r="AW28" s="83"/>
      <c r="AX28" s="83"/>
      <c r="AY28" s="107"/>
      <c r="AZ28" s="83"/>
      <c r="BA28" s="83"/>
      <c r="BB28" s="83" t="s">
        <v>289</v>
      </c>
      <c r="BC28" s="83" t="s">
        <v>145</v>
      </c>
      <c r="BD28" s="107"/>
      <c r="BE28" s="83">
        <v>0</v>
      </c>
      <c r="BF28" s="38" t="s">
        <v>505</v>
      </c>
      <c r="BG28" s="83"/>
      <c r="BH28" s="113" t="s">
        <v>689</v>
      </c>
      <c r="BI28" s="38" t="s">
        <v>110</v>
      </c>
      <c r="BJ28" s="84">
        <v>45820</v>
      </c>
      <c r="BK28" s="83"/>
      <c r="BL28" s="38" t="s">
        <v>114</v>
      </c>
      <c r="BM28" s="114" t="s">
        <v>119</v>
      </c>
      <c r="BN28" s="115" t="s">
        <v>201</v>
      </c>
      <c r="BO28" s="83" t="s">
        <v>247</v>
      </c>
      <c r="BP28" s="83"/>
      <c r="BQ28" s="116"/>
      <c r="BR28" s="117" t="s">
        <v>694</v>
      </c>
    </row>
    <row r="29" spans="1:70" s="112" customFormat="1" ht="15" hidden="1" customHeight="1" x14ac:dyDescent="0.3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3" t="s">
        <v>253</v>
      </c>
      <c r="H29" s="38" t="s">
        <v>254</v>
      </c>
      <c r="I29" s="83">
        <v>16450</v>
      </c>
      <c r="J29" s="38" t="s">
        <v>255</v>
      </c>
      <c r="K29" s="83">
        <v>16450</v>
      </c>
      <c r="L29" s="83" t="s">
        <v>351</v>
      </c>
      <c r="M29" s="38" t="s">
        <v>352</v>
      </c>
      <c r="N29" s="83">
        <v>373266</v>
      </c>
      <c r="O29" s="83" t="s">
        <v>409</v>
      </c>
      <c r="P29" s="83">
        <v>543888</v>
      </c>
      <c r="Q29" s="38" t="s">
        <v>489</v>
      </c>
      <c r="R29" s="38" t="s">
        <v>260</v>
      </c>
      <c r="S29" s="83" t="s">
        <v>506</v>
      </c>
      <c r="T29" s="83" t="s">
        <v>506</v>
      </c>
      <c r="U29" s="83" t="s">
        <v>269</v>
      </c>
      <c r="V29" s="83" t="s">
        <v>276</v>
      </c>
      <c r="W29" s="83">
        <v>0</v>
      </c>
      <c r="X29" s="38" t="s">
        <v>263</v>
      </c>
      <c r="Y29" s="83">
        <v>357952674</v>
      </c>
      <c r="Z29" s="38" t="s">
        <v>507</v>
      </c>
      <c r="AA29" s="107" t="s">
        <v>501</v>
      </c>
      <c r="AB29" s="83">
        <v>30000</v>
      </c>
      <c r="AC29" s="107" t="s">
        <v>394</v>
      </c>
      <c r="AD29" s="83">
        <v>18</v>
      </c>
      <c r="AE29" s="83" t="s">
        <v>293</v>
      </c>
      <c r="AF29" s="83" t="s">
        <v>294</v>
      </c>
      <c r="AG29" s="107" t="s">
        <v>508</v>
      </c>
      <c r="AH29" s="83" t="s">
        <v>286</v>
      </c>
      <c r="AI29" s="107" t="s">
        <v>497</v>
      </c>
      <c r="AJ29" s="83">
        <v>2020</v>
      </c>
      <c r="AK29" s="83">
        <v>2020</v>
      </c>
      <c r="AL29" s="107" t="s">
        <v>300</v>
      </c>
      <c r="AM29" s="83">
        <v>28320.75</v>
      </c>
      <c r="AN29" s="111">
        <v>6019.25</v>
      </c>
      <c r="AO29" s="111">
        <v>34340</v>
      </c>
      <c r="AP29" s="111">
        <v>1679.25</v>
      </c>
      <c r="AQ29" s="111">
        <v>32.75</v>
      </c>
      <c r="AR29" s="111">
        <v>1712</v>
      </c>
      <c r="AS29" s="111">
        <v>1679.25</v>
      </c>
      <c r="AT29" s="111">
        <v>32.75</v>
      </c>
      <c r="AU29" s="111">
        <v>1712</v>
      </c>
      <c r="AV29" s="83">
        <v>18</v>
      </c>
      <c r="AW29" s="83"/>
      <c r="AX29" s="83"/>
      <c r="AY29" s="107"/>
      <c r="AZ29" s="83"/>
      <c r="BA29" s="83"/>
      <c r="BB29" s="83" t="s">
        <v>289</v>
      </c>
      <c r="BC29" s="83" t="s">
        <v>145</v>
      </c>
      <c r="BD29" s="107"/>
      <c r="BE29" s="83">
        <v>0</v>
      </c>
      <c r="BF29" s="38" t="s">
        <v>379</v>
      </c>
      <c r="BG29" s="83" t="s">
        <v>661</v>
      </c>
      <c r="BH29" s="113" t="s">
        <v>689</v>
      </c>
      <c r="BI29" s="38" t="s">
        <v>110</v>
      </c>
      <c r="BJ29" s="84">
        <v>45820</v>
      </c>
      <c r="BK29" s="83"/>
      <c r="BL29" s="38" t="s">
        <v>114</v>
      </c>
      <c r="BM29" s="114" t="s">
        <v>119</v>
      </c>
      <c r="BN29" s="115" t="s">
        <v>201</v>
      </c>
      <c r="BO29" s="83" t="s">
        <v>247</v>
      </c>
      <c r="BP29" s="83"/>
      <c r="BQ29" s="116"/>
      <c r="BR29" s="117" t="s">
        <v>694</v>
      </c>
    </row>
    <row r="30" spans="1:70" s="112" customFormat="1" ht="15" hidden="1" customHeight="1" x14ac:dyDescent="0.3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3" t="s">
        <v>253</v>
      </c>
      <c r="H30" s="38" t="s">
        <v>254</v>
      </c>
      <c r="I30" s="83">
        <v>16450</v>
      </c>
      <c r="J30" s="38" t="s">
        <v>255</v>
      </c>
      <c r="K30" s="83">
        <v>16450</v>
      </c>
      <c r="L30" s="83" t="s">
        <v>256</v>
      </c>
      <c r="M30" s="38" t="s">
        <v>257</v>
      </c>
      <c r="N30" s="83">
        <v>23324</v>
      </c>
      <c r="O30" s="83" t="s">
        <v>270</v>
      </c>
      <c r="P30" s="83">
        <v>38145</v>
      </c>
      <c r="Q30" s="38" t="s">
        <v>271</v>
      </c>
      <c r="R30" s="38" t="s">
        <v>260</v>
      </c>
      <c r="S30" s="83" t="s">
        <v>509</v>
      </c>
      <c r="T30" s="83" t="s">
        <v>509</v>
      </c>
      <c r="U30" s="83" t="s">
        <v>261</v>
      </c>
      <c r="V30" s="83" t="s">
        <v>262</v>
      </c>
      <c r="W30" s="83">
        <v>0</v>
      </c>
      <c r="X30" s="38" t="s">
        <v>263</v>
      </c>
      <c r="Y30" s="83">
        <v>354499895</v>
      </c>
      <c r="Z30" s="38" t="s">
        <v>510</v>
      </c>
      <c r="AA30" s="107" t="s">
        <v>511</v>
      </c>
      <c r="AB30" s="83">
        <v>42000</v>
      </c>
      <c r="AC30" s="107" t="s">
        <v>295</v>
      </c>
      <c r="AD30" s="83">
        <v>24</v>
      </c>
      <c r="AE30" s="83" t="s">
        <v>284</v>
      </c>
      <c r="AF30" s="83" t="s">
        <v>285</v>
      </c>
      <c r="AG30" s="107" t="s">
        <v>512</v>
      </c>
      <c r="AH30" s="83" t="s">
        <v>286</v>
      </c>
      <c r="AI30" s="107" t="s">
        <v>513</v>
      </c>
      <c r="AJ30" s="83">
        <v>2240</v>
      </c>
      <c r="AK30" s="83">
        <v>2240</v>
      </c>
      <c r="AL30" s="107" t="s">
        <v>504</v>
      </c>
      <c r="AM30" s="83">
        <v>21428.51</v>
      </c>
      <c r="AN30" s="111">
        <v>9931.49</v>
      </c>
      <c r="AO30" s="111">
        <v>31360</v>
      </c>
      <c r="AP30" s="111">
        <v>20571.490000000002</v>
      </c>
      <c r="AQ30" s="111">
        <v>2490.5100000000002</v>
      </c>
      <c r="AR30" s="111">
        <v>23062</v>
      </c>
      <c r="AS30" s="111">
        <v>5551.79</v>
      </c>
      <c r="AT30" s="111">
        <v>1168.21</v>
      </c>
      <c r="AU30" s="111">
        <v>6720</v>
      </c>
      <c r="AV30" s="83">
        <v>17</v>
      </c>
      <c r="AW30" s="83"/>
      <c r="AX30" s="83"/>
      <c r="AY30" s="107"/>
      <c r="AZ30" s="83"/>
      <c r="BA30" s="83"/>
      <c r="BB30" s="83" t="s">
        <v>289</v>
      </c>
      <c r="BC30" s="83" t="s">
        <v>145</v>
      </c>
      <c r="BD30" s="107"/>
      <c r="BE30" s="83">
        <v>0</v>
      </c>
      <c r="BF30" s="38" t="s">
        <v>514</v>
      </c>
      <c r="BG30" s="83"/>
      <c r="BH30" s="113" t="s">
        <v>689</v>
      </c>
      <c r="BI30" s="38" t="s">
        <v>110</v>
      </c>
      <c r="BJ30" s="84">
        <v>45820</v>
      </c>
      <c r="BK30" s="83"/>
      <c r="BL30" s="38" t="s">
        <v>114</v>
      </c>
      <c r="BM30" s="114" t="s">
        <v>119</v>
      </c>
      <c r="BN30" s="115" t="s">
        <v>200</v>
      </c>
      <c r="BO30" s="83" t="s">
        <v>246</v>
      </c>
      <c r="BP30" s="83"/>
      <c r="BQ30" s="116"/>
      <c r="BR30" s="117" t="s">
        <v>688</v>
      </c>
    </row>
    <row r="31" spans="1:70" s="112" customFormat="1" ht="15" customHeight="1" x14ac:dyDescent="0.3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3" t="s">
        <v>253</v>
      </c>
      <c r="H31" s="38" t="s">
        <v>254</v>
      </c>
      <c r="I31" s="83">
        <v>16377</v>
      </c>
      <c r="J31" s="38" t="s">
        <v>266</v>
      </c>
      <c r="K31" s="83">
        <v>16377</v>
      </c>
      <c r="L31" s="83" t="s">
        <v>256</v>
      </c>
      <c r="M31" s="38" t="s">
        <v>257</v>
      </c>
      <c r="N31" s="83">
        <v>23208</v>
      </c>
      <c r="O31" s="83" t="s">
        <v>280</v>
      </c>
      <c r="P31" s="83">
        <v>37971</v>
      </c>
      <c r="Q31" s="38" t="s">
        <v>282</v>
      </c>
      <c r="R31" s="38" t="s">
        <v>260</v>
      </c>
      <c r="S31" s="83" t="s">
        <v>515</v>
      </c>
      <c r="T31" s="83" t="s">
        <v>515</v>
      </c>
      <c r="U31" s="83" t="s">
        <v>278</v>
      </c>
      <c r="V31" s="83" t="s">
        <v>276</v>
      </c>
      <c r="W31" s="83">
        <v>0</v>
      </c>
      <c r="X31" s="38" t="s">
        <v>263</v>
      </c>
      <c r="Y31" s="83">
        <v>355677926</v>
      </c>
      <c r="Z31" s="38" t="s">
        <v>516</v>
      </c>
      <c r="AA31" s="107" t="s">
        <v>511</v>
      </c>
      <c r="AB31" s="83">
        <v>42000</v>
      </c>
      <c r="AC31" s="107" t="s">
        <v>394</v>
      </c>
      <c r="AD31" s="83">
        <v>24</v>
      </c>
      <c r="AE31" s="83" t="s">
        <v>284</v>
      </c>
      <c r="AF31" s="83" t="s">
        <v>285</v>
      </c>
      <c r="AG31" s="107" t="s">
        <v>512</v>
      </c>
      <c r="AH31" s="83" t="s">
        <v>286</v>
      </c>
      <c r="AI31" s="107" t="s">
        <v>302</v>
      </c>
      <c r="AJ31" s="83">
        <v>2240</v>
      </c>
      <c r="AK31" s="83">
        <v>2240</v>
      </c>
      <c r="AL31" s="107" t="s">
        <v>504</v>
      </c>
      <c r="AM31" s="83">
        <v>25079.34</v>
      </c>
      <c r="AN31" s="111">
        <v>10760.66</v>
      </c>
      <c r="AO31" s="111">
        <v>35840</v>
      </c>
      <c r="AP31" s="111">
        <v>16920.66</v>
      </c>
      <c r="AQ31" s="111">
        <v>1656.34</v>
      </c>
      <c r="AR31" s="111">
        <v>18577</v>
      </c>
      <c r="AS31" s="111">
        <v>1915.49</v>
      </c>
      <c r="AT31" s="111">
        <v>324.51</v>
      </c>
      <c r="AU31" s="111">
        <v>2240</v>
      </c>
      <c r="AV31" s="83">
        <v>17</v>
      </c>
      <c r="AW31" s="83"/>
      <c r="AX31" s="83"/>
      <c r="AY31" s="107"/>
      <c r="AZ31" s="83"/>
      <c r="BA31" s="83"/>
      <c r="BB31" s="83" t="s">
        <v>289</v>
      </c>
      <c r="BC31" s="83" t="s">
        <v>145</v>
      </c>
      <c r="BD31" s="107"/>
      <c r="BE31" s="83">
        <v>0</v>
      </c>
      <c r="BF31" s="38" t="s">
        <v>449</v>
      </c>
      <c r="BG31" s="83"/>
      <c r="BH31" s="113" t="s">
        <v>689</v>
      </c>
      <c r="BI31" s="38" t="s">
        <v>110</v>
      </c>
      <c r="BJ31" s="84">
        <v>45820</v>
      </c>
      <c r="BK31" s="83"/>
      <c r="BL31" s="38" t="s">
        <v>114</v>
      </c>
      <c r="BM31" s="114" t="s">
        <v>119</v>
      </c>
      <c r="BN31" s="115" t="s">
        <v>200</v>
      </c>
      <c r="BO31" s="83" t="s">
        <v>245</v>
      </c>
      <c r="BP31" s="83">
        <v>2240</v>
      </c>
      <c r="BQ31" s="116" t="s">
        <v>202</v>
      </c>
      <c r="BR31" s="163" t="s">
        <v>693</v>
      </c>
    </row>
    <row r="32" spans="1:70" s="112" customFormat="1" ht="15" hidden="1" customHeight="1" x14ac:dyDescent="0.3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3" t="s">
        <v>253</v>
      </c>
      <c r="H32" s="38" t="s">
        <v>254</v>
      </c>
      <c r="I32" s="83">
        <v>16409</v>
      </c>
      <c r="J32" s="38" t="s">
        <v>360</v>
      </c>
      <c r="K32" s="83">
        <v>16409</v>
      </c>
      <c r="L32" s="83" t="s">
        <v>361</v>
      </c>
      <c r="M32" s="38" t="s">
        <v>362</v>
      </c>
      <c r="N32" s="83">
        <v>23488</v>
      </c>
      <c r="O32" s="83" t="s">
        <v>517</v>
      </c>
      <c r="P32" s="83">
        <v>438990</v>
      </c>
      <c r="Q32" s="38" t="s">
        <v>518</v>
      </c>
      <c r="R32" s="38" t="s">
        <v>260</v>
      </c>
      <c r="S32" s="83" t="s">
        <v>519</v>
      </c>
      <c r="T32" s="83" t="s">
        <v>519</v>
      </c>
      <c r="U32" s="83" t="s">
        <v>269</v>
      </c>
      <c r="V32" s="83" t="s">
        <v>262</v>
      </c>
      <c r="W32" s="83">
        <v>0</v>
      </c>
      <c r="X32" s="38" t="s">
        <v>263</v>
      </c>
      <c r="Y32" s="83">
        <v>355321023</v>
      </c>
      <c r="Z32" s="38" t="s">
        <v>520</v>
      </c>
      <c r="AA32" s="107" t="s">
        <v>521</v>
      </c>
      <c r="AB32" s="83">
        <v>73000</v>
      </c>
      <c r="AC32" s="107" t="s">
        <v>292</v>
      </c>
      <c r="AD32" s="83">
        <v>24</v>
      </c>
      <c r="AE32" s="83" t="s">
        <v>333</v>
      </c>
      <c r="AF32" s="83" t="s">
        <v>435</v>
      </c>
      <c r="AG32" s="107" t="s">
        <v>522</v>
      </c>
      <c r="AH32" s="83" t="s">
        <v>340</v>
      </c>
      <c r="AI32" s="107" t="s">
        <v>317</v>
      </c>
      <c r="AJ32" s="83">
        <v>3900</v>
      </c>
      <c r="AK32" s="83">
        <v>3900</v>
      </c>
      <c r="AL32" s="107" t="s">
        <v>326</v>
      </c>
      <c r="AM32" s="83">
        <v>32151.73</v>
      </c>
      <c r="AN32" s="111">
        <v>14648.27</v>
      </c>
      <c r="AO32" s="111">
        <v>46800</v>
      </c>
      <c r="AP32" s="111">
        <v>40848.269999999997</v>
      </c>
      <c r="AQ32" s="111">
        <v>5757.73</v>
      </c>
      <c r="AR32" s="111">
        <v>46606</v>
      </c>
      <c r="AS32" s="111">
        <v>15845.68</v>
      </c>
      <c r="AT32" s="111">
        <v>3654.32</v>
      </c>
      <c r="AU32" s="111">
        <v>19500</v>
      </c>
      <c r="AV32" s="83">
        <v>17</v>
      </c>
      <c r="AW32" s="83"/>
      <c r="AX32" s="83"/>
      <c r="AY32" s="107"/>
      <c r="AZ32" s="83"/>
      <c r="BA32" s="83"/>
      <c r="BB32" s="83" t="s">
        <v>289</v>
      </c>
      <c r="BC32" s="83" t="s">
        <v>145</v>
      </c>
      <c r="BD32" s="107"/>
      <c r="BE32" s="83">
        <v>0</v>
      </c>
      <c r="BF32" s="38" t="s">
        <v>509</v>
      </c>
      <c r="BG32" s="83" t="s">
        <v>662</v>
      </c>
      <c r="BH32" s="113" t="s">
        <v>689</v>
      </c>
      <c r="BI32" s="38" t="s">
        <v>110</v>
      </c>
      <c r="BJ32" s="84">
        <v>45820</v>
      </c>
      <c r="BK32" s="83"/>
      <c r="BL32" s="38" t="s">
        <v>114</v>
      </c>
      <c r="BM32" s="114" t="s">
        <v>119</v>
      </c>
      <c r="BN32" s="115" t="s">
        <v>201</v>
      </c>
      <c r="BO32" s="83" t="s">
        <v>247</v>
      </c>
      <c r="BP32" s="83"/>
      <c r="BQ32" s="116"/>
      <c r="BR32" s="117" t="s">
        <v>694</v>
      </c>
    </row>
    <row r="33" spans="1:70" s="112" customFormat="1" ht="15" hidden="1" customHeight="1" x14ac:dyDescent="0.3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3" t="s">
        <v>253</v>
      </c>
      <c r="H33" s="38" t="s">
        <v>254</v>
      </c>
      <c r="I33" s="83">
        <v>16450</v>
      </c>
      <c r="J33" s="38" t="s">
        <v>255</v>
      </c>
      <c r="K33" s="83">
        <v>16450</v>
      </c>
      <c r="L33" s="83" t="s">
        <v>351</v>
      </c>
      <c r="M33" s="38" t="s">
        <v>352</v>
      </c>
      <c r="N33" s="83">
        <v>373266</v>
      </c>
      <c r="O33" s="83" t="s">
        <v>409</v>
      </c>
      <c r="P33" s="83">
        <v>543888</v>
      </c>
      <c r="Q33" s="38" t="s">
        <v>489</v>
      </c>
      <c r="R33" s="38" t="s">
        <v>260</v>
      </c>
      <c r="S33" s="83" t="s">
        <v>523</v>
      </c>
      <c r="T33" s="83" t="s">
        <v>523</v>
      </c>
      <c r="U33" s="83" t="s">
        <v>269</v>
      </c>
      <c r="V33" s="83" t="s">
        <v>276</v>
      </c>
      <c r="W33" s="83">
        <v>0</v>
      </c>
      <c r="X33" s="38" t="s">
        <v>263</v>
      </c>
      <c r="Y33" s="83">
        <v>357939795</v>
      </c>
      <c r="Z33" s="38" t="s">
        <v>524</v>
      </c>
      <c r="AA33" s="107" t="s">
        <v>525</v>
      </c>
      <c r="AB33" s="83">
        <v>63000</v>
      </c>
      <c r="AC33" s="107" t="s">
        <v>292</v>
      </c>
      <c r="AD33" s="83">
        <v>24</v>
      </c>
      <c r="AE33" s="83" t="s">
        <v>434</v>
      </c>
      <c r="AF33" s="83" t="s">
        <v>285</v>
      </c>
      <c r="AG33" s="107" t="s">
        <v>526</v>
      </c>
      <c r="AH33" s="83" t="s">
        <v>286</v>
      </c>
      <c r="AI33" s="107" t="s">
        <v>317</v>
      </c>
      <c r="AJ33" s="83">
        <v>3360</v>
      </c>
      <c r="AK33" s="83">
        <v>3360</v>
      </c>
      <c r="AL33" s="107" t="s">
        <v>527</v>
      </c>
      <c r="AM33" s="83">
        <v>38944.14</v>
      </c>
      <c r="AN33" s="111">
        <v>14815.86</v>
      </c>
      <c r="AO33" s="111">
        <v>53760</v>
      </c>
      <c r="AP33" s="111">
        <v>24055.86</v>
      </c>
      <c r="AQ33" s="111">
        <v>2348.14</v>
      </c>
      <c r="AR33" s="111">
        <v>26404</v>
      </c>
      <c r="AS33" s="111">
        <v>2783.32</v>
      </c>
      <c r="AT33" s="111">
        <v>576.67999999999995</v>
      </c>
      <c r="AU33" s="111">
        <v>3360</v>
      </c>
      <c r="AV33" s="83">
        <v>17</v>
      </c>
      <c r="AW33" s="83"/>
      <c r="AX33" s="83"/>
      <c r="AY33" s="107"/>
      <c r="AZ33" s="83"/>
      <c r="BA33" s="83"/>
      <c r="BB33" s="83" t="s">
        <v>289</v>
      </c>
      <c r="BC33" s="83" t="s">
        <v>145</v>
      </c>
      <c r="BD33" s="107"/>
      <c r="BE33" s="83">
        <v>0</v>
      </c>
      <c r="BF33" s="38" t="s">
        <v>365</v>
      </c>
      <c r="BG33" s="83" t="s">
        <v>663</v>
      </c>
      <c r="BH33" s="113" t="s">
        <v>689</v>
      </c>
      <c r="BI33" s="38" t="s">
        <v>110</v>
      </c>
      <c r="BJ33" s="84">
        <v>45820</v>
      </c>
      <c r="BK33" s="83"/>
      <c r="BL33" s="38" t="s">
        <v>114</v>
      </c>
      <c r="BM33" s="114" t="s">
        <v>119</v>
      </c>
      <c r="BN33" s="115" t="s">
        <v>201</v>
      </c>
      <c r="BO33" s="83" t="s">
        <v>247</v>
      </c>
      <c r="BP33" s="83"/>
      <c r="BQ33" s="116"/>
      <c r="BR33" s="117" t="s">
        <v>694</v>
      </c>
    </row>
    <row r="34" spans="1:70" s="112" customFormat="1" ht="15" hidden="1" customHeight="1" x14ac:dyDescent="0.3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3" t="s">
        <v>253</v>
      </c>
      <c r="H34" s="38" t="s">
        <v>254</v>
      </c>
      <c r="I34" s="83">
        <v>16450</v>
      </c>
      <c r="J34" s="38" t="s">
        <v>255</v>
      </c>
      <c r="K34" s="83">
        <v>16450</v>
      </c>
      <c r="L34" s="83" t="s">
        <v>351</v>
      </c>
      <c r="M34" s="38" t="s">
        <v>352</v>
      </c>
      <c r="N34" s="83">
        <v>373266</v>
      </c>
      <c r="O34" s="83" t="s">
        <v>409</v>
      </c>
      <c r="P34" s="83">
        <v>554879</v>
      </c>
      <c r="Q34" s="38" t="s">
        <v>410</v>
      </c>
      <c r="R34" s="38" t="s">
        <v>260</v>
      </c>
      <c r="S34" s="83" t="s">
        <v>528</v>
      </c>
      <c r="T34" s="83" t="s">
        <v>528</v>
      </c>
      <c r="U34" s="83" t="s">
        <v>273</v>
      </c>
      <c r="V34" s="83" t="s">
        <v>276</v>
      </c>
      <c r="W34" s="83">
        <v>0</v>
      </c>
      <c r="X34" s="38" t="s">
        <v>263</v>
      </c>
      <c r="Y34" s="83">
        <v>356360765</v>
      </c>
      <c r="Z34" s="38" t="s">
        <v>529</v>
      </c>
      <c r="AA34" s="107" t="s">
        <v>525</v>
      </c>
      <c r="AB34" s="83">
        <v>30000</v>
      </c>
      <c r="AC34" s="107" t="s">
        <v>295</v>
      </c>
      <c r="AD34" s="83">
        <v>18</v>
      </c>
      <c r="AE34" s="83" t="s">
        <v>293</v>
      </c>
      <c r="AF34" s="83" t="s">
        <v>294</v>
      </c>
      <c r="AG34" s="107" t="s">
        <v>530</v>
      </c>
      <c r="AH34" s="83" t="s">
        <v>286</v>
      </c>
      <c r="AI34" s="107" t="s">
        <v>513</v>
      </c>
      <c r="AJ34" s="83">
        <v>2020</v>
      </c>
      <c r="AK34" s="83">
        <v>2020</v>
      </c>
      <c r="AL34" s="107" t="s">
        <v>421</v>
      </c>
      <c r="AM34" s="83">
        <v>26380.78</v>
      </c>
      <c r="AN34" s="111">
        <v>5939.22</v>
      </c>
      <c r="AO34" s="111">
        <v>32320</v>
      </c>
      <c r="AP34" s="111">
        <v>3619.22</v>
      </c>
      <c r="AQ34" s="111">
        <v>101.78</v>
      </c>
      <c r="AR34" s="111">
        <v>3721</v>
      </c>
      <c r="AS34" s="111">
        <v>1950.59</v>
      </c>
      <c r="AT34" s="111">
        <v>69.41</v>
      </c>
      <c r="AU34" s="111">
        <v>2020</v>
      </c>
      <c r="AV34" s="83">
        <v>17</v>
      </c>
      <c r="AW34" s="83"/>
      <c r="AX34" s="83"/>
      <c r="AY34" s="107"/>
      <c r="AZ34" s="83"/>
      <c r="BA34" s="83"/>
      <c r="BB34" s="83" t="s">
        <v>289</v>
      </c>
      <c r="BC34" s="83" t="s">
        <v>145</v>
      </c>
      <c r="BD34" s="107"/>
      <c r="BE34" s="83">
        <v>0</v>
      </c>
      <c r="BF34" s="38" t="s">
        <v>440</v>
      </c>
      <c r="BG34" s="83" t="s">
        <v>664</v>
      </c>
      <c r="BH34" s="113" t="s">
        <v>689</v>
      </c>
      <c r="BI34" s="38" t="s">
        <v>110</v>
      </c>
      <c r="BJ34" s="84">
        <v>45820</v>
      </c>
      <c r="BK34" s="83"/>
      <c r="BL34" s="38" t="s">
        <v>114</v>
      </c>
      <c r="BM34" s="114" t="s">
        <v>119</v>
      </c>
      <c r="BN34" s="115" t="s">
        <v>201</v>
      </c>
      <c r="BO34" s="83" t="s">
        <v>247</v>
      </c>
      <c r="BP34" s="83"/>
      <c r="BQ34" s="116"/>
      <c r="BR34" s="117" t="s">
        <v>694</v>
      </c>
    </row>
    <row r="35" spans="1:70" s="112" customFormat="1" ht="15" hidden="1" customHeight="1" x14ac:dyDescent="0.3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3" t="s">
        <v>253</v>
      </c>
      <c r="H35" s="38" t="s">
        <v>254</v>
      </c>
      <c r="I35" s="83">
        <v>16450</v>
      </c>
      <c r="J35" s="38" t="s">
        <v>255</v>
      </c>
      <c r="K35" s="83">
        <v>16450</v>
      </c>
      <c r="L35" s="83" t="s">
        <v>256</v>
      </c>
      <c r="M35" s="38" t="s">
        <v>257</v>
      </c>
      <c r="N35" s="83">
        <v>448158</v>
      </c>
      <c r="O35" s="83" t="s">
        <v>258</v>
      </c>
      <c r="P35" s="83">
        <v>812259</v>
      </c>
      <c r="Q35" s="38" t="s">
        <v>259</v>
      </c>
      <c r="R35" s="38" t="s">
        <v>260</v>
      </c>
      <c r="S35" s="83" t="s">
        <v>531</v>
      </c>
      <c r="T35" s="83" t="s">
        <v>531</v>
      </c>
      <c r="U35" s="83" t="s">
        <v>261</v>
      </c>
      <c r="V35" s="83" t="s">
        <v>262</v>
      </c>
      <c r="W35" s="83">
        <v>0</v>
      </c>
      <c r="X35" s="38" t="s">
        <v>263</v>
      </c>
      <c r="Y35" s="83">
        <v>355901823</v>
      </c>
      <c r="Z35" s="38" t="s">
        <v>532</v>
      </c>
      <c r="AA35" s="107" t="s">
        <v>312</v>
      </c>
      <c r="AB35" s="83">
        <v>42000</v>
      </c>
      <c r="AC35" s="107" t="s">
        <v>283</v>
      </c>
      <c r="AD35" s="83">
        <v>24</v>
      </c>
      <c r="AE35" s="83" t="s">
        <v>284</v>
      </c>
      <c r="AF35" s="83" t="s">
        <v>285</v>
      </c>
      <c r="AG35" s="107" t="s">
        <v>313</v>
      </c>
      <c r="AH35" s="83" t="s">
        <v>286</v>
      </c>
      <c r="AI35" s="107" t="s">
        <v>314</v>
      </c>
      <c r="AJ35" s="83">
        <v>2240</v>
      </c>
      <c r="AK35" s="83">
        <v>2240</v>
      </c>
      <c r="AL35" s="107" t="s">
        <v>325</v>
      </c>
      <c r="AM35" s="83">
        <v>20062.849999999999</v>
      </c>
      <c r="AN35" s="111">
        <v>9057.15</v>
      </c>
      <c r="AO35" s="111">
        <v>29120</v>
      </c>
      <c r="AP35" s="111">
        <v>21937.15</v>
      </c>
      <c r="AQ35" s="111">
        <v>2871.85</v>
      </c>
      <c r="AR35" s="111">
        <v>24809</v>
      </c>
      <c r="AS35" s="111">
        <v>5450.55</v>
      </c>
      <c r="AT35" s="111">
        <v>1269.45</v>
      </c>
      <c r="AU35" s="111">
        <v>6720</v>
      </c>
      <c r="AV35" s="83">
        <v>16</v>
      </c>
      <c r="AW35" s="83"/>
      <c r="AX35" s="83"/>
      <c r="AY35" s="107"/>
      <c r="AZ35" s="83"/>
      <c r="BA35" s="83"/>
      <c r="BB35" s="83" t="s">
        <v>289</v>
      </c>
      <c r="BC35" s="83" t="s">
        <v>145</v>
      </c>
      <c r="BD35" s="107"/>
      <c r="BE35" s="83">
        <v>0</v>
      </c>
      <c r="BF35" s="38" t="s">
        <v>446</v>
      </c>
      <c r="BG35" s="83"/>
      <c r="BH35" s="113" t="s">
        <v>689</v>
      </c>
      <c r="BI35" s="38" t="s">
        <v>110</v>
      </c>
      <c r="BJ35" s="84">
        <v>45820</v>
      </c>
      <c r="BK35" s="83"/>
      <c r="BL35" s="38" t="s">
        <v>118</v>
      </c>
      <c r="BM35" s="114" t="s">
        <v>130</v>
      </c>
      <c r="BN35" s="115" t="s">
        <v>201</v>
      </c>
      <c r="BO35" s="83" t="s">
        <v>247</v>
      </c>
      <c r="BP35" s="83"/>
      <c r="BQ35" s="116"/>
      <c r="BR35" s="117" t="s">
        <v>686</v>
      </c>
    </row>
    <row r="36" spans="1:70" s="112" customFormat="1" ht="15" hidden="1" customHeight="1" x14ac:dyDescent="0.3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3" t="s">
        <v>253</v>
      </c>
      <c r="H36" s="38" t="s">
        <v>254</v>
      </c>
      <c r="I36" s="83">
        <v>16409</v>
      </c>
      <c r="J36" s="38" t="s">
        <v>360</v>
      </c>
      <c r="K36" s="83">
        <v>16409</v>
      </c>
      <c r="L36" s="83" t="s">
        <v>361</v>
      </c>
      <c r="M36" s="38" t="s">
        <v>362</v>
      </c>
      <c r="N36" s="83">
        <v>23205</v>
      </c>
      <c r="O36" s="83" t="s">
        <v>398</v>
      </c>
      <c r="P36" s="83">
        <v>37870</v>
      </c>
      <c r="Q36" s="38" t="s">
        <v>493</v>
      </c>
      <c r="R36" s="38" t="s">
        <v>260</v>
      </c>
      <c r="S36" s="83" t="s">
        <v>533</v>
      </c>
      <c r="T36" s="83" t="s">
        <v>533</v>
      </c>
      <c r="U36" s="83" t="s">
        <v>269</v>
      </c>
      <c r="V36" s="83" t="s">
        <v>262</v>
      </c>
      <c r="W36" s="83">
        <v>0</v>
      </c>
      <c r="X36" s="38" t="s">
        <v>263</v>
      </c>
      <c r="Y36" s="83">
        <v>355278782</v>
      </c>
      <c r="Z36" s="38" t="s">
        <v>534</v>
      </c>
      <c r="AA36" s="107" t="s">
        <v>513</v>
      </c>
      <c r="AB36" s="83">
        <v>65000</v>
      </c>
      <c r="AC36" s="107" t="s">
        <v>394</v>
      </c>
      <c r="AD36" s="83">
        <v>24</v>
      </c>
      <c r="AE36" s="83" t="s">
        <v>462</v>
      </c>
      <c r="AF36" s="83" t="s">
        <v>294</v>
      </c>
      <c r="AG36" s="107" t="s">
        <v>535</v>
      </c>
      <c r="AH36" s="83" t="s">
        <v>340</v>
      </c>
      <c r="AI36" s="107" t="s">
        <v>536</v>
      </c>
      <c r="AJ36" s="83">
        <v>3470</v>
      </c>
      <c r="AK36" s="83">
        <v>3470</v>
      </c>
      <c r="AL36" s="107" t="s">
        <v>303</v>
      </c>
      <c r="AM36" s="83">
        <v>36999.5</v>
      </c>
      <c r="AN36" s="111">
        <v>15050.5</v>
      </c>
      <c r="AO36" s="111">
        <v>52050</v>
      </c>
      <c r="AP36" s="111">
        <v>28000.5</v>
      </c>
      <c r="AQ36" s="111">
        <v>2948.5</v>
      </c>
      <c r="AR36" s="111">
        <v>30949</v>
      </c>
      <c r="AS36" s="111">
        <v>2933</v>
      </c>
      <c r="AT36" s="111">
        <v>537</v>
      </c>
      <c r="AU36" s="111">
        <v>3470</v>
      </c>
      <c r="AV36" s="83">
        <v>16</v>
      </c>
      <c r="AW36" s="83"/>
      <c r="AX36" s="83"/>
      <c r="AY36" s="107"/>
      <c r="AZ36" s="83"/>
      <c r="BA36" s="83"/>
      <c r="BB36" s="83" t="s">
        <v>289</v>
      </c>
      <c r="BC36" s="83" t="s">
        <v>145</v>
      </c>
      <c r="BD36" s="107"/>
      <c r="BE36" s="83">
        <v>0</v>
      </c>
      <c r="BF36" s="38" t="s">
        <v>537</v>
      </c>
      <c r="BG36" s="83" t="s">
        <v>665</v>
      </c>
      <c r="BH36" s="113" t="s">
        <v>689</v>
      </c>
      <c r="BI36" s="38" t="s">
        <v>110</v>
      </c>
      <c r="BJ36" s="84">
        <v>45820</v>
      </c>
      <c r="BK36" s="83"/>
      <c r="BL36" s="38" t="s">
        <v>114</v>
      </c>
      <c r="BM36" s="114" t="s">
        <v>119</v>
      </c>
      <c r="BN36" s="115" t="s">
        <v>201</v>
      </c>
      <c r="BO36" s="83" t="s">
        <v>247</v>
      </c>
      <c r="BP36" s="83"/>
      <c r="BQ36" s="116"/>
      <c r="BR36" s="117" t="s">
        <v>694</v>
      </c>
    </row>
    <row r="37" spans="1:70" s="112" customFormat="1" ht="15" hidden="1" customHeight="1" x14ac:dyDescent="0.3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3" t="s">
        <v>253</v>
      </c>
      <c r="H37" s="38" t="s">
        <v>254</v>
      </c>
      <c r="I37" s="83">
        <v>16409</v>
      </c>
      <c r="J37" s="38" t="s">
        <v>360</v>
      </c>
      <c r="K37" s="83">
        <v>16409</v>
      </c>
      <c r="L37" s="83" t="s">
        <v>361</v>
      </c>
      <c r="M37" s="38" t="s">
        <v>362</v>
      </c>
      <c r="N37" s="83">
        <v>23205</v>
      </c>
      <c r="O37" s="83" t="s">
        <v>398</v>
      </c>
      <c r="P37" s="83">
        <v>37870</v>
      </c>
      <c r="Q37" s="38" t="s">
        <v>493</v>
      </c>
      <c r="R37" s="38" t="s">
        <v>260</v>
      </c>
      <c r="S37" s="83" t="s">
        <v>538</v>
      </c>
      <c r="T37" s="83" t="s">
        <v>538</v>
      </c>
      <c r="U37" s="83" t="s">
        <v>269</v>
      </c>
      <c r="V37" s="83" t="s">
        <v>262</v>
      </c>
      <c r="W37" s="83">
        <v>0</v>
      </c>
      <c r="X37" s="38" t="s">
        <v>263</v>
      </c>
      <c r="Y37" s="83">
        <v>355282779</v>
      </c>
      <c r="Z37" s="38" t="s">
        <v>539</v>
      </c>
      <c r="AA37" s="107" t="s">
        <v>302</v>
      </c>
      <c r="AB37" s="83">
        <v>63000</v>
      </c>
      <c r="AC37" s="107" t="s">
        <v>394</v>
      </c>
      <c r="AD37" s="83">
        <v>30</v>
      </c>
      <c r="AE37" s="83" t="s">
        <v>434</v>
      </c>
      <c r="AF37" s="83" t="s">
        <v>435</v>
      </c>
      <c r="AG37" s="107" t="s">
        <v>540</v>
      </c>
      <c r="AH37" s="83" t="s">
        <v>340</v>
      </c>
      <c r="AI37" s="107" t="s">
        <v>536</v>
      </c>
      <c r="AJ37" s="83">
        <v>2850</v>
      </c>
      <c r="AK37" s="83">
        <v>2850</v>
      </c>
      <c r="AL37" s="107" t="s">
        <v>303</v>
      </c>
      <c r="AM37" s="83">
        <v>26866.66</v>
      </c>
      <c r="AN37" s="111">
        <v>15883.34</v>
      </c>
      <c r="AO37" s="111">
        <v>42750</v>
      </c>
      <c r="AP37" s="111">
        <v>36133.339999999997</v>
      </c>
      <c r="AQ37" s="111">
        <v>6223.66</v>
      </c>
      <c r="AR37" s="111">
        <v>42357</v>
      </c>
      <c r="AS37" s="111">
        <v>2157.0300000000002</v>
      </c>
      <c r="AT37" s="111">
        <v>692.97</v>
      </c>
      <c r="AU37" s="111">
        <v>2850</v>
      </c>
      <c r="AV37" s="83">
        <v>16</v>
      </c>
      <c r="AW37" s="83"/>
      <c r="AX37" s="83"/>
      <c r="AY37" s="107"/>
      <c r="AZ37" s="83"/>
      <c r="BA37" s="83"/>
      <c r="BB37" s="83" t="s">
        <v>289</v>
      </c>
      <c r="BC37" s="83" t="s">
        <v>145</v>
      </c>
      <c r="BD37" s="107"/>
      <c r="BE37" s="83">
        <v>0</v>
      </c>
      <c r="BF37" s="38" t="s">
        <v>494</v>
      </c>
      <c r="BG37" s="83" t="s">
        <v>666</v>
      </c>
      <c r="BH37" s="113" t="s">
        <v>689</v>
      </c>
      <c r="BI37" s="38" t="s">
        <v>110</v>
      </c>
      <c r="BJ37" s="84">
        <v>45820</v>
      </c>
      <c r="BK37" s="83"/>
      <c r="BL37" s="38" t="s">
        <v>114</v>
      </c>
      <c r="BM37" s="114" t="s">
        <v>119</v>
      </c>
      <c r="BN37" s="115" t="s">
        <v>201</v>
      </c>
      <c r="BO37" s="83" t="s">
        <v>247</v>
      </c>
      <c r="BP37" s="83"/>
      <c r="BQ37" s="116"/>
      <c r="BR37" s="117" t="s">
        <v>694</v>
      </c>
    </row>
    <row r="38" spans="1:70" s="112" customFormat="1" ht="15" hidden="1" customHeight="1" x14ac:dyDescent="0.3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3" t="s">
        <v>253</v>
      </c>
      <c r="H38" s="38" t="s">
        <v>254</v>
      </c>
      <c r="I38" s="83">
        <v>16393</v>
      </c>
      <c r="J38" s="38" t="s">
        <v>350</v>
      </c>
      <c r="K38" s="83">
        <v>16393</v>
      </c>
      <c r="L38" s="83" t="s">
        <v>351</v>
      </c>
      <c r="M38" s="38" t="s">
        <v>352</v>
      </c>
      <c r="N38" s="83">
        <v>403579</v>
      </c>
      <c r="O38" s="83" t="s">
        <v>353</v>
      </c>
      <c r="P38" s="83">
        <v>625406</v>
      </c>
      <c r="Q38" s="38" t="s">
        <v>498</v>
      </c>
      <c r="R38" s="38" t="s">
        <v>260</v>
      </c>
      <c r="S38" s="83" t="s">
        <v>429</v>
      </c>
      <c r="T38" s="83" t="s">
        <v>429</v>
      </c>
      <c r="U38" s="83" t="s">
        <v>269</v>
      </c>
      <c r="V38" s="83" t="s">
        <v>276</v>
      </c>
      <c r="W38" s="83">
        <v>541</v>
      </c>
      <c r="X38" s="38" t="s">
        <v>263</v>
      </c>
      <c r="Y38" s="83">
        <v>352124899</v>
      </c>
      <c r="Z38" s="38" t="s">
        <v>541</v>
      </c>
      <c r="AA38" s="107" t="s">
        <v>318</v>
      </c>
      <c r="AB38" s="83">
        <v>52000</v>
      </c>
      <c r="AC38" s="107" t="s">
        <v>394</v>
      </c>
      <c r="AD38" s="83">
        <v>24</v>
      </c>
      <c r="AE38" s="83" t="s">
        <v>462</v>
      </c>
      <c r="AF38" s="83" t="s">
        <v>542</v>
      </c>
      <c r="AG38" s="107" t="s">
        <v>543</v>
      </c>
      <c r="AH38" s="83" t="s">
        <v>340</v>
      </c>
      <c r="AI38" s="107" t="s">
        <v>536</v>
      </c>
      <c r="AJ38" s="83">
        <v>2780</v>
      </c>
      <c r="AK38" s="83">
        <v>2780</v>
      </c>
      <c r="AL38" s="107" t="s">
        <v>476</v>
      </c>
      <c r="AM38" s="83">
        <v>29907.11</v>
      </c>
      <c r="AN38" s="111">
        <v>11792.89</v>
      </c>
      <c r="AO38" s="111">
        <v>41700</v>
      </c>
      <c r="AP38" s="111">
        <v>22092.89</v>
      </c>
      <c r="AQ38" s="111">
        <v>2293.11</v>
      </c>
      <c r="AR38" s="111">
        <v>24386</v>
      </c>
      <c r="AS38" s="111">
        <v>2356.3000000000002</v>
      </c>
      <c r="AT38" s="111">
        <v>423.7</v>
      </c>
      <c r="AU38" s="111">
        <v>2780</v>
      </c>
      <c r="AV38" s="83">
        <v>16</v>
      </c>
      <c r="AW38" s="83"/>
      <c r="AX38" s="83"/>
      <c r="AY38" s="107"/>
      <c r="AZ38" s="83"/>
      <c r="BA38" s="83"/>
      <c r="BB38" s="83" t="s">
        <v>289</v>
      </c>
      <c r="BC38" s="83" t="s">
        <v>145</v>
      </c>
      <c r="BD38" s="107"/>
      <c r="BE38" s="83">
        <v>0</v>
      </c>
      <c r="BF38" s="38" t="s">
        <v>544</v>
      </c>
      <c r="BG38" s="83" t="s">
        <v>667</v>
      </c>
      <c r="BH38" s="113" t="s">
        <v>689</v>
      </c>
      <c r="BI38" s="38" t="s">
        <v>110</v>
      </c>
      <c r="BJ38" s="84">
        <v>45820</v>
      </c>
      <c r="BK38" s="83"/>
      <c r="BL38" s="38" t="s">
        <v>114</v>
      </c>
      <c r="BM38" s="114" t="s">
        <v>119</v>
      </c>
      <c r="BN38" s="115" t="s">
        <v>200</v>
      </c>
      <c r="BO38" s="83" t="s">
        <v>246</v>
      </c>
      <c r="BP38" s="83"/>
      <c r="BQ38" s="116"/>
      <c r="BR38" s="117" t="s">
        <v>695</v>
      </c>
    </row>
    <row r="39" spans="1:70" s="112" customFormat="1" ht="15" hidden="1" customHeight="1" x14ac:dyDescent="0.3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3" t="s">
        <v>253</v>
      </c>
      <c r="H39" s="38" t="s">
        <v>254</v>
      </c>
      <c r="I39" s="83">
        <v>16450</v>
      </c>
      <c r="J39" s="38" t="s">
        <v>255</v>
      </c>
      <c r="K39" s="83">
        <v>16450</v>
      </c>
      <c r="L39" s="83" t="s">
        <v>351</v>
      </c>
      <c r="M39" s="38" t="s">
        <v>352</v>
      </c>
      <c r="N39" s="83">
        <v>373266</v>
      </c>
      <c r="O39" s="83" t="s">
        <v>409</v>
      </c>
      <c r="P39" s="83">
        <v>673142</v>
      </c>
      <c r="Q39" s="38" t="s">
        <v>545</v>
      </c>
      <c r="R39" s="38" t="s">
        <v>260</v>
      </c>
      <c r="S39" s="83" t="s">
        <v>546</v>
      </c>
      <c r="T39" s="83" t="s">
        <v>546</v>
      </c>
      <c r="U39" s="83" t="s">
        <v>269</v>
      </c>
      <c r="V39" s="83" t="s">
        <v>262</v>
      </c>
      <c r="W39" s="83">
        <v>541</v>
      </c>
      <c r="X39" s="38" t="s">
        <v>267</v>
      </c>
      <c r="Y39" s="83">
        <v>355299840</v>
      </c>
      <c r="Z39" s="38" t="s">
        <v>547</v>
      </c>
      <c r="AA39" s="107" t="s">
        <v>318</v>
      </c>
      <c r="AB39" s="83">
        <v>42000</v>
      </c>
      <c r="AC39" s="107" t="s">
        <v>394</v>
      </c>
      <c r="AD39" s="83">
        <v>24</v>
      </c>
      <c r="AE39" s="83" t="s">
        <v>284</v>
      </c>
      <c r="AF39" s="83" t="s">
        <v>285</v>
      </c>
      <c r="AG39" s="107" t="s">
        <v>319</v>
      </c>
      <c r="AH39" s="83" t="s">
        <v>286</v>
      </c>
      <c r="AI39" s="107" t="s">
        <v>536</v>
      </c>
      <c r="AJ39" s="83">
        <v>2240</v>
      </c>
      <c r="AK39" s="83">
        <v>2240</v>
      </c>
      <c r="AL39" s="107" t="s">
        <v>303</v>
      </c>
      <c r="AM39" s="83">
        <v>24061.97</v>
      </c>
      <c r="AN39" s="111">
        <v>9538.0300000000007</v>
      </c>
      <c r="AO39" s="111">
        <v>33600</v>
      </c>
      <c r="AP39" s="111">
        <v>17938.03</v>
      </c>
      <c r="AQ39" s="111">
        <v>1875.97</v>
      </c>
      <c r="AR39" s="111">
        <v>19814</v>
      </c>
      <c r="AS39" s="111">
        <v>1895.98</v>
      </c>
      <c r="AT39" s="111">
        <v>344.02</v>
      </c>
      <c r="AU39" s="111">
        <v>2240</v>
      </c>
      <c r="AV39" s="83">
        <v>16</v>
      </c>
      <c r="AW39" s="83"/>
      <c r="AX39" s="83"/>
      <c r="AY39" s="107"/>
      <c r="AZ39" s="83"/>
      <c r="BA39" s="83"/>
      <c r="BB39" s="83" t="s">
        <v>289</v>
      </c>
      <c r="BC39" s="83" t="s">
        <v>145</v>
      </c>
      <c r="BD39" s="107"/>
      <c r="BE39" s="83">
        <v>0</v>
      </c>
      <c r="BF39" s="38" t="s">
        <v>374</v>
      </c>
      <c r="BG39" s="83" t="s">
        <v>668</v>
      </c>
      <c r="BH39" s="113" t="s">
        <v>689</v>
      </c>
      <c r="BI39" s="38" t="s">
        <v>110</v>
      </c>
      <c r="BJ39" s="84">
        <v>45820</v>
      </c>
      <c r="BK39" s="83"/>
      <c r="BL39" s="38" t="s">
        <v>114</v>
      </c>
      <c r="BM39" s="114" t="s">
        <v>119</v>
      </c>
      <c r="BN39" s="115" t="s">
        <v>200</v>
      </c>
      <c r="BO39" s="83" t="s">
        <v>246</v>
      </c>
      <c r="BP39" s="83"/>
      <c r="BQ39" s="116"/>
      <c r="BR39" s="117" t="s">
        <v>695</v>
      </c>
    </row>
    <row r="40" spans="1:70" s="112" customFormat="1" ht="15" hidden="1" customHeight="1" x14ac:dyDescent="0.3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3" t="s">
        <v>253</v>
      </c>
      <c r="H40" s="38" t="s">
        <v>254</v>
      </c>
      <c r="I40" s="83">
        <v>16377</v>
      </c>
      <c r="J40" s="38" t="s">
        <v>266</v>
      </c>
      <c r="K40" s="83">
        <v>16377</v>
      </c>
      <c r="L40" s="83" t="s">
        <v>256</v>
      </c>
      <c r="M40" s="38" t="s">
        <v>257</v>
      </c>
      <c r="N40" s="83">
        <v>23208</v>
      </c>
      <c r="O40" s="83" t="s">
        <v>280</v>
      </c>
      <c r="P40" s="83">
        <v>804962</v>
      </c>
      <c r="Q40" s="38" t="s">
        <v>548</v>
      </c>
      <c r="R40" s="38" t="s">
        <v>260</v>
      </c>
      <c r="S40" s="83" t="s">
        <v>549</v>
      </c>
      <c r="T40" s="83" t="s">
        <v>549</v>
      </c>
      <c r="U40" s="83" t="s">
        <v>261</v>
      </c>
      <c r="V40" s="83" t="s">
        <v>262</v>
      </c>
      <c r="W40" s="83">
        <v>0</v>
      </c>
      <c r="X40" s="38" t="s">
        <v>263</v>
      </c>
      <c r="Y40" s="83">
        <v>356806194</v>
      </c>
      <c r="Z40" s="38" t="s">
        <v>550</v>
      </c>
      <c r="AA40" s="107" t="s">
        <v>318</v>
      </c>
      <c r="AB40" s="83">
        <v>65000</v>
      </c>
      <c r="AC40" s="107" t="s">
        <v>295</v>
      </c>
      <c r="AD40" s="83">
        <v>24</v>
      </c>
      <c r="AE40" s="83" t="s">
        <v>462</v>
      </c>
      <c r="AF40" s="83" t="s">
        <v>285</v>
      </c>
      <c r="AG40" s="107" t="s">
        <v>551</v>
      </c>
      <c r="AH40" s="83" t="s">
        <v>286</v>
      </c>
      <c r="AI40" s="107" t="s">
        <v>314</v>
      </c>
      <c r="AJ40" s="83">
        <v>3470</v>
      </c>
      <c r="AK40" s="83">
        <v>3470</v>
      </c>
      <c r="AL40" s="107" t="s">
        <v>306</v>
      </c>
      <c r="AM40" s="83">
        <v>37275.93</v>
      </c>
      <c r="AN40" s="111">
        <v>14774.07</v>
      </c>
      <c r="AO40" s="111">
        <v>52050</v>
      </c>
      <c r="AP40" s="111">
        <v>27724.07</v>
      </c>
      <c r="AQ40" s="111">
        <v>2873.93</v>
      </c>
      <c r="AR40" s="111">
        <v>30598</v>
      </c>
      <c r="AS40" s="111">
        <v>2938.31</v>
      </c>
      <c r="AT40" s="111">
        <v>531.69000000000005</v>
      </c>
      <c r="AU40" s="111">
        <v>3470</v>
      </c>
      <c r="AV40" s="83">
        <v>16</v>
      </c>
      <c r="AW40" s="83"/>
      <c r="AX40" s="83"/>
      <c r="AY40" s="107"/>
      <c r="AZ40" s="83"/>
      <c r="BA40" s="83"/>
      <c r="BB40" s="83" t="s">
        <v>289</v>
      </c>
      <c r="BC40" s="83" t="s">
        <v>145</v>
      </c>
      <c r="BD40" s="107"/>
      <c r="BE40" s="83">
        <v>0</v>
      </c>
      <c r="BF40" s="38" t="s">
        <v>552</v>
      </c>
      <c r="BG40" s="83"/>
      <c r="BH40" s="113" t="s">
        <v>689</v>
      </c>
      <c r="BI40" s="38" t="s">
        <v>110</v>
      </c>
      <c r="BJ40" s="84">
        <v>45820</v>
      </c>
      <c r="BK40" s="83"/>
      <c r="BL40" s="38" t="s">
        <v>114</v>
      </c>
      <c r="BM40" s="114" t="s">
        <v>119</v>
      </c>
      <c r="BN40" s="115" t="s">
        <v>200</v>
      </c>
      <c r="BO40" s="83" t="s">
        <v>246</v>
      </c>
      <c r="BP40" s="83"/>
      <c r="BQ40" s="116"/>
      <c r="BR40" s="117" t="s">
        <v>688</v>
      </c>
    </row>
    <row r="41" spans="1:70" s="112" customFormat="1" ht="15" hidden="1" customHeight="1" x14ac:dyDescent="0.3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3" t="s">
        <v>253</v>
      </c>
      <c r="H41" s="38" t="s">
        <v>254</v>
      </c>
      <c r="I41" s="83">
        <v>16377</v>
      </c>
      <c r="J41" s="38" t="s">
        <v>266</v>
      </c>
      <c r="K41" s="83">
        <v>16377</v>
      </c>
      <c r="L41" s="83" t="s">
        <v>256</v>
      </c>
      <c r="M41" s="38" t="s">
        <v>257</v>
      </c>
      <c r="N41" s="83">
        <v>326074</v>
      </c>
      <c r="O41" s="83" t="s">
        <v>274</v>
      </c>
      <c r="P41" s="83">
        <v>519327</v>
      </c>
      <c r="Q41" s="38" t="s">
        <v>553</v>
      </c>
      <c r="R41" s="38" t="s">
        <v>260</v>
      </c>
      <c r="S41" s="83" t="s">
        <v>371</v>
      </c>
      <c r="T41" s="83" t="s">
        <v>371</v>
      </c>
      <c r="U41" s="83" t="s">
        <v>278</v>
      </c>
      <c r="V41" s="83" t="s">
        <v>276</v>
      </c>
      <c r="W41" s="83">
        <v>541</v>
      </c>
      <c r="X41" s="38" t="s">
        <v>263</v>
      </c>
      <c r="Y41" s="83">
        <v>351580105</v>
      </c>
      <c r="Z41" s="38" t="s">
        <v>554</v>
      </c>
      <c r="AA41" s="107" t="s">
        <v>555</v>
      </c>
      <c r="AB41" s="83">
        <v>42000</v>
      </c>
      <c r="AC41" s="107" t="s">
        <v>394</v>
      </c>
      <c r="AD41" s="83">
        <v>24</v>
      </c>
      <c r="AE41" s="83" t="s">
        <v>284</v>
      </c>
      <c r="AF41" s="83" t="s">
        <v>285</v>
      </c>
      <c r="AG41" s="107" t="s">
        <v>556</v>
      </c>
      <c r="AH41" s="83" t="s">
        <v>286</v>
      </c>
      <c r="AI41" s="107" t="s">
        <v>536</v>
      </c>
      <c r="AJ41" s="83">
        <v>2240</v>
      </c>
      <c r="AK41" s="83">
        <v>2240</v>
      </c>
      <c r="AL41" s="107" t="s">
        <v>301</v>
      </c>
      <c r="AM41" s="83">
        <v>24177.22</v>
      </c>
      <c r="AN41" s="111">
        <v>9422.7800000000007</v>
      </c>
      <c r="AO41" s="111">
        <v>33600</v>
      </c>
      <c r="AP41" s="111">
        <v>17822.78</v>
      </c>
      <c r="AQ41" s="111">
        <v>1852.22</v>
      </c>
      <c r="AR41" s="111">
        <v>19675</v>
      </c>
      <c r="AS41" s="111">
        <v>1898.19</v>
      </c>
      <c r="AT41" s="111">
        <v>341.81</v>
      </c>
      <c r="AU41" s="111">
        <v>2240</v>
      </c>
      <c r="AV41" s="83">
        <v>16</v>
      </c>
      <c r="AW41" s="83"/>
      <c r="AX41" s="83"/>
      <c r="AY41" s="107"/>
      <c r="AZ41" s="83"/>
      <c r="BA41" s="83"/>
      <c r="BB41" s="83" t="s">
        <v>289</v>
      </c>
      <c r="BC41" s="83" t="s">
        <v>145</v>
      </c>
      <c r="BD41" s="107"/>
      <c r="BE41" s="83">
        <v>0</v>
      </c>
      <c r="BF41" s="38" t="s">
        <v>533</v>
      </c>
      <c r="BG41" s="83"/>
      <c r="BH41" s="113" t="s">
        <v>689</v>
      </c>
      <c r="BI41" s="38" t="s">
        <v>110</v>
      </c>
      <c r="BJ41" s="84">
        <v>45820</v>
      </c>
      <c r="BK41" s="83"/>
      <c r="BL41" s="38" t="s">
        <v>114</v>
      </c>
      <c r="BM41" s="114" t="s">
        <v>119</v>
      </c>
      <c r="BN41" s="115" t="s">
        <v>201</v>
      </c>
      <c r="BO41" s="83" t="s">
        <v>246</v>
      </c>
      <c r="BP41" s="83"/>
      <c r="BQ41" s="116"/>
      <c r="BR41" s="117" t="s">
        <v>685</v>
      </c>
    </row>
    <row r="42" spans="1:70" s="112" customFormat="1" ht="15" hidden="1" customHeight="1" x14ac:dyDescent="0.3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3" t="s">
        <v>253</v>
      </c>
      <c r="H42" s="38" t="s">
        <v>254</v>
      </c>
      <c r="I42" s="83">
        <v>16377</v>
      </c>
      <c r="J42" s="38" t="s">
        <v>266</v>
      </c>
      <c r="K42" s="83">
        <v>16377</v>
      </c>
      <c r="L42" s="83" t="s">
        <v>256</v>
      </c>
      <c r="M42" s="38" t="s">
        <v>257</v>
      </c>
      <c r="N42" s="83">
        <v>326074</v>
      </c>
      <c r="O42" s="83" t="s">
        <v>274</v>
      </c>
      <c r="P42" s="83">
        <v>519327</v>
      </c>
      <c r="Q42" s="38" t="s">
        <v>553</v>
      </c>
      <c r="R42" s="38" t="s">
        <v>557</v>
      </c>
      <c r="S42" s="83" t="s">
        <v>371</v>
      </c>
      <c r="T42" s="83" t="s">
        <v>371</v>
      </c>
      <c r="U42" s="83" t="s">
        <v>278</v>
      </c>
      <c r="V42" s="83" t="s">
        <v>276</v>
      </c>
      <c r="W42" s="83">
        <v>0</v>
      </c>
      <c r="X42" s="38" t="s">
        <v>558</v>
      </c>
      <c r="Y42" s="83">
        <v>356975032</v>
      </c>
      <c r="Z42" s="38" t="s">
        <v>554</v>
      </c>
      <c r="AA42" s="107" t="s">
        <v>559</v>
      </c>
      <c r="AB42" s="83">
        <v>60000</v>
      </c>
      <c r="AC42" s="107" t="s">
        <v>394</v>
      </c>
      <c r="AD42" s="83">
        <v>30</v>
      </c>
      <c r="AE42" s="83" t="s">
        <v>434</v>
      </c>
      <c r="AF42" s="83" t="s">
        <v>285</v>
      </c>
      <c r="AG42" s="107" t="s">
        <v>436</v>
      </c>
      <c r="AH42" s="83" t="s">
        <v>286</v>
      </c>
      <c r="AI42" s="107" t="s">
        <v>536</v>
      </c>
      <c r="AJ42" s="83">
        <v>2710</v>
      </c>
      <c r="AK42" s="83">
        <v>2710</v>
      </c>
      <c r="AL42" s="107" t="s">
        <v>303</v>
      </c>
      <c r="AM42" s="83">
        <v>25951.79</v>
      </c>
      <c r="AN42" s="111">
        <v>14698.21</v>
      </c>
      <c r="AO42" s="111">
        <v>40650</v>
      </c>
      <c r="AP42" s="111">
        <v>34048.21</v>
      </c>
      <c r="AQ42" s="111">
        <v>5805.79</v>
      </c>
      <c r="AR42" s="111">
        <v>39854</v>
      </c>
      <c r="AS42" s="111">
        <v>2057.02</v>
      </c>
      <c r="AT42" s="111">
        <v>652.98</v>
      </c>
      <c r="AU42" s="111">
        <v>2710</v>
      </c>
      <c r="AV42" s="83">
        <v>16</v>
      </c>
      <c r="AW42" s="83"/>
      <c r="AX42" s="83"/>
      <c r="AY42" s="107"/>
      <c r="AZ42" s="83"/>
      <c r="BA42" s="83"/>
      <c r="BB42" s="83" t="s">
        <v>289</v>
      </c>
      <c r="BC42" s="83" t="s">
        <v>145</v>
      </c>
      <c r="BD42" s="107"/>
      <c r="BE42" s="83">
        <v>0</v>
      </c>
      <c r="BF42" s="38" t="s">
        <v>538</v>
      </c>
      <c r="BG42" s="83"/>
      <c r="BH42" s="113" t="s">
        <v>689</v>
      </c>
      <c r="BI42" s="38" t="s">
        <v>110</v>
      </c>
      <c r="BJ42" s="84">
        <v>45820</v>
      </c>
      <c r="BK42" s="83"/>
      <c r="BL42" s="38" t="s">
        <v>114</v>
      </c>
      <c r="BM42" s="114" t="s">
        <v>119</v>
      </c>
      <c r="BN42" s="115" t="s">
        <v>200</v>
      </c>
      <c r="BO42" s="83" t="s">
        <v>246</v>
      </c>
      <c r="BP42" s="83"/>
      <c r="BQ42" s="116"/>
      <c r="BR42" s="117" t="s">
        <v>685</v>
      </c>
    </row>
    <row r="43" spans="1:70" s="112" customFormat="1" ht="15" hidden="1" customHeight="1" x14ac:dyDescent="0.3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3" t="s">
        <v>253</v>
      </c>
      <c r="H43" s="38" t="s">
        <v>254</v>
      </c>
      <c r="I43" s="83">
        <v>16393</v>
      </c>
      <c r="J43" s="38" t="s">
        <v>350</v>
      </c>
      <c r="K43" s="83">
        <v>16393</v>
      </c>
      <c r="L43" s="83" t="s">
        <v>351</v>
      </c>
      <c r="M43" s="38" t="s">
        <v>352</v>
      </c>
      <c r="N43" s="83">
        <v>403579</v>
      </c>
      <c r="O43" s="83" t="s">
        <v>353</v>
      </c>
      <c r="P43" s="83">
        <v>606759</v>
      </c>
      <c r="Q43" s="38" t="s">
        <v>354</v>
      </c>
      <c r="R43" s="38" t="s">
        <v>260</v>
      </c>
      <c r="S43" s="83" t="s">
        <v>422</v>
      </c>
      <c r="T43" s="83" t="s">
        <v>422</v>
      </c>
      <c r="U43" s="83" t="s">
        <v>273</v>
      </c>
      <c r="V43" s="83" t="s">
        <v>276</v>
      </c>
      <c r="W43" s="83">
        <v>541</v>
      </c>
      <c r="X43" s="38" t="s">
        <v>263</v>
      </c>
      <c r="Y43" s="83">
        <v>351782857</v>
      </c>
      <c r="Z43" s="38" t="s">
        <v>560</v>
      </c>
      <c r="AA43" s="107" t="s">
        <v>555</v>
      </c>
      <c r="AB43" s="83">
        <v>42000</v>
      </c>
      <c r="AC43" s="107" t="s">
        <v>486</v>
      </c>
      <c r="AD43" s="83">
        <v>24</v>
      </c>
      <c r="AE43" s="83" t="s">
        <v>284</v>
      </c>
      <c r="AF43" s="83" t="s">
        <v>285</v>
      </c>
      <c r="AG43" s="107" t="s">
        <v>556</v>
      </c>
      <c r="AH43" s="83" t="s">
        <v>286</v>
      </c>
      <c r="AI43" s="107" t="s">
        <v>561</v>
      </c>
      <c r="AJ43" s="83">
        <v>2240</v>
      </c>
      <c r="AK43" s="83">
        <v>2240</v>
      </c>
      <c r="AL43" s="107" t="s">
        <v>311</v>
      </c>
      <c r="AM43" s="83">
        <v>23953.119999999999</v>
      </c>
      <c r="AN43" s="111">
        <v>9646.8799999999992</v>
      </c>
      <c r="AO43" s="111">
        <v>33600</v>
      </c>
      <c r="AP43" s="111">
        <v>18046.88</v>
      </c>
      <c r="AQ43" s="111">
        <v>1966.12</v>
      </c>
      <c r="AR43" s="111">
        <v>20013</v>
      </c>
      <c r="AS43" s="111">
        <v>1807.37</v>
      </c>
      <c r="AT43" s="111">
        <v>432.63</v>
      </c>
      <c r="AU43" s="111">
        <v>2240</v>
      </c>
      <c r="AV43" s="83">
        <v>16</v>
      </c>
      <c r="AW43" s="83"/>
      <c r="AX43" s="83"/>
      <c r="AY43" s="107"/>
      <c r="AZ43" s="83"/>
      <c r="BA43" s="83"/>
      <c r="BB43" s="83" t="s">
        <v>289</v>
      </c>
      <c r="BC43" s="83" t="s">
        <v>145</v>
      </c>
      <c r="BD43" s="107"/>
      <c r="BE43" s="83">
        <v>0</v>
      </c>
      <c r="BF43" s="38" t="s">
        <v>546</v>
      </c>
      <c r="BG43" s="83" t="s">
        <v>669</v>
      </c>
      <c r="BH43" s="113" t="s">
        <v>689</v>
      </c>
      <c r="BI43" s="38" t="s">
        <v>110</v>
      </c>
      <c r="BJ43" s="84">
        <v>45820</v>
      </c>
      <c r="BK43" s="83"/>
      <c r="BL43" s="38" t="s">
        <v>114</v>
      </c>
      <c r="BM43" s="114" t="s">
        <v>119</v>
      </c>
      <c r="BN43" s="115" t="s">
        <v>200</v>
      </c>
      <c r="BO43" s="83" t="s">
        <v>246</v>
      </c>
      <c r="BP43" s="83"/>
      <c r="BQ43" s="116"/>
      <c r="BR43" s="117" t="s">
        <v>695</v>
      </c>
    </row>
    <row r="44" spans="1:70" s="112" customFormat="1" ht="15" hidden="1" customHeight="1" x14ac:dyDescent="0.3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3" t="s">
        <v>253</v>
      </c>
      <c r="H44" s="38" t="s">
        <v>254</v>
      </c>
      <c r="I44" s="83">
        <v>16377</v>
      </c>
      <c r="J44" s="38" t="s">
        <v>266</v>
      </c>
      <c r="K44" s="83">
        <v>16377</v>
      </c>
      <c r="L44" s="83" t="s">
        <v>256</v>
      </c>
      <c r="M44" s="38" t="s">
        <v>257</v>
      </c>
      <c r="N44" s="83">
        <v>326074</v>
      </c>
      <c r="O44" s="83" t="s">
        <v>274</v>
      </c>
      <c r="P44" s="83">
        <v>519327</v>
      </c>
      <c r="Q44" s="38" t="s">
        <v>553</v>
      </c>
      <c r="R44" s="38" t="s">
        <v>260</v>
      </c>
      <c r="S44" s="83" t="s">
        <v>376</v>
      </c>
      <c r="T44" s="83" t="s">
        <v>376</v>
      </c>
      <c r="U44" s="83" t="s">
        <v>278</v>
      </c>
      <c r="V44" s="83" t="s">
        <v>276</v>
      </c>
      <c r="W44" s="83">
        <v>541</v>
      </c>
      <c r="X44" s="38" t="s">
        <v>263</v>
      </c>
      <c r="Y44" s="83">
        <v>351580843</v>
      </c>
      <c r="Z44" s="38" t="s">
        <v>562</v>
      </c>
      <c r="AA44" s="107" t="s">
        <v>563</v>
      </c>
      <c r="AB44" s="83">
        <v>52000</v>
      </c>
      <c r="AC44" s="107" t="s">
        <v>394</v>
      </c>
      <c r="AD44" s="83">
        <v>24</v>
      </c>
      <c r="AE44" s="83" t="s">
        <v>462</v>
      </c>
      <c r="AF44" s="83" t="s">
        <v>542</v>
      </c>
      <c r="AG44" s="107" t="s">
        <v>543</v>
      </c>
      <c r="AH44" s="83" t="s">
        <v>340</v>
      </c>
      <c r="AI44" s="107" t="s">
        <v>564</v>
      </c>
      <c r="AJ44" s="83">
        <v>2780</v>
      </c>
      <c r="AK44" s="83">
        <v>2780</v>
      </c>
      <c r="AL44" s="107" t="s">
        <v>336</v>
      </c>
      <c r="AM44" s="83">
        <v>26540.43</v>
      </c>
      <c r="AN44" s="111">
        <v>12379.57</v>
      </c>
      <c r="AO44" s="111">
        <v>38920</v>
      </c>
      <c r="AP44" s="111">
        <v>25459.57</v>
      </c>
      <c r="AQ44" s="111">
        <v>3042.43</v>
      </c>
      <c r="AR44" s="111">
        <v>28502</v>
      </c>
      <c r="AS44" s="111">
        <v>2291.73</v>
      </c>
      <c r="AT44" s="111">
        <v>488.27</v>
      </c>
      <c r="AU44" s="111">
        <v>2780</v>
      </c>
      <c r="AV44" s="83">
        <v>15</v>
      </c>
      <c r="AW44" s="83"/>
      <c r="AX44" s="83"/>
      <c r="AY44" s="107"/>
      <c r="AZ44" s="83"/>
      <c r="BA44" s="83"/>
      <c r="BB44" s="83" t="s">
        <v>289</v>
      </c>
      <c r="BC44" s="83" t="s">
        <v>145</v>
      </c>
      <c r="BD44" s="107"/>
      <c r="BE44" s="83">
        <v>0</v>
      </c>
      <c r="BF44" s="38" t="s">
        <v>519</v>
      </c>
      <c r="BG44" s="83"/>
      <c r="BH44" s="113" t="s">
        <v>689</v>
      </c>
      <c r="BI44" s="38" t="s">
        <v>110</v>
      </c>
      <c r="BJ44" s="84">
        <v>45820</v>
      </c>
      <c r="BK44" s="83"/>
      <c r="BL44" s="38" t="s">
        <v>114</v>
      </c>
      <c r="BM44" s="114" t="s">
        <v>119</v>
      </c>
      <c r="BN44" s="115" t="s">
        <v>200</v>
      </c>
      <c r="BO44" s="83" t="s">
        <v>246</v>
      </c>
      <c r="BP44" s="83"/>
      <c r="BQ44" s="116"/>
      <c r="BR44" s="117" t="s">
        <v>685</v>
      </c>
    </row>
    <row r="45" spans="1:70" s="112" customFormat="1" ht="15" hidden="1" customHeight="1" x14ac:dyDescent="0.3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3" t="s">
        <v>253</v>
      </c>
      <c r="H45" s="38" t="s">
        <v>254</v>
      </c>
      <c r="I45" s="83">
        <v>16409</v>
      </c>
      <c r="J45" s="38" t="s">
        <v>360</v>
      </c>
      <c r="K45" s="83">
        <v>16409</v>
      </c>
      <c r="L45" s="83" t="s">
        <v>361</v>
      </c>
      <c r="M45" s="38" t="s">
        <v>362</v>
      </c>
      <c r="N45" s="83">
        <v>23205</v>
      </c>
      <c r="O45" s="83" t="s">
        <v>398</v>
      </c>
      <c r="P45" s="83">
        <v>675715</v>
      </c>
      <c r="Q45" s="38" t="s">
        <v>565</v>
      </c>
      <c r="R45" s="38" t="s">
        <v>260</v>
      </c>
      <c r="S45" s="83" t="s">
        <v>484</v>
      </c>
      <c r="T45" s="83" t="s">
        <v>484</v>
      </c>
      <c r="U45" s="83" t="s">
        <v>273</v>
      </c>
      <c r="V45" s="83" t="s">
        <v>262</v>
      </c>
      <c r="W45" s="83">
        <v>541</v>
      </c>
      <c r="X45" s="38" t="s">
        <v>267</v>
      </c>
      <c r="Y45" s="83">
        <v>352746319</v>
      </c>
      <c r="Z45" s="38" t="s">
        <v>277</v>
      </c>
      <c r="AA45" s="107" t="s">
        <v>314</v>
      </c>
      <c r="AB45" s="83">
        <v>72000</v>
      </c>
      <c r="AC45" s="107" t="s">
        <v>295</v>
      </c>
      <c r="AD45" s="83">
        <v>24</v>
      </c>
      <c r="AE45" s="83" t="s">
        <v>434</v>
      </c>
      <c r="AF45" s="83" t="s">
        <v>338</v>
      </c>
      <c r="AG45" s="107" t="s">
        <v>566</v>
      </c>
      <c r="AH45" s="83" t="s">
        <v>298</v>
      </c>
      <c r="AI45" s="107" t="s">
        <v>299</v>
      </c>
      <c r="AJ45" s="83">
        <v>3840</v>
      </c>
      <c r="AK45" s="83">
        <v>3840</v>
      </c>
      <c r="AL45" s="107" t="s">
        <v>567</v>
      </c>
      <c r="AM45" s="83">
        <v>17580.37</v>
      </c>
      <c r="AN45" s="111">
        <v>9299.6299999999992</v>
      </c>
      <c r="AO45" s="111">
        <v>26880</v>
      </c>
      <c r="AP45" s="111">
        <v>54419.63</v>
      </c>
      <c r="AQ45" s="111">
        <v>10855.37</v>
      </c>
      <c r="AR45" s="111">
        <v>65275</v>
      </c>
      <c r="AS45" s="111">
        <v>23212.14</v>
      </c>
      <c r="AT45" s="111">
        <v>7507.86</v>
      </c>
      <c r="AU45" s="111">
        <v>30720</v>
      </c>
      <c r="AV45" s="83">
        <v>15</v>
      </c>
      <c r="AW45" s="83"/>
      <c r="AX45" s="83"/>
      <c r="AY45" s="107"/>
      <c r="AZ45" s="83"/>
      <c r="BA45" s="83"/>
      <c r="BB45" s="83" t="s">
        <v>289</v>
      </c>
      <c r="BC45" s="83" t="s">
        <v>145</v>
      </c>
      <c r="BD45" s="107"/>
      <c r="BE45" s="83">
        <v>0</v>
      </c>
      <c r="BF45" s="38" t="s">
        <v>515</v>
      </c>
      <c r="BG45" s="83" t="s">
        <v>670</v>
      </c>
      <c r="BH45" s="113" t="s">
        <v>689</v>
      </c>
      <c r="BI45" s="38" t="s">
        <v>110</v>
      </c>
      <c r="BJ45" s="84">
        <v>45820</v>
      </c>
      <c r="BK45" s="83"/>
      <c r="BL45" s="38" t="s">
        <v>114</v>
      </c>
      <c r="BM45" s="114" t="s">
        <v>119</v>
      </c>
      <c r="BN45" s="115" t="s">
        <v>200</v>
      </c>
      <c r="BO45" s="83" t="s">
        <v>246</v>
      </c>
      <c r="BP45" s="83"/>
      <c r="BQ45" s="116"/>
      <c r="BR45" s="117" t="s">
        <v>695</v>
      </c>
    </row>
    <row r="46" spans="1:70" s="112" customFormat="1" ht="15" hidden="1" customHeight="1" x14ac:dyDescent="0.3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3" t="s">
        <v>253</v>
      </c>
      <c r="H46" s="38" t="s">
        <v>254</v>
      </c>
      <c r="I46" s="83">
        <v>16409</v>
      </c>
      <c r="J46" s="38" t="s">
        <v>360</v>
      </c>
      <c r="K46" s="83">
        <v>16409</v>
      </c>
      <c r="L46" s="83" t="s">
        <v>361</v>
      </c>
      <c r="M46" s="38" t="s">
        <v>362</v>
      </c>
      <c r="N46" s="83">
        <v>23432</v>
      </c>
      <c r="O46" s="83" t="s">
        <v>568</v>
      </c>
      <c r="P46" s="83">
        <v>497105</v>
      </c>
      <c r="Q46" s="38" t="s">
        <v>569</v>
      </c>
      <c r="R46" s="38" t="s">
        <v>260</v>
      </c>
      <c r="S46" s="83" t="s">
        <v>537</v>
      </c>
      <c r="T46" s="83" t="s">
        <v>537</v>
      </c>
      <c r="U46" s="83" t="s">
        <v>273</v>
      </c>
      <c r="V46" s="83" t="s">
        <v>262</v>
      </c>
      <c r="W46" s="83">
        <v>0</v>
      </c>
      <c r="X46" s="38" t="s">
        <v>263</v>
      </c>
      <c r="Y46" s="83">
        <v>355059149</v>
      </c>
      <c r="Z46" s="38" t="s">
        <v>570</v>
      </c>
      <c r="AA46" s="107" t="s">
        <v>571</v>
      </c>
      <c r="AB46" s="83">
        <v>65000</v>
      </c>
      <c r="AC46" s="107" t="s">
        <v>486</v>
      </c>
      <c r="AD46" s="83">
        <v>24</v>
      </c>
      <c r="AE46" s="83" t="s">
        <v>462</v>
      </c>
      <c r="AF46" s="83" t="s">
        <v>294</v>
      </c>
      <c r="AG46" s="107" t="s">
        <v>572</v>
      </c>
      <c r="AH46" s="83" t="s">
        <v>286</v>
      </c>
      <c r="AI46" s="107" t="s">
        <v>305</v>
      </c>
      <c r="AJ46" s="83">
        <v>3470</v>
      </c>
      <c r="AK46" s="83">
        <v>3470</v>
      </c>
      <c r="AL46" s="107" t="s">
        <v>383</v>
      </c>
      <c r="AM46" s="83">
        <v>34092.04</v>
      </c>
      <c r="AN46" s="111">
        <v>14487.96</v>
      </c>
      <c r="AO46" s="111">
        <v>48580</v>
      </c>
      <c r="AP46" s="111">
        <v>30907.96</v>
      </c>
      <c r="AQ46" s="111">
        <v>3725.04</v>
      </c>
      <c r="AR46" s="111">
        <v>34633</v>
      </c>
      <c r="AS46" s="111">
        <v>2729.06</v>
      </c>
      <c r="AT46" s="111">
        <v>740.94</v>
      </c>
      <c r="AU46" s="111">
        <v>3470</v>
      </c>
      <c r="AV46" s="83">
        <v>15</v>
      </c>
      <c r="AW46" s="83"/>
      <c r="AX46" s="83"/>
      <c r="AY46" s="107"/>
      <c r="AZ46" s="83"/>
      <c r="BA46" s="83"/>
      <c r="BB46" s="83" t="s">
        <v>289</v>
      </c>
      <c r="BC46" s="83" t="s">
        <v>145</v>
      </c>
      <c r="BD46" s="107"/>
      <c r="BE46" s="83">
        <v>0</v>
      </c>
      <c r="BF46" s="38" t="s">
        <v>424</v>
      </c>
      <c r="BG46" s="83" t="s">
        <v>671</v>
      </c>
      <c r="BH46" s="113" t="s">
        <v>689</v>
      </c>
      <c r="BI46" s="38" t="s">
        <v>110</v>
      </c>
      <c r="BJ46" s="84">
        <v>45820</v>
      </c>
      <c r="BK46" s="83"/>
      <c r="BL46" s="38" t="s">
        <v>114</v>
      </c>
      <c r="BM46" s="114" t="s">
        <v>119</v>
      </c>
      <c r="BN46" s="115" t="s">
        <v>200</v>
      </c>
      <c r="BO46" s="83" t="s">
        <v>246</v>
      </c>
      <c r="BP46" s="83"/>
      <c r="BQ46" s="116"/>
      <c r="BR46" s="117" t="s">
        <v>695</v>
      </c>
    </row>
    <row r="47" spans="1:70" s="112" customFormat="1" ht="15" hidden="1" customHeight="1" x14ac:dyDescent="0.3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3" t="s">
        <v>253</v>
      </c>
      <c r="H47" s="38" t="s">
        <v>254</v>
      </c>
      <c r="I47" s="83">
        <v>16450</v>
      </c>
      <c r="J47" s="38" t="s">
        <v>255</v>
      </c>
      <c r="K47" s="83">
        <v>16450</v>
      </c>
      <c r="L47" s="83" t="s">
        <v>351</v>
      </c>
      <c r="M47" s="38" t="s">
        <v>352</v>
      </c>
      <c r="N47" s="83">
        <v>373266</v>
      </c>
      <c r="O47" s="83" t="s">
        <v>409</v>
      </c>
      <c r="P47" s="83">
        <v>543888</v>
      </c>
      <c r="Q47" s="38" t="s">
        <v>489</v>
      </c>
      <c r="R47" s="38" t="s">
        <v>260</v>
      </c>
      <c r="S47" s="83" t="s">
        <v>573</v>
      </c>
      <c r="T47" s="83" t="s">
        <v>573</v>
      </c>
      <c r="U47" s="83" t="s">
        <v>269</v>
      </c>
      <c r="V47" s="83" t="s">
        <v>262</v>
      </c>
      <c r="W47" s="83">
        <v>0</v>
      </c>
      <c r="X47" s="38" t="s">
        <v>263</v>
      </c>
      <c r="Y47" s="83">
        <v>357908444</v>
      </c>
      <c r="Z47" s="38" t="s">
        <v>574</v>
      </c>
      <c r="AA47" s="107" t="s">
        <v>575</v>
      </c>
      <c r="AB47" s="83">
        <v>42000</v>
      </c>
      <c r="AC47" s="107" t="s">
        <v>394</v>
      </c>
      <c r="AD47" s="83">
        <v>24</v>
      </c>
      <c r="AE47" s="83" t="s">
        <v>284</v>
      </c>
      <c r="AF47" s="83" t="s">
        <v>285</v>
      </c>
      <c r="AG47" s="107" t="s">
        <v>576</v>
      </c>
      <c r="AH47" s="83" t="s">
        <v>286</v>
      </c>
      <c r="AI47" s="107" t="s">
        <v>577</v>
      </c>
      <c r="AJ47" s="83">
        <v>2240</v>
      </c>
      <c r="AK47" s="83">
        <v>2240</v>
      </c>
      <c r="AL47" s="107" t="s">
        <v>504</v>
      </c>
      <c r="AM47" s="83">
        <v>20271.71</v>
      </c>
      <c r="AN47" s="111">
        <v>8848.2900000000009</v>
      </c>
      <c r="AO47" s="111">
        <v>29120</v>
      </c>
      <c r="AP47" s="111">
        <v>21728.29</v>
      </c>
      <c r="AQ47" s="111">
        <v>2858.71</v>
      </c>
      <c r="AR47" s="111">
        <v>24587</v>
      </c>
      <c r="AS47" s="111">
        <v>3575.38</v>
      </c>
      <c r="AT47" s="111">
        <v>904.62</v>
      </c>
      <c r="AU47" s="111">
        <v>4480</v>
      </c>
      <c r="AV47" s="83">
        <v>15</v>
      </c>
      <c r="AW47" s="83"/>
      <c r="AX47" s="83"/>
      <c r="AY47" s="107"/>
      <c r="AZ47" s="83"/>
      <c r="BA47" s="83"/>
      <c r="BB47" s="83" t="s">
        <v>289</v>
      </c>
      <c r="BC47" s="83" t="s">
        <v>145</v>
      </c>
      <c r="BD47" s="107"/>
      <c r="BE47" s="83">
        <v>0</v>
      </c>
      <c r="BF47" s="38" t="s">
        <v>499</v>
      </c>
      <c r="BG47" s="83" t="s">
        <v>672</v>
      </c>
      <c r="BH47" s="113" t="s">
        <v>689</v>
      </c>
      <c r="BI47" s="38" t="s">
        <v>110</v>
      </c>
      <c r="BJ47" s="84">
        <v>45821</v>
      </c>
      <c r="BK47" s="83"/>
      <c r="BL47" s="38" t="s">
        <v>114</v>
      </c>
      <c r="BM47" s="114" t="s">
        <v>119</v>
      </c>
      <c r="BN47" s="115" t="s">
        <v>200</v>
      </c>
      <c r="BO47" s="83" t="s">
        <v>246</v>
      </c>
      <c r="BP47" s="83"/>
      <c r="BQ47" s="116"/>
      <c r="BR47" s="117" t="s">
        <v>695</v>
      </c>
    </row>
    <row r="48" spans="1:70" s="112" customFormat="1" ht="15" hidden="1" customHeight="1" x14ac:dyDescent="0.3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3" t="s">
        <v>253</v>
      </c>
      <c r="H48" s="38" t="s">
        <v>254</v>
      </c>
      <c r="I48" s="83">
        <v>16450</v>
      </c>
      <c r="J48" s="38" t="s">
        <v>255</v>
      </c>
      <c r="K48" s="83">
        <v>16450</v>
      </c>
      <c r="L48" s="83" t="s">
        <v>351</v>
      </c>
      <c r="M48" s="38" t="s">
        <v>352</v>
      </c>
      <c r="N48" s="83">
        <v>373266</v>
      </c>
      <c r="O48" s="83" t="s">
        <v>409</v>
      </c>
      <c r="P48" s="83">
        <v>556734</v>
      </c>
      <c r="Q48" s="38" t="s">
        <v>423</v>
      </c>
      <c r="R48" s="38" t="s">
        <v>260</v>
      </c>
      <c r="S48" s="83" t="s">
        <v>578</v>
      </c>
      <c r="T48" s="83" t="s">
        <v>578</v>
      </c>
      <c r="U48" s="83" t="s">
        <v>273</v>
      </c>
      <c r="V48" s="83" t="s">
        <v>276</v>
      </c>
      <c r="W48" s="83">
        <v>0</v>
      </c>
      <c r="X48" s="38" t="s">
        <v>263</v>
      </c>
      <c r="Y48" s="83">
        <v>356200702</v>
      </c>
      <c r="Z48" s="38" t="s">
        <v>579</v>
      </c>
      <c r="AA48" s="107" t="s">
        <v>328</v>
      </c>
      <c r="AB48" s="83">
        <v>42000</v>
      </c>
      <c r="AC48" s="107" t="s">
        <v>283</v>
      </c>
      <c r="AD48" s="83">
        <v>24</v>
      </c>
      <c r="AE48" s="83" t="s">
        <v>284</v>
      </c>
      <c r="AF48" s="83" t="s">
        <v>285</v>
      </c>
      <c r="AG48" s="107" t="s">
        <v>329</v>
      </c>
      <c r="AH48" s="83" t="s">
        <v>286</v>
      </c>
      <c r="AI48" s="107" t="s">
        <v>287</v>
      </c>
      <c r="AJ48" s="83">
        <v>2240</v>
      </c>
      <c r="AK48" s="83">
        <v>2240</v>
      </c>
      <c r="AL48" s="107" t="s">
        <v>580</v>
      </c>
      <c r="AM48" s="83">
        <v>14371.11</v>
      </c>
      <c r="AN48" s="111">
        <v>8028.89</v>
      </c>
      <c r="AO48" s="111">
        <v>22400</v>
      </c>
      <c r="AP48" s="111">
        <v>27628.89</v>
      </c>
      <c r="AQ48" s="111">
        <v>4587.1099999999997</v>
      </c>
      <c r="AR48" s="111">
        <v>32216</v>
      </c>
      <c r="AS48" s="111">
        <v>6904.48</v>
      </c>
      <c r="AT48" s="111">
        <v>2055.52</v>
      </c>
      <c r="AU48" s="111">
        <v>8960</v>
      </c>
      <c r="AV48" s="83">
        <v>14</v>
      </c>
      <c r="AW48" s="83"/>
      <c r="AX48" s="83"/>
      <c r="AY48" s="107"/>
      <c r="AZ48" s="83"/>
      <c r="BA48" s="83"/>
      <c r="BB48" s="83" t="s">
        <v>289</v>
      </c>
      <c r="BC48" s="83" t="s">
        <v>145</v>
      </c>
      <c r="BD48" s="107"/>
      <c r="BE48" s="83">
        <v>0</v>
      </c>
      <c r="BF48" s="38" t="s">
        <v>531</v>
      </c>
      <c r="BG48" s="83" t="s">
        <v>673</v>
      </c>
      <c r="BH48" s="113" t="s">
        <v>689</v>
      </c>
      <c r="BI48" s="38" t="s">
        <v>110</v>
      </c>
      <c r="BJ48" s="84">
        <v>45821</v>
      </c>
      <c r="BK48" s="83"/>
      <c r="BL48" s="38" t="s">
        <v>114</v>
      </c>
      <c r="BM48" s="114" t="s">
        <v>119</v>
      </c>
      <c r="BN48" s="115" t="s">
        <v>200</v>
      </c>
      <c r="BO48" s="83" t="s">
        <v>246</v>
      </c>
      <c r="BP48" s="83"/>
      <c r="BQ48" s="116"/>
      <c r="BR48" s="117" t="s">
        <v>695</v>
      </c>
    </row>
    <row r="49" spans="1:70" s="112" customFormat="1" ht="15" hidden="1" customHeight="1" x14ac:dyDescent="0.3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3" t="s">
        <v>253</v>
      </c>
      <c r="H49" s="38" t="s">
        <v>254</v>
      </c>
      <c r="I49" s="83">
        <v>16377</v>
      </c>
      <c r="J49" s="38" t="s">
        <v>266</v>
      </c>
      <c r="K49" s="83">
        <v>16377</v>
      </c>
      <c r="L49" s="83" t="s">
        <v>256</v>
      </c>
      <c r="M49" s="38" t="s">
        <v>257</v>
      </c>
      <c r="N49" s="83">
        <v>23532</v>
      </c>
      <c r="O49" s="83" t="s">
        <v>477</v>
      </c>
      <c r="P49" s="83">
        <v>38299</v>
      </c>
      <c r="Q49" s="38" t="s">
        <v>581</v>
      </c>
      <c r="R49" s="38" t="s">
        <v>260</v>
      </c>
      <c r="S49" s="83" t="s">
        <v>492</v>
      </c>
      <c r="T49" s="83" t="s">
        <v>492</v>
      </c>
      <c r="U49" s="83" t="s">
        <v>261</v>
      </c>
      <c r="V49" s="83" t="s">
        <v>276</v>
      </c>
      <c r="W49" s="83">
        <v>541</v>
      </c>
      <c r="X49" s="38" t="s">
        <v>263</v>
      </c>
      <c r="Y49" s="83">
        <v>353610317</v>
      </c>
      <c r="Z49" s="38" t="s">
        <v>582</v>
      </c>
      <c r="AA49" s="107" t="s">
        <v>583</v>
      </c>
      <c r="AB49" s="83">
        <v>65000</v>
      </c>
      <c r="AC49" s="107" t="s">
        <v>486</v>
      </c>
      <c r="AD49" s="83">
        <v>24</v>
      </c>
      <c r="AE49" s="83" t="s">
        <v>462</v>
      </c>
      <c r="AF49" s="83" t="s">
        <v>294</v>
      </c>
      <c r="AG49" s="107" t="s">
        <v>584</v>
      </c>
      <c r="AH49" s="83" t="s">
        <v>286</v>
      </c>
      <c r="AI49" s="107" t="s">
        <v>585</v>
      </c>
      <c r="AJ49" s="83">
        <v>3470</v>
      </c>
      <c r="AK49" s="83">
        <v>3470</v>
      </c>
      <c r="AL49" s="107" t="s">
        <v>339</v>
      </c>
      <c r="AM49" s="83">
        <v>30624.26</v>
      </c>
      <c r="AN49" s="111">
        <v>14485.74</v>
      </c>
      <c r="AO49" s="111">
        <v>45110</v>
      </c>
      <c r="AP49" s="111">
        <v>34375.74</v>
      </c>
      <c r="AQ49" s="111">
        <v>4611.26</v>
      </c>
      <c r="AR49" s="111">
        <v>38987</v>
      </c>
      <c r="AS49" s="111">
        <v>2645.92</v>
      </c>
      <c r="AT49" s="111">
        <v>824.08</v>
      </c>
      <c r="AU49" s="111">
        <v>3470</v>
      </c>
      <c r="AV49" s="83">
        <v>14</v>
      </c>
      <c r="AW49" s="83"/>
      <c r="AX49" s="83"/>
      <c r="AY49" s="107"/>
      <c r="AZ49" s="83"/>
      <c r="BA49" s="83"/>
      <c r="BB49" s="83" t="s">
        <v>289</v>
      </c>
      <c r="BC49" s="83" t="s">
        <v>145</v>
      </c>
      <c r="BD49" s="107"/>
      <c r="BE49" s="83">
        <v>0</v>
      </c>
      <c r="BF49" s="38" t="s">
        <v>578</v>
      </c>
      <c r="BG49" s="83"/>
      <c r="BH49" s="113" t="s">
        <v>689</v>
      </c>
      <c r="BI49" s="38" t="s">
        <v>110</v>
      </c>
      <c r="BJ49" s="84">
        <v>45821</v>
      </c>
      <c r="BK49" s="83"/>
      <c r="BL49" s="38" t="s">
        <v>114</v>
      </c>
      <c r="BM49" s="114" t="s">
        <v>119</v>
      </c>
      <c r="BN49" s="115" t="s">
        <v>200</v>
      </c>
      <c r="BO49" s="83" t="s">
        <v>246</v>
      </c>
      <c r="BP49" s="83"/>
      <c r="BQ49" s="116"/>
      <c r="BR49" s="117" t="s">
        <v>695</v>
      </c>
    </row>
    <row r="50" spans="1:70" s="112" customFormat="1" ht="15" hidden="1" customHeight="1" x14ac:dyDescent="0.3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3" t="s">
        <v>253</v>
      </c>
      <c r="H50" s="38" t="s">
        <v>254</v>
      </c>
      <c r="I50" s="83">
        <v>16393</v>
      </c>
      <c r="J50" s="38" t="s">
        <v>350</v>
      </c>
      <c r="K50" s="83">
        <v>16393</v>
      </c>
      <c r="L50" s="83" t="s">
        <v>351</v>
      </c>
      <c r="M50" s="38" t="s">
        <v>352</v>
      </c>
      <c r="N50" s="83">
        <v>23389</v>
      </c>
      <c r="O50" s="83" t="s">
        <v>377</v>
      </c>
      <c r="P50" s="83">
        <v>38102</v>
      </c>
      <c r="Q50" s="38" t="s">
        <v>378</v>
      </c>
      <c r="R50" s="38" t="s">
        <v>260</v>
      </c>
      <c r="S50" s="83" t="s">
        <v>586</v>
      </c>
      <c r="T50" s="83" t="s">
        <v>586</v>
      </c>
      <c r="U50" s="83" t="s">
        <v>261</v>
      </c>
      <c r="V50" s="83" t="s">
        <v>276</v>
      </c>
      <c r="W50" s="83">
        <v>0</v>
      </c>
      <c r="X50" s="38" t="s">
        <v>263</v>
      </c>
      <c r="Y50" s="83">
        <v>358907421</v>
      </c>
      <c r="Z50" s="38" t="s">
        <v>587</v>
      </c>
      <c r="AA50" s="107" t="s">
        <v>588</v>
      </c>
      <c r="AB50" s="83">
        <v>50000</v>
      </c>
      <c r="AC50" s="107" t="s">
        <v>295</v>
      </c>
      <c r="AD50" s="83">
        <v>24</v>
      </c>
      <c r="AE50" s="83" t="s">
        <v>462</v>
      </c>
      <c r="AF50" s="83" t="s">
        <v>294</v>
      </c>
      <c r="AG50" s="107" t="s">
        <v>589</v>
      </c>
      <c r="AH50" s="83" t="s">
        <v>340</v>
      </c>
      <c r="AI50" s="107" t="s">
        <v>590</v>
      </c>
      <c r="AJ50" s="83">
        <v>2670</v>
      </c>
      <c r="AK50" s="83">
        <v>2670</v>
      </c>
      <c r="AL50" s="107" t="s">
        <v>591</v>
      </c>
      <c r="AM50" s="83">
        <v>8723.3799999999992</v>
      </c>
      <c r="AN50" s="111">
        <v>4626.62</v>
      </c>
      <c r="AO50" s="111">
        <v>13350</v>
      </c>
      <c r="AP50" s="111">
        <v>41276.620000000003</v>
      </c>
      <c r="AQ50" s="111">
        <v>9037.3799999999992</v>
      </c>
      <c r="AR50" s="111">
        <v>50314</v>
      </c>
      <c r="AS50" s="111">
        <v>17736.38</v>
      </c>
      <c r="AT50" s="111">
        <v>6293.62</v>
      </c>
      <c r="AU50" s="111">
        <v>24030</v>
      </c>
      <c r="AV50" s="83">
        <v>14</v>
      </c>
      <c r="AW50" s="83"/>
      <c r="AX50" s="83"/>
      <c r="AY50" s="107"/>
      <c r="AZ50" s="83"/>
      <c r="BA50" s="83"/>
      <c r="BB50" s="83" t="s">
        <v>289</v>
      </c>
      <c r="BC50" s="83" t="s">
        <v>145</v>
      </c>
      <c r="BD50" s="107"/>
      <c r="BE50" s="83">
        <v>0</v>
      </c>
      <c r="BF50" s="38" t="s">
        <v>592</v>
      </c>
      <c r="BG50" s="83"/>
      <c r="BH50" s="113" t="s">
        <v>689</v>
      </c>
      <c r="BI50" s="38" t="s">
        <v>110</v>
      </c>
      <c r="BJ50" s="84">
        <v>45821</v>
      </c>
      <c r="BK50" s="83"/>
      <c r="BL50" s="38" t="s">
        <v>114</v>
      </c>
      <c r="BM50" s="114" t="s">
        <v>119</v>
      </c>
      <c r="BN50" s="115" t="s">
        <v>200</v>
      </c>
      <c r="BO50" s="83" t="s">
        <v>246</v>
      </c>
      <c r="BP50" s="83"/>
      <c r="BQ50" s="116"/>
      <c r="BR50" s="117" t="s">
        <v>688</v>
      </c>
    </row>
    <row r="51" spans="1:70" s="112" customFormat="1" ht="15" hidden="1" customHeight="1" x14ac:dyDescent="0.3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3" t="s">
        <v>253</v>
      </c>
      <c r="H51" s="38" t="s">
        <v>254</v>
      </c>
      <c r="I51" s="83">
        <v>16450</v>
      </c>
      <c r="J51" s="38" t="s">
        <v>255</v>
      </c>
      <c r="K51" s="83">
        <v>16450</v>
      </c>
      <c r="L51" s="83" t="s">
        <v>351</v>
      </c>
      <c r="M51" s="38" t="s">
        <v>352</v>
      </c>
      <c r="N51" s="83">
        <v>373266</v>
      </c>
      <c r="O51" s="83" t="s">
        <v>409</v>
      </c>
      <c r="P51" s="83">
        <v>554879</v>
      </c>
      <c r="Q51" s="38" t="s">
        <v>410</v>
      </c>
      <c r="R51" s="38" t="s">
        <v>260</v>
      </c>
      <c r="S51" s="83" t="s">
        <v>593</v>
      </c>
      <c r="T51" s="83" t="s">
        <v>593</v>
      </c>
      <c r="U51" s="83" t="s">
        <v>269</v>
      </c>
      <c r="V51" s="83" t="s">
        <v>276</v>
      </c>
      <c r="W51" s="83">
        <v>0</v>
      </c>
      <c r="X51" s="38" t="s">
        <v>263</v>
      </c>
      <c r="Y51" s="83">
        <v>357291684</v>
      </c>
      <c r="Z51" s="38" t="s">
        <v>594</v>
      </c>
      <c r="AA51" s="107" t="s">
        <v>588</v>
      </c>
      <c r="AB51" s="83">
        <v>65000</v>
      </c>
      <c r="AC51" s="107" t="s">
        <v>486</v>
      </c>
      <c r="AD51" s="83">
        <v>24</v>
      </c>
      <c r="AE51" s="83" t="s">
        <v>462</v>
      </c>
      <c r="AF51" s="83" t="s">
        <v>294</v>
      </c>
      <c r="AG51" s="107" t="s">
        <v>595</v>
      </c>
      <c r="AH51" s="83" t="s">
        <v>286</v>
      </c>
      <c r="AI51" s="107" t="s">
        <v>585</v>
      </c>
      <c r="AJ51" s="83">
        <v>3470</v>
      </c>
      <c r="AK51" s="83">
        <v>3470</v>
      </c>
      <c r="AL51" s="107" t="s">
        <v>336</v>
      </c>
      <c r="AM51" s="83">
        <v>31251.03</v>
      </c>
      <c r="AN51" s="111">
        <v>13858.97</v>
      </c>
      <c r="AO51" s="111">
        <v>45110</v>
      </c>
      <c r="AP51" s="111">
        <v>33748.97</v>
      </c>
      <c r="AQ51" s="111">
        <v>4451.03</v>
      </c>
      <c r="AR51" s="111">
        <v>38200</v>
      </c>
      <c r="AS51" s="111">
        <v>2660.95</v>
      </c>
      <c r="AT51" s="111">
        <v>809.05</v>
      </c>
      <c r="AU51" s="111">
        <v>3470</v>
      </c>
      <c r="AV51" s="83">
        <v>14</v>
      </c>
      <c r="AW51" s="83"/>
      <c r="AX51" s="83"/>
      <c r="AY51" s="107"/>
      <c r="AZ51" s="83"/>
      <c r="BA51" s="83"/>
      <c r="BB51" s="83" t="s">
        <v>289</v>
      </c>
      <c r="BC51" s="83" t="s">
        <v>145</v>
      </c>
      <c r="BD51" s="107"/>
      <c r="BE51" s="83">
        <v>0</v>
      </c>
      <c r="BF51" s="38" t="s">
        <v>528</v>
      </c>
      <c r="BG51" s="83" t="s">
        <v>674</v>
      </c>
      <c r="BH51" s="113" t="s">
        <v>689</v>
      </c>
      <c r="BI51" s="38" t="s">
        <v>110</v>
      </c>
      <c r="BJ51" s="84">
        <v>45821</v>
      </c>
      <c r="BK51" s="83"/>
      <c r="BL51" s="38" t="s">
        <v>114</v>
      </c>
      <c r="BM51" s="114" t="s">
        <v>119</v>
      </c>
      <c r="BN51" s="115" t="s">
        <v>200</v>
      </c>
      <c r="BO51" s="83" t="s">
        <v>246</v>
      </c>
      <c r="BP51" s="83"/>
      <c r="BQ51" s="116"/>
      <c r="BR51" s="117" t="s">
        <v>695</v>
      </c>
    </row>
    <row r="52" spans="1:70" s="112" customFormat="1" ht="15" customHeight="1" x14ac:dyDescent="0.3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3" t="s">
        <v>253</v>
      </c>
      <c r="H52" s="38" t="s">
        <v>254</v>
      </c>
      <c r="I52" s="83">
        <v>16377</v>
      </c>
      <c r="J52" s="38" t="s">
        <v>266</v>
      </c>
      <c r="K52" s="83">
        <v>16377</v>
      </c>
      <c r="L52" s="83" t="s">
        <v>256</v>
      </c>
      <c r="M52" s="38" t="s">
        <v>257</v>
      </c>
      <c r="N52" s="83">
        <v>23208</v>
      </c>
      <c r="O52" s="83" t="s">
        <v>280</v>
      </c>
      <c r="P52" s="83">
        <v>38094</v>
      </c>
      <c r="Q52" s="38" t="s">
        <v>281</v>
      </c>
      <c r="R52" s="38" t="s">
        <v>260</v>
      </c>
      <c r="S52" s="83" t="s">
        <v>596</v>
      </c>
      <c r="T52" s="83" t="s">
        <v>596</v>
      </c>
      <c r="U52" s="83" t="s">
        <v>278</v>
      </c>
      <c r="V52" s="83" t="s">
        <v>276</v>
      </c>
      <c r="W52" s="83">
        <v>0</v>
      </c>
      <c r="X52" s="38" t="s">
        <v>267</v>
      </c>
      <c r="Y52" s="83">
        <v>358142289</v>
      </c>
      <c r="Z52" s="38" t="s">
        <v>597</v>
      </c>
      <c r="AA52" s="107" t="s">
        <v>330</v>
      </c>
      <c r="AB52" s="83">
        <v>42000</v>
      </c>
      <c r="AC52" s="107" t="s">
        <v>295</v>
      </c>
      <c r="AD52" s="83">
        <v>24</v>
      </c>
      <c r="AE52" s="83" t="s">
        <v>290</v>
      </c>
      <c r="AF52" s="83" t="s">
        <v>291</v>
      </c>
      <c r="AG52" s="107" t="s">
        <v>598</v>
      </c>
      <c r="AH52" s="83" t="s">
        <v>286</v>
      </c>
      <c r="AI52" s="107" t="s">
        <v>331</v>
      </c>
      <c r="AJ52" s="83">
        <v>2240</v>
      </c>
      <c r="AK52" s="83">
        <v>2240</v>
      </c>
      <c r="AL52" s="107" t="s">
        <v>599</v>
      </c>
      <c r="AM52" s="83">
        <v>12129.73</v>
      </c>
      <c r="AN52" s="111">
        <v>5790.27</v>
      </c>
      <c r="AO52" s="111">
        <v>17920</v>
      </c>
      <c r="AP52" s="111">
        <v>29870.27</v>
      </c>
      <c r="AQ52" s="111">
        <v>5552.73</v>
      </c>
      <c r="AR52" s="111">
        <v>35423</v>
      </c>
      <c r="AS52" s="111">
        <v>8385.34</v>
      </c>
      <c r="AT52" s="111">
        <v>2814.66</v>
      </c>
      <c r="AU52" s="111">
        <v>11200</v>
      </c>
      <c r="AV52" s="83">
        <v>13</v>
      </c>
      <c r="AW52" s="83"/>
      <c r="AX52" s="83"/>
      <c r="AY52" s="107"/>
      <c r="AZ52" s="83"/>
      <c r="BA52" s="83"/>
      <c r="BB52" s="83" t="s">
        <v>289</v>
      </c>
      <c r="BC52" s="83" t="s">
        <v>145</v>
      </c>
      <c r="BD52" s="107"/>
      <c r="BE52" s="83">
        <v>0</v>
      </c>
      <c r="BF52" s="38" t="s">
        <v>549</v>
      </c>
      <c r="BG52" s="83" t="s">
        <v>675</v>
      </c>
      <c r="BH52" s="113" t="s">
        <v>689</v>
      </c>
      <c r="BI52" s="38" t="s">
        <v>110</v>
      </c>
      <c r="BJ52" s="84">
        <v>45821</v>
      </c>
      <c r="BK52" s="83"/>
      <c r="BL52" s="38" t="s">
        <v>114</v>
      </c>
      <c r="BM52" s="114" t="s">
        <v>119</v>
      </c>
      <c r="BN52" s="115" t="s">
        <v>200</v>
      </c>
      <c r="BO52" s="83" t="s">
        <v>245</v>
      </c>
      <c r="BP52" s="83">
        <v>13600</v>
      </c>
      <c r="BQ52" s="116" t="s">
        <v>202</v>
      </c>
      <c r="BR52" s="117" t="s">
        <v>690</v>
      </c>
    </row>
    <row r="53" spans="1:70" s="112" customFormat="1" ht="15" hidden="1" customHeight="1" x14ac:dyDescent="0.3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3" t="s">
        <v>253</v>
      </c>
      <c r="H53" s="38" t="s">
        <v>254</v>
      </c>
      <c r="I53" s="83">
        <v>16409</v>
      </c>
      <c r="J53" s="38" t="s">
        <v>360</v>
      </c>
      <c r="K53" s="83">
        <v>16409</v>
      </c>
      <c r="L53" s="83" t="s">
        <v>361</v>
      </c>
      <c r="M53" s="38" t="s">
        <v>362</v>
      </c>
      <c r="N53" s="83">
        <v>23349</v>
      </c>
      <c r="O53" s="83" t="s">
        <v>415</v>
      </c>
      <c r="P53" s="83">
        <v>38237</v>
      </c>
      <c r="Q53" s="38" t="s">
        <v>416</v>
      </c>
      <c r="R53" s="38" t="s">
        <v>260</v>
      </c>
      <c r="S53" s="83" t="s">
        <v>453</v>
      </c>
      <c r="T53" s="83" t="s">
        <v>453</v>
      </c>
      <c r="U53" s="83" t="s">
        <v>269</v>
      </c>
      <c r="V53" s="83" t="s">
        <v>276</v>
      </c>
      <c r="W53" s="83">
        <v>541</v>
      </c>
      <c r="X53" s="38" t="s">
        <v>263</v>
      </c>
      <c r="Y53" s="83">
        <v>352159316</v>
      </c>
      <c r="Z53" s="38" t="s">
        <v>600</v>
      </c>
      <c r="AA53" s="107" t="s">
        <v>601</v>
      </c>
      <c r="AB53" s="83">
        <v>65000</v>
      </c>
      <c r="AC53" s="107" t="s">
        <v>295</v>
      </c>
      <c r="AD53" s="83">
        <v>24</v>
      </c>
      <c r="AE53" s="83" t="s">
        <v>323</v>
      </c>
      <c r="AF53" s="83" t="s">
        <v>294</v>
      </c>
      <c r="AG53" s="107" t="s">
        <v>324</v>
      </c>
      <c r="AH53" s="83" t="s">
        <v>286</v>
      </c>
      <c r="AI53" s="107" t="s">
        <v>327</v>
      </c>
      <c r="AJ53" s="83">
        <v>3470</v>
      </c>
      <c r="AK53" s="83">
        <v>3470</v>
      </c>
      <c r="AL53" s="107" t="s">
        <v>602</v>
      </c>
      <c r="AM53" s="83">
        <v>20058.96</v>
      </c>
      <c r="AN53" s="111">
        <v>11171.04</v>
      </c>
      <c r="AO53" s="111">
        <v>31230</v>
      </c>
      <c r="AP53" s="111">
        <v>44941.04</v>
      </c>
      <c r="AQ53" s="111">
        <v>7958.96</v>
      </c>
      <c r="AR53" s="111">
        <v>52900</v>
      </c>
      <c r="AS53" s="111">
        <v>7768.51</v>
      </c>
      <c r="AT53" s="111">
        <v>2641.49</v>
      </c>
      <c r="AU53" s="111">
        <v>10410</v>
      </c>
      <c r="AV53" s="83">
        <v>12</v>
      </c>
      <c r="AW53" s="83"/>
      <c r="AX53" s="83"/>
      <c r="AY53" s="107"/>
      <c r="AZ53" s="83"/>
      <c r="BA53" s="83"/>
      <c r="BB53" s="83" t="s">
        <v>289</v>
      </c>
      <c r="BC53" s="83" t="s">
        <v>145</v>
      </c>
      <c r="BD53" s="107"/>
      <c r="BE53" s="83">
        <v>0</v>
      </c>
      <c r="BF53" s="38" t="s">
        <v>459</v>
      </c>
      <c r="BG53" s="83" t="s">
        <v>676</v>
      </c>
      <c r="BH53" s="113" t="s">
        <v>689</v>
      </c>
      <c r="BI53" s="38" t="s">
        <v>110</v>
      </c>
      <c r="BJ53" s="84">
        <v>45821</v>
      </c>
      <c r="BK53" s="83"/>
      <c r="BL53" s="38" t="s">
        <v>114</v>
      </c>
      <c r="BM53" s="114" t="s">
        <v>119</v>
      </c>
      <c r="BN53" s="115" t="s">
        <v>200</v>
      </c>
      <c r="BO53" s="83" t="s">
        <v>246</v>
      </c>
      <c r="BP53" s="83"/>
      <c r="BQ53" s="116"/>
      <c r="BR53" s="117" t="s">
        <v>695</v>
      </c>
    </row>
    <row r="54" spans="1:70" s="112" customFormat="1" ht="15" hidden="1" customHeight="1" x14ac:dyDescent="0.3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3" t="s">
        <v>253</v>
      </c>
      <c r="H54" s="38" t="s">
        <v>254</v>
      </c>
      <c r="I54" s="83">
        <v>16377</v>
      </c>
      <c r="J54" s="38" t="s">
        <v>266</v>
      </c>
      <c r="K54" s="83">
        <v>16377</v>
      </c>
      <c r="L54" s="83" t="s">
        <v>256</v>
      </c>
      <c r="M54" s="38" t="s">
        <v>257</v>
      </c>
      <c r="N54" s="83">
        <v>326074</v>
      </c>
      <c r="O54" s="83" t="s">
        <v>274</v>
      </c>
      <c r="P54" s="83">
        <v>525847</v>
      </c>
      <c r="Q54" s="38" t="s">
        <v>275</v>
      </c>
      <c r="R54" s="38" t="s">
        <v>260</v>
      </c>
      <c r="S54" s="83" t="s">
        <v>359</v>
      </c>
      <c r="T54" s="83" t="s">
        <v>359</v>
      </c>
      <c r="U54" s="83" t="s">
        <v>278</v>
      </c>
      <c r="V54" s="83" t="s">
        <v>276</v>
      </c>
      <c r="W54" s="83">
        <v>541</v>
      </c>
      <c r="X54" s="38" t="s">
        <v>263</v>
      </c>
      <c r="Y54" s="83">
        <v>350954450</v>
      </c>
      <c r="Z54" s="38" t="s">
        <v>603</v>
      </c>
      <c r="AA54" s="107" t="s">
        <v>604</v>
      </c>
      <c r="AB54" s="83">
        <v>15499</v>
      </c>
      <c r="AC54" s="107" t="s">
        <v>295</v>
      </c>
      <c r="AD54" s="83">
        <v>12</v>
      </c>
      <c r="AE54" s="83" t="s">
        <v>605</v>
      </c>
      <c r="AF54" s="83" t="s">
        <v>285</v>
      </c>
      <c r="AG54" s="107" t="s">
        <v>368</v>
      </c>
      <c r="AH54" s="83" t="s">
        <v>286</v>
      </c>
      <c r="AI54" s="107" t="s">
        <v>327</v>
      </c>
      <c r="AJ54" s="83">
        <v>1470</v>
      </c>
      <c r="AK54" s="83">
        <v>1470</v>
      </c>
      <c r="AL54" s="107" t="s">
        <v>606</v>
      </c>
      <c r="AM54" s="83">
        <v>8435.8799999999992</v>
      </c>
      <c r="AN54" s="111">
        <v>1854.12</v>
      </c>
      <c r="AO54" s="111">
        <v>10290</v>
      </c>
      <c r="AP54" s="111">
        <v>7063.12</v>
      </c>
      <c r="AQ54" s="111">
        <v>467.88</v>
      </c>
      <c r="AR54" s="111">
        <v>7531</v>
      </c>
      <c r="AS54" s="111">
        <v>7063.12</v>
      </c>
      <c r="AT54" s="111">
        <v>467.88</v>
      </c>
      <c r="AU54" s="111">
        <v>7531</v>
      </c>
      <c r="AV54" s="83">
        <v>12</v>
      </c>
      <c r="AW54" s="83"/>
      <c r="AX54" s="83"/>
      <c r="AY54" s="107"/>
      <c r="AZ54" s="83"/>
      <c r="BA54" s="83"/>
      <c r="BB54" s="83" t="s">
        <v>289</v>
      </c>
      <c r="BC54" s="83" t="s">
        <v>145</v>
      </c>
      <c r="BD54" s="107"/>
      <c r="BE54" s="83">
        <v>0</v>
      </c>
      <c r="BF54" s="38" t="s">
        <v>371</v>
      </c>
      <c r="BG54" s="83"/>
      <c r="BH54" s="113" t="s">
        <v>689</v>
      </c>
      <c r="BI54" s="38" t="s">
        <v>110</v>
      </c>
      <c r="BJ54" s="84">
        <v>45821</v>
      </c>
      <c r="BK54" s="83"/>
      <c r="BL54" s="38" t="s">
        <v>114</v>
      </c>
      <c r="BM54" s="114" t="s">
        <v>119</v>
      </c>
      <c r="BN54" s="115" t="s">
        <v>201</v>
      </c>
      <c r="BO54" s="83" t="s">
        <v>247</v>
      </c>
      <c r="BP54" s="83"/>
      <c r="BQ54" s="116"/>
      <c r="BR54" s="117" t="s">
        <v>694</v>
      </c>
    </row>
    <row r="55" spans="1:70" s="112" customFormat="1" ht="15" customHeight="1" x14ac:dyDescent="0.3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3" t="s">
        <v>253</v>
      </c>
      <c r="H55" s="38" t="s">
        <v>254</v>
      </c>
      <c r="I55" s="83">
        <v>16377</v>
      </c>
      <c r="J55" s="38" t="s">
        <v>266</v>
      </c>
      <c r="K55" s="83">
        <v>16377</v>
      </c>
      <c r="L55" s="83" t="s">
        <v>256</v>
      </c>
      <c r="M55" s="38" t="s">
        <v>257</v>
      </c>
      <c r="N55" s="83">
        <v>23208</v>
      </c>
      <c r="O55" s="83" t="s">
        <v>280</v>
      </c>
      <c r="P55" s="83">
        <v>37873</v>
      </c>
      <c r="Q55" s="38" t="s">
        <v>607</v>
      </c>
      <c r="R55" s="38" t="s">
        <v>260</v>
      </c>
      <c r="S55" s="83" t="s">
        <v>552</v>
      </c>
      <c r="T55" s="83" t="s">
        <v>552</v>
      </c>
      <c r="U55" s="83" t="s">
        <v>261</v>
      </c>
      <c r="V55" s="83" t="s">
        <v>276</v>
      </c>
      <c r="W55" s="83">
        <v>0</v>
      </c>
      <c r="X55" s="38" t="s">
        <v>263</v>
      </c>
      <c r="Y55" s="83">
        <v>355256573</v>
      </c>
      <c r="Z55" s="38" t="s">
        <v>608</v>
      </c>
      <c r="AA55" s="107" t="s">
        <v>609</v>
      </c>
      <c r="AB55" s="83">
        <v>42000</v>
      </c>
      <c r="AC55" s="107" t="s">
        <v>486</v>
      </c>
      <c r="AD55" s="83">
        <v>24</v>
      </c>
      <c r="AE55" s="83" t="s">
        <v>290</v>
      </c>
      <c r="AF55" s="83" t="s">
        <v>291</v>
      </c>
      <c r="AG55" s="107" t="s">
        <v>610</v>
      </c>
      <c r="AH55" s="83" t="s">
        <v>286</v>
      </c>
      <c r="AI55" s="107" t="s">
        <v>611</v>
      </c>
      <c r="AJ55" s="83">
        <v>2240</v>
      </c>
      <c r="AK55" s="83">
        <v>2240</v>
      </c>
      <c r="AL55" s="107" t="s">
        <v>383</v>
      </c>
      <c r="AM55" s="83">
        <v>16362.24</v>
      </c>
      <c r="AN55" s="111">
        <v>8277.76</v>
      </c>
      <c r="AO55" s="111">
        <v>24640</v>
      </c>
      <c r="AP55" s="111">
        <v>25637.759999999998</v>
      </c>
      <c r="AQ55" s="111">
        <v>4016.24</v>
      </c>
      <c r="AR55" s="111">
        <v>29654</v>
      </c>
      <c r="AS55" s="111">
        <v>1625.4</v>
      </c>
      <c r="AT55" s="111">
        <v>614.6</v>
      </c>
      <c r="AU55" s="111">
        <v>2240</v>
      </c>
      <c r="AV55" s="83">
        <v>12</v>
      </c>
      <c r="AW55" s="83"/>
      <c r="AX55" s="83"/>
      <c r="AY55" s="107"/>
      <c r="AZ55" s="83"/>
      <c r="BA55" s="83"/>
      <c r="BB55" s="83" t="s">
        <v>289</v>
      </c>
      <c r="BC55" s="83" t="s">
        <v>145</v>
      </c>
      <c r="BD55" s="107"/>
      <c r="BE55" s="83">
        <v>0</v>
      </c>
      <c r="BF55" s="38" t="s">
        <v>612</v>
      </c>
      <c r="BG55" s="83"/>
      <c r="BH55" s="113" t="s">
        <v>689</v>
      </c>
      <c r="BI55" s="38" t="s">
        <v>110</v>
      </c>
      <c r="BJ55" s="84">
        <v>45821</v>
      </c>
      <c r="BK55" s="83"/>
      <c r="BL55" s="38" t="s">
        <v>114</v>
      </c>
      <c r="BM55" s="114" t="s">
        <v>119</v>
      </c>
      <c r="BN55" s="115" t="s">
        <v>200</v>
      </c>
      <c r="BO55" s="83" t="s">
        <v>245</v>
      </c>
      <c r="BP55" s="83">
        <v>2240</v>
      </c>
      <c r="BQ55" s="116" t="s">
        <v>202</v>
      </c>
      <c r="BR55" s="163" t="s">
        <v>691</v>
      </c>
    </row>
    <row r="56" spans="1:70" s="112" customFormat="1" ht="15" hidden="1" customHeight="1" x14ac:dyDescent="0.3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3" t="s">
        <v>253</v>
      </c>
      <c r="H56" s="38" t="s">
        <v>254</v>
      </c>
      <c r="I56" s="83">
        <v>16377</v>
      </c>
      <c r="J56" s="38" t="s">
        <v>266</v>
      </c>
      <c r="K56" s="83">
        <v>16377</v>
      </c>
      <c r="L56" s="83" t="s">
        <v>256</v>
      </c>
      <c r="M56" s="38" t="s">
        <v>257</v>
      </c>
      <c r="N56" s="83">
        <v>23208</v>
      </c>
      <c r="O56" s="83" t="s">
        <v>280</v>
      </c>
      <c r="P56" s="83">
        <v>38094</v>
      </c>
      <c r="Q56" s="38" t="s">
        <v>281</v>
      </c>
      <c r="R56" s="38" t="s">
        <v>260</v>
      </c>
      <c r="S56" s="83" t="s">
        <v>505</v>
      </c>
      <c r="T56" s="83" t="s">
        <v>505</v>
      </c>
      <c r="U56" s="83" t="s">
        <v>261</v>
      </c>
      <c r="V56" s="83" t="s">
        <v>276</v>
      </c>
      <c r="W56" s="83">
        <v>541</v>
      </c>
      <c r="X56" s="38" t="s">
        <v>263</v>
      </c>
      <c r="Y56" s="83">
        <v>354083439</v>
      </c>
      <c r="Z56" s="38" t="s">
        <v>613</v>
      </c>
      <c r="AA56" s="107" t="s">
        <v>614</v>
      </c>
      <c r="AB56" s="83">
        <v>65000</v>
      </c>
      <c r="AC56" s="107" t="s">
        <v>486</v>
      </c>
      <c r="AD56" s="83">
        <v>24</v>
      </c>
      <c r="AE56" s="83" t="s">
        <v>323</v>
      </c>
      <c r="AF56" s="83" t="s">
        <v>294</v>
      </c>
      <c r="AG56" s="107" t="s">
        <v>615</v>
      </c>
      <c r="AH56" s="83" t="s">
        <v>286</v>
      </c>
      <c r="AI56" s="107" t="s">
        <v>315</v>
      </c>
      <c r="AJ56" s="83">
        <v>3470</v>
      </c>
      <c r="AK56" s="83">
        <v>3470</v>
      </c>
      <c r="AL56" s="107" t="s">
        <v>316</v>
      </c>
      <c r="AM56" s="83">
        <v>22060.51</v>
      </c>
      <c r="AN56" s="111">
        <v>12639.49</v>
      </c>
      <c r="AO56" s="111">
        <v>34700</v>
      </c>
      <c r="AP56" s="111">
        <v>42939.49</v>
      </c>
      <c r="AQ56" s="111">
        <v>7319.51</v>
      </c>
      <c r="AR56" s="111">
        <v>50259</v>
      </c>
      <c r="AS56" s="111">
        <v>2440.63</v>
      </c>
      <c r="AT56" s="111">
        <v>1029.3699999999999</v>
      </c>
      <c r="AU56" s="111">
        <v>3470</v>
      </c>
      <c r="AV56" s="83">
        <v>11</v>
      </c>
      <c r="AW56" s="83"/>
      <c r="AX56" s="83"/>
      <c r="AY56" s="107"/>
      <c r="AZ56" s="83"/>
      <c r="BA56" s="83"/>
      <c r="BB56" s="83" t="s">
        <v>289</v>
      </c>
      <c r="BC56" s="83" t="s">
        <v>145</v>
      </c>
      <c r="BD56" s="107"/>
      <c r="BE56" s="83">
        <v>0</v>
      </c>
      <c r="BF56" s="38" t="s">
        <v>593</v>
      </c>
      <c r="BG56" s="83"/>
      <c r="BH56" s="113" t="s">
        <v>689</v>
      </c>
      <c r="BI56" s="38" t="s">
        <v>110</v>
      </c>
      <c r="BJ56" s="84">
        <v>45821</v>
      </c>
      <c r="BK56" s="83"/>
      <c r="BL56" s="38" t="s">
        <v>114</v>
      </c>
      <c r="BM56" s="114" t="s">
        <v>119</v>
      </c>
      <c r="BN56" s="115" t="s">
        <v>200</v>
      </c>
      <c r="BO56" s="83" t="s">
        <v>246</v>
      </c>
      <c r="BP56" s="83"/>
      <c r="BQ56" s="116"/>
      <c r="BR56" s="117" t="s">
        <v>685</v>
      </c>
    </row>
    <row r="57" spans="1:70" s="112" customFormat="1" ht="15" hidden="1" customHeight="1" x14ac:dyDescent="0.3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3" t="s">
        <v>253</v>
      </c>
      <c r="H57" s="38" t="s">
        <v>254</v>
      </c>
      <c r="I57" s="83">
        <v>16409</v>
      </c>
      <c r="J57" s="38" t="s">
        <v>360</v>
      </c>
      <c r="K57" s="83">
        <v>16409</v>
      </c>
      <c r="L57" s="83" t="s">
        <v>361</v>
      </c>
      <c r="M57" s="38" t="s">
        <v>362</v>
      </c>
      <c r="N57" s="83">
        <v>23488</v>
      </c>
      <c r="O57" s="83" t="s">
        <v>517</v>
      </c>
      <c r="P57" s="83">
        <v>438990</v>
      </c>
      <c r="Q57" s="38" t="s">
        <v>518</v>
      </c>
      <c r="R57" s="38" t="s">
        <v>260</v>
      </c>
      <c r="S57" s="83" t="s">
        <v>544</v>
      </c>
      <c r="T57" s="83" t="s">
        <v>544</v>
      </c>
      <c r="U57" s="83" t="s">
        <v>269</v>
      </c>
      <c r="V57" s="83" t="s">
        <v>262</v>
      </c>
      <c r="W57" s="83">
        <v>0</v>
      </c>
      <c r="X57" s="38" t="s">
        <v>263</v>
      </c>
      <c r="Y57" s="83">
        <v>355211386</v>
      </c>
      <c r="Z57" s="38" t="s">
        <v>616</v>
      </c>
      <c r="AA57" s="107" t="s">
        <v>617</v>
      </c>
      <c r="AB57" s="83">
        <v>42000</v>
      </c>
      <c r="AC57" s="107" t="s">
        <v>394</v>
      </c>
      <c r="AD57" s="83">
        <v>24</v>
      </c>
      <c r="AE57" s="83" t="s">
        <v>290</v>
      </c>
      <c r="AF57" s="83" t="s">
        <v>291</v>
      </c>
      <c r="AG57" s="107" t="s">
        <v>618</v>
      </c>
      <c r="AH57" s="83" t="s">
        <v>286</v>
      </c>
      <c r="AI57" s="107" t="s">
        <v>619</v>
      </c>
      <c r="AJ57" s="83">
        <v>2240</v>
      </c>
      <c r="AK57" s="83">
        <v>2240</v>
      </c>
      <c r="AL57" s="107" t="s">
        <v>303</v>
      </c>
      <c r="AM57" s="83">
        <v>12521.46</v>
      </c>
      <c r="AN57" s="111">
        <v>7638.54</v>
      </c>
      <c r="AO57" s="111">
        <v>20160</v>
      </c>
      <c r="AP57" s="111">
        <v>29478.54</v>
      </c>
      <c r="AQ57" s="111">
        <v>5281.46</v>
      </c>
      <c r="AR57" s="111">
        <v>34760</v>
      </c>
      <c r="AS57" s="111">
        <v>1674.66</v>
      </c>
      <c r="AT57" s="111">
        <v>565.34</v>
      </c>
      <c r="AU57" s="111">
        <v>2240</v>
      </c>
      <c r="AV57" s="83">
        <v>10</v>
      </c>
      <c r="AW57" s="83"/>
      <c r="AX57" s="83"/>
      <c r="AY57" s="107"/>
      <c r="AZ57" s="83"/>
      <c r="BA57" s="83"/>
      <c r="BB57" s="83" t="s">
        <v>289</v>
      </c>
      <c r="BC57" s="83" t="s">
        <v>145</v>
      </c>
      <c r="BD57" s="107"/>
      <c r="BE57" s="83">
        <v>0</v>
      </c>
      <c r="BF57" s="38" t="s">
        <v>355</v>
      </c>
      <c r="BG57" s="83" t="s">
        <v>677</v>
      </c>
      <c r="BH57" s="113" t="s">
        <v>689</v>
      </c>
      <c r="BI57" s="38" t="s">
        <v>110</v>
      </c>
      <c r="BJ57" s="84">
        <v>45821</v>
      </c>
      <c r="BK57" s="83"/>
      <c r="BL57" s="38" t="s">
        <v>114</v>
      </c>
      <c r="BM57" s="114" t="s">
        <v>119</v>
      </c>
      <c r="BN57" s="115" t="s">
        <v>200</v>
      </c>
      <c r="BO57" s="83" t="s">
        <v>246</v>
      </c>
      <c r="BP57" s="83"/>
      <c r="BQ57" s="116"/>
      <c r="BR57" s="117" t="s">
        <v>695</v>
      </c>
    </row>
    <row r="58" spans="1:70" s="112" customFormat="1" ht="15" customHeight="1" x14ac:dyDescent="0.3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3" t="s">
        <v>253</v>
      </c>
      <c r="H58" s="38" t="s">
        <v>254</v>
      </c>
      <c r="I58" s="83">
        <v>16377</v>
      </c>
      <c r="J58" s="38" t="s">
        <v>266</v>
      </c>
      <c r="K58" s="83">
        <v>16377</v>
      </c>
      <c r="L58" s="83" t="s">
        <v>256</v>
      </c>
      <c r="M58" s="38" t="s">
        <v>257</v>
      </c>
      <c r="N58" s="83">
        <v>23532</v>
      </c>
      <c r="O58" s="83" t="s">
        <v>477</v>
      </c>
      <c r="P58" s="83">
        <v>38299</v>
      </c>
      <c r="Q58" s="38" t="s">
        <v>581</v>
      </c>
      <c r="R58" s="38" t="s">
        <v>260</v>
      </c>
      <c r="S58" s="83" t="s">
        <v>592</v>
      </c>
      <c r="T58" s="83" t="s">
        <v>592</v>
      </c>
      <c r="U58" s="83" t="s">
        <v>273</v>
      </c>
      <c r="V58" s="83" t="s">
        <v>276</v>
      </c>
      <c r="W58" s="83">
        <v>0</v>
      </c>
      <c r="X58" s="38" t="s">
        <v>263</v>
      </c>
      <c r="Y58" s="83">
        <v>356317937</v>
      </c>
      <c r="Z58" s="38" t="s">
        <v>279</v>
      </c>
      <c r="AA58" s="107" t="s">
        <v>620</v>
      </c>
      <c r="AB58" s="83">
        <v>65000</v>
      </c>
      <c r="AC58" s="107" t="s">
        <v>486</v>
      </c>
      <c r="AD58" s="83">
        <v>24</v>
      </c>
      <c r="AE58" s="83" t="s">
        <v>323</v>
      </c>
      <c r="AF58" s="83" t="s">
        <v>294</v>
      </c>
      <c r="AG58" s="107" t="s">
        <v>621</v>
      </c>
      <c r="AH58" s="83" t="s">
        <v>286</v>
      </c>
      <c r="AI58" s="107" t="s">
        <v>622</v>
      </c>
      <c r="AJ58" s="83">
        <v>3470</v>
      </c>
      <c r="AK58" s="83">
        <v>3470</v>
      </c>
      <c r="AL58" s="107" t="s">
        <v>336</v>
      </c>
      <c r="AM58" s="83">
        <v>20827.75</v>
      </c>
      <c r="AN58" s="111">
        <v>10402.25</v>
      </c>
      <c r="AO58" s="111">
        <v>31230</v>
      </c>
      <c r="AP58" s="111">
        <v>44172.25</v>
      </c>
      <c r="AQ58" s="111">
        <v>7812.75</v>
      </c>
      <c r="AR58" s="111">
        <v>51985</v>
      </c>
      <c r="AS58" s="111">
        <v>2411.08</v>
      </c>
      <c r="AT58" s="111">
        <v>1058.92</v>
      </c>
      <c r="AU58" s="111">
        <v>3470</v>
      </c>
      <c r="AV58" s="83">
        <v>10</v>
      </c>
      <c r="AW58" s="83"/>
      <c r="AX58" s="83"/>
      <c r="AY58" s="107"/>
      <c r="AZ58" s="83"/>
      <c r="BA58" s="83"/>
      <c r="BB58" s="83" t="s">
        <v>289</v>
      </c>
      <c r="BC58" s="83" t="s">
        <v>145</v>
      </c>
      <c r="BD58" s="107"/>
      <c r="BE58" s="83">
        <v>0</v>
      </c>
      <c r="BF58" s="38" t="s">
        <v>573</v>
      </c>
      <c r="BG58" s="83"/>
      <c r="BH58" s="113" t="s">
        <v>689</v>
      </c>
      <c r="BI58" s="38" t="s">
        <v>110</v>
      </c>
      <c r="BJ58" s="84">
        <v>45821</v>
      </c>
      <c r="BK58" s="83"/>
      <c r="BL58" s="38" t="s">
        <v>114</v>
      </c>
      <c r="BM58" s="114" t="s">
        <v>119</v>
      </c>
      <c r="BN58" s="115" t="s">
        <v>200</v>
      </c>
      <c r="BO58" s="83" t="s">
        <v>245</v>
      </c>
      <c r="BP58" s="83">
        <v>6940</v>
      </c>
      <c r="BQ58" s="116" t="s">
        <v>202</v>
      </c>
      <c r="BR58" s="117" t="s">
        <v>692</v>
      </c>
    </row>
    <row r="59" spans="1:70" s="112" customFormat="1" ht="15" hidden="1" customHeight="1" x14ac:dyDescent="0.3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3" t="s">
        <v>253</v>
      </c>
      <c r="H59" s="38" t="s">
        <v>254</v>
      </c>
      <c r="I59" s="83">
        <v>16409</v>
      </c>
      <c r="J59" s="38" t="s">
        <v>360</v>
      </c>
      <c r="K59" s="83">
        <v>16409</v>
      </c>
      <c r="L59" s="83" t="s">
        <v>361</v>
      </c>
      <c r="M59" s="38" t="s">
        <v>362</v>
      </c>
      <c r="N59" s="83">
        <v>23452</v>
      </c>
      <c r="O59" s="83" t="s">
        <v>402</v>
      </c>
      <c r="P59" s="83">
        <v>38188</v>
      </c>
      <c r="Q59" s="38" t="s">
        <v>465</v>
      </c>
      <c r="R59" s="38" t="s">
        <v>260</v>
      </c>
      <c r="S59" s="83" t="s">
        <v>464</v>
      </c>
      <c r="T59" s="83" t="s">
        <v>464</v>
      </c>
      <c r="U59" s="83" t="s">
        <v>269</v>
      </c>
      <c r="V59" s="83" t="s">
        <v>276</v>
      </c>
      <c r="W59" s="83">
        <v>541</v>
      </c>
      <c r="X59" s="38" t="s">
        <v>263</v>
      </c>
      <c r="Y59" s="83">
        <v>352219258</v>
      </c>
      <c r="Z59" s="38" t="s">
        <v>623</v>
      </c>
      <c r="AA59" s="107" t="s">
        <v>620</v>
      </c>
      <c r="AB59" s="83">
        <v>65000</v>
      </c>
      <c r="AC59" s="107" t="s">
        <v>486</v>
      </c>
      <c r="AD59" s="83">
        <v>24</v>
      </c>
      <c r="AE59" s="83" t="s">
        <v>323</v>
      </c>
      <c r="AF59" s="83" t="s">
        <v>294</v>
      </c>
      <c r="AG59" s="107" t="s">
        <v>572</v>
      </c>
      <c r="AH59" s="83" t="s">
        <v>286</v>
      </c>
      <c r="AI59" s="107" t="s">
        <v>622</v>
      </c>
      <c r="AJ59" s="83">
        <v>3470</v>
      </c>
      <c r="AK59" s="83">
        <v>3470</v>
      </c>
      <c r="AL59" s="107" t="s">
        <v>316</v>
      </c>
      <c r="AM59" s="83">
        <v>20827.75</v>
      </c>
      <c r="AN59" s="111">
        <v>10402.25</v>
      </c>
      <c r="AO59" s="111">
        <v>31230</v>
      </c>
      <c r="AP59" s="111">
        <v>44172.25</v>
      </c>
      <c r="AQ59" s="111">
        <v>7812.75</v>
      </c>
      <c r="AR59" s="111">
        <v>51985</v>
      </c>
      <c r="AS59" s="111">
        <v>2411.08</v>
      </c>
      <c r="AT59" s="111">
        <v>1058.92</v>
      </c>
      <c r="AU59" s="111">
        <v>3470</v>
      </c>
      <c r="AV59" s="83">
        <v>10</v>
      </c>
      <c r="AW59" s="83"/>
      <c r="AX59" s="83"/>
      <c r="AY59" s="107"/>
      <c r="AZ59" s="83"/>
      <c r="BA59" s="83"/>
      <c r="BB59" s="83" t="s">
        <v>289</v>
      </c>
      <c r="BC59" s="83" t="s">
        <v>145</v>
      </c>
      <c r="BD59" s="107"/>
      <c r="BE59" s="83">
        <v>0</v>
      </c>
      <c r="BF59" s="38" t="s">
        <v>411</v>
      </c>
      <c r="BG59" s="83" t="s">
        <v>678</v>
      </c>
      <c r="BH59" s="113" t="s">
        <v>689</v>
      </c>
      <c r="BI59" s="38" t="s">
        <v>110</v>
      </c>
      <c r="BJ59" s="84">
        <v>45821</v>
      </c>
      <c r="BK59" s="83"/>
      <c r="BL59" s="38" t="s">
        <v>114</v>
      </c>
      <c r="BM59" s="114" t="s">
        <v>119</v>
      </c>
      <c r="BN59" s="115" t="s">
        <v>200</v>
      </c>
      <c r="BO59" s="83" t="s">
        <v>246</v>
      </c>
      <c r="BP59" s="83"/>
      <c r="BQ59" s="116"/>
      <c r="BR59" s="117" t="s">
        <v>695</v>
      </c>
    </row>
    <row r="60" spans="1:70" s="112" customFormat="1" ht="15" hidden="1" customHeight="1" x14ac:dyDescent="0.3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3" t="s">
        <v>253</v>
      </c>
      <c r="H60" s="38" t="s">
        <v>254</v>
      </c>
      <c r="I60" s="83">
        <v>16409</v>
      </c>
      <c r="J60" s="38" t="s">
        <v>360</v>
      </c>
      <c r="K60" s="83">
        <v>16409</v>
      </c>
      <c r="L60" s="83" t="s">
        <v>361</v>
      </c>
      <c r="M60" s="38" t="s">
        <v>362</v>
      </c>
      <c r="N60" s="83">
        <v>23478</v>
      </c>
      <c r="O60" s="83" t="s">
        <v>385</v>
      </c>
      <c r="P60" s="83">
        <v>500655</v>
      </c>
      <c r="Q60" s="38" t="s">
        <v>390</v>
      </c>
      <c r="R60" s="38" t="s">
        <v>260</v>
      </c>
      <c r="S60" s="83" t="s">
        <v>445</v>
      </c>
      <c r="T60" s="83" t="s">
        <v>445</v>
      </c>
      <c r="U60" s="83" t="s">
        <v>269</v>
      </c>
      <c r="V60" s="83" t="s">
        <v>262</v>
      </c>
      <c r="W60" s="83">
        <v>541</v>
      </c>
      <c r="X60" s="38" t="s">
        <v>263</v>
      </c>
      <c r="Y60" s="83">
        <v>352137883</v>
      </c>
      <c r="Z60" s="38" t="s">
        <v>624</v>
      </c>
      <c r="AA60" s="107" t="s">
        <v>625</v>
      </c>
      <c r="AB60" s="83">
        <v>65000</v>
      </c>
      <c r="AC60" s="107" t="s">
        <v>486</v>
      </c>
      <c r="AD60" s="83">
        <v>24</v>
      </c>
      <c r="AE60" s="83" t="s">
        <v>323</v>
      </c>
      <c r="AF60" s="83" t="s">
        <v>294</v>
      </c>
      <c r="AG60" s="107" t="s">
        <v>621</v>
      </c>
      <c r="AH60" s="83" t="s">
        <v>286</v>
      </c>
      <c r="AI60" s="107" t="s">
        <v>622</v>
      </c>
      <c r="AJ60" s="83">
        <v>3470</v>
      </c>
      <c r="AK60" s="83">
        <v>3470</v>
      </c>
      <c r="AL60" s="107" t="s">
        <v>311</v>
      </c>
      <c r="AM60" s="83">
        <v>20880.060000000001</v>
      </c>
      <c r="AN60" s="111">
        <v>10349.94</v>
      </c>
      <c r="AO60" s="111">
        <v>31230</v>
      </c>
      <c r="AP60" s="111">
        <v>44119.94</v>
      </c>
      <c r="AQ60" s="111">
        <v>7794.06</v>
      </c>
      <c r="AR60" s="111">
        <v>51914</v>
      </c>
      <c r="AS60" s="111">
        <v>2412.33</v>
      </c>
      <c r="AT60" s="111">
        <v>1057.67</v>
      </c>
      <c r="AU60" s="111">
        <v>3470</v>
      </c>
      <c r="AV60" s="83">
        <v>10</v>
      </c>
      <c r="AW60" s="83"/>
      <c r="AX60" s="83"/>
      <c r="AY60" s="107"/>
      <c r="AZ60" s="83"/>
      <c r="BA60" s="83"/>
      <c r="BB60" s="83" t="s">
        <v>289</v>
      </c>
      <c r="BC60" s="83" t="s">
        <v>145</v>
      </c>
      <c r="BD60" s="107"/>
      <c r="BE60" s="83">
        <v>0</v>
      </c>
      <c r="BF60" s="38" t="s">
        <v>523</v>
      </c>
      <c r="BG60" s="83" t="s">
        <v>679</v>
      </c>
      <c r="BH60" s="113" t="s">
        <v>689</v>
      </c>
      <c r="BI60" s="38" t="s">
        <v>110</v>
      </c>
      <c r="BJ60" s="84">
        <v>45821</v>
      </c>
      <c r="BK60" s="83"/>
      <c r="BL60" s="38" t="s">
        <v>115</v>
      </c>
      <c r="BM60" s="114" t="s">
        <v>130</v>
      </c>
      <c r="BN60" s="115" t="s">
        <v>200</v>
      </c>
      <c r="BO60" s="83" t="s">
        <v>246</v>
      </c>
      <c r="BP60" s="83"/>
      <c r="BQ60" s="116"/>
      <c r="BR60" s="117" t="s">
        <v>695</v>
      </c>
    </row>
    <row r="61" spans="1:70" s="112" customFormat="1" ht="15" hidden="1" customHeight="1" x14ac:dyDescent="0.3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3" t="s">
        <v>253</v>
      </c>
      <c r="H61" s="38" t="s">
        <v>254</v>
      </c>
      <c r="I61" s="83">
        <v>16409</v>
      </c>
      <c r="J61" s="38" t="s">
        <v>360</v>
      </c>
      <c r="K61" s="83">
        <v>16409</v>
      </c>
      <c r="L61" s="83" t="s">
        <v>361</v>
      </c>
      <c r="M61" s="38" t="s">
        <v>362</v>
      </c>
      <c r="N61" s="83">
        <v>23452</v>
      </c>
      <c r="O61" s="83" t="s">
        <v>402</v>
      </c>
      <c r="P61" s="83">
        <v>527941</v>
      </c>
      <c r="Q61" s="38" t="s">
        <v>403</v>
      </c>
      <c r="R61" s="38" t="s">
        <v>260</v>
      </c>
      <c r="S61" s="83" t="s">
        <v>384</v>
      </c>
      <c r="T61" s="83" t="s">
        <v>384</v>
      </c>
      <c r="U61" s="83" t="s">
        <v>269</v>
      </c>
      <c r="V61" s="83" t="s">
        <v>276</v>
      </c>
      <c r="W61" s="83">
        <v>541</v>
      </c>
      <c r="X61" s="38" t="s">
        <v>263</v>
      </c>
      <c r="Y61" s="83">
        <v>351614550</v>
      </c>
      <c r="Z61" s="38" t="s">
        <v>626</v>
      </c>
      <c r="AA61" s="107" t="s">
        <v>627</v>
      </c>
      <c r="AB61" s="83">
        <v>43000</v>
      </c>
      <c r="AC61" s="107" t="s">
        <v>486</v>
      </c>
      <c r="AD61" s="83">
        <v>24</v>
      </c>
      <c r="AE61" s="83" t="s">
        <v>323</v>
      </c>
      <c r="AF61" s="83" t="s">
        <v>294</v>
      </c>
      <c r="AG61" s="107" t="s">
        <v>621</v>
      </c>
      <c r="AH61" s="83" t="s">
        <v>286</v>
      </c>
      <c r="AI61" s="107" t="s">
        <v>628</v>
      </c>
      <c r="AJ61" s="83">
        <v>2290</v>
      </c>
      <c r="AK61" s="83">
        <v>2290</v>
      </c>
      <c r="AL61" s="107" t="s">
        <v>301</v>
      </c>
      <c r="AM61" s="83">
        <v>11189.96</v>
      </c>
      <c r="AN61" s="111">
        <v>7130.04</v>
      </c>
      <c r="AO61" s="111">
        <v>18320</v>
      </c>
      <c r="AP61" s="111">
        <v>31810.04</v>
      </c>
      <c r="AQ61" s="111">
        <v>6202.96</v>
      </c>
      <c r="AR61" s="111">
        <v>38013</v>
      </c>
      <c r="AS61" s="111">
        <v>1527.43</v>
      </c>
      <c r="AT61" s="111">
        <v>762.57</v>
      </c>
      <c r="AU61" s="111">
        <v>2290</v>
      </c>
      <c r="AV61" s="83">
        <v>9</v>
      </c>
      <c r="AW61" s="83"/>
      <c r="AX61" s="83"/>
      <c r="AY61" s="107"/>
      <c r="AZ61" s="83"/>
      <c r="BA61" s="83"/>
      <c r="BB61" s="83" t="s">
        <v>289</v>
      </c>
      <c r="BC61" s="83" t="s">
        <v>145</v>
      </c>
      <c r="BD61" s="107"/>
      <c r="BE61" s="83">
        <v>0</v>
      </c>
      <c r="BF61" s="38" t="s">
        <v>506</v>
      </c>
      <c r="BG61" s="83" t="s">
        <v>680</v>
      </c>
      <c r="BH61" s="113" t="s">
        <v>689</v>
      </c>
      <c r="BI61" s="38" t="s">
        <v>110</v>
      </c>
      <c r="BJ61" s="84">
        <v>45821</v>
      </c>
      <c r="BK61" s="83"/>
      <c r="BL61" s="38" t="s">
        <v>114</v>
      </c>
      <c r="BM61" s="114" t="s">
        <v>119</v>
      </c>
      <c r="BN61" s="115" t="s">
        <v>200</v>
      </c>
      <c r="BO61" s="83" t="s">
        <v>246</v>
      </c>
      <c r="BP61" s="83"/>
      <c r="BQ61" s="116"/>
      <c r="BR61" s="117" t="s">
        <v>695</v>
      </c>
    </row>
    <row r="62" spans="1:70" s="112" customFormat="1" ht="15" hidden="1" customHeight="1" x14ac:dyDescent="0.3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3" t="s">
        <v>253</v>
      </c>
      <c r="H62" s="38" t="s">
        <v>254</v>
      </c>
      <c r="I62" s="83">
        <v>16409</v>
      </c>
      <c r="J62" s="38" t="s">
        <v>360</v>
      </c>
      <c r="K62" s="83">
        <v>16409</v>
      </c>
      <c r="L62" s="83" t="s">
        <v>361</v>
      </c>
      <c r="M62" s="38" t="s">
        <v>362</v>
      </c>
      <c r="N62" s="83">
        <v>386815</v>
      </c>
      <c r="O62" s="83" t="s">
        <v>629</v>
      </c>
      <c r="P62" s="83">
        <v>611060</v>
      </c>
      <c r="Q62" s="38" t="s">
        <v>630</v>
      </c>
      <c r="R62" s="38" t="s">
        <v>260</v>
      </c>
      <c r="S62" s="83" t="s">
        <v>397</v>
      </c>
      <c r="T62" s="83" t="s">
        <v>397</v>
      </c>
      <c r="U62" s="83" t="s">
        <v>273</v>
      </c>
      <c r="V62" s="83" t="s">
        <v>262</v>
      </c>
      <c r="W62" s="83">
        <v>541</v>
      </c>
      <c r="X62" s="38" t="s">
        <v>263</v>
      </c>
      <c r="Y62" s="83">
        <v>351668213</v>
      </c>
      <c r="Z62" s="38" t="s">
        <v>631</v>
      </c>
      <c r="AA62" s="107" t="s">
        <v>627</v>
      </c>
      <c r="AB62" s="83">
        <v>59000</v>
      </c>
      <c r="AC62" s="107" t="s">
        <v>486</v>
      </c>
      <c r="AD62" s="83">
        <v>24</v>
      </c>
      <c r="AE62" s="83" t="s">
        <v>323</v>
      </c>
      <c r="AF62" s="83" t="s">
        <v>294</v>
      </c>
      <c r="AG62" s="107" t="s">
        <v>595</v>
      </c>
      <c r="AH62" s="83" t="s">
        <v>286</v>
      </c>
      <c r="AI62" s="107" t="s">
        <v>628</v>
      </c>
      <c r="AJ62" s="83">
        <v>3150</v>
      </c>
      <c r="AK62" s="83">
        <v>3150</v>
      </c>
      <c r="AL62" s="107" t="s">
        <v>288</v>
      </c>
      <c r="AM62" s="83">
        <v>10922.92</v>
      </c>
      <c r="AN62" s="111">
        <v>7977.08</v>
      </c>
      <c r="AO62" s="111">
        <v>18900</v>
      </c>
      <c r="AP62" s="111">
        <v>48077.08</v>
      </c>
      <c r="AQ62" s="111">
        <v>10262.92</v>
      </c>
      <c r="AR62" s="111">
        <v>58340</v>
      </c>
      <c r="AS62" s="111">
        <v>6603.98</v>
      </c>
      <c r="AT62" s="111">
        <v>2846.02</v>
      </c>
      <c r="AU62" s="111">
        <v>9450</v>
      </c>
      <c r="AV62" s="83">
        <v>9</v>
      </c>
      <c r="AW62" s="83"/>
      <c r="AX62" s="83"/>
      <c r="AY62" s="107"/>
      <c r="AZ62" s="83"/>
      <c r="BA62" s="83"/>
      <c r="BB62" s="83" t="s">
        <v>289</v>
      </c>
      <c r="BC62" s="83" t="s">
        <v>145</v>
      </c>
      <c r="BD62" s="107"/>
      <c r="BE62" s="83">
        <v>0</v>
      </c>
      <c r="BF62" s="38" t="s">
        <v>490</v>
      </c>
      <c r="BG62" s="83" t="s">
        <v>681</v>
      </c>
      <c r="BH62" s="113" t="s">
        <v>689</v>
      </c>
      <c r="BI62" s="38" t="s">
        <v>110</v>
      </c>
      <c r="BJ62" s="84">
        <v>45821</v>
      </c>
      <c r="BK62" s="83"/>
      <c r="BL62" s="38" t="s">
        <v>114</v>
      </c>
      <c r="BM62" s="114" t="s">
        <v>119</v>
      </c>
      <c r="BN62" s="115" t="s">
        <v>200</v>
      </c>
      <c r="BO62" s="83" t="s">
        <v>246</v>
      </c>
      <c r="BP62" s="83"/>
      <c r="BQ62" s="116"/>
      <c r="BR62" s="117" t="s">
        <v>695</v>
      </c>
    </row>
    <row r="63" spans="1:70" s="112" customFormat="1" ht="15" hidden="1" customHeight="1" x14ac:dyDescent="0.3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3" t="s">
        <v>253</v>
      </c>
      <c r="H63" s="38" t="s">
        <v>254</v>
      </c>
      <c r="I63" s="83">
        <v>16409</v>
      </c>
      <c r="J63" s="38" t="s">
        <v>360</v>
      </c>
      <c r="K63" s="83">
        <v>16409</v>
      </c>
      <c r="L63" s="83" t="s">
        <v>361</v>
      </c>
      <c r="M63" s="38" t="s">
        <v>362</v>
      </c>
      <c r="N63" s="83">
        <v>386815</v>
      </c>
      <c r="O63" s="83" t="s">
        <v>629</v>
      </c>
      <c r="P63" s="83">
        <v>611060</v>
      </c>
      <c r="Q63" s="38" t="s">
        <v>630</v>
      </c>
      <c r="R63" s="38" t="s">
        <v>260</v>
      </c>
      <c r="S63" s="83" t="s">
        <v>401</v>
      </c>
      <c r="T63" s="83" t="s">
        <v>401</v>
      </c>
      <c r="U63" s="83" t="s">
        <v>273</v>
      </c>
      <c r="V63" s="83" t="s">
        <v>262</v>
      </c>
      <c r="W63" s="83">
        <v>541</v>
      </c>
      <c r="X63" s="38" t="s">
        <v>263</v>
      </c>
      <c r="Y63" s="83">
        <v>351669963</v>
      </c>
      <c r="Z63" s="38" t="s">
        <v>632</v>
      </c>
      <c r="AA63" s="107" t="s">
        <v>633</v>
      </c>
      <c r="AB63" s="83">
        <v>10000</v>
      </c>
      <c r="AC63" s="107" t="s">
        <v>295</v>
      </c>
      <c r="AD63" s="83">
        <v>12</v>
      </c>
      <c r="AE63" s="83" t="s">
        <v>462</v>
      </c>
      <c r="AF63" s="83"/>
      <c r="AG63" s="107" t="s">
        <v>634</v>
      </c>
      <c r="AH63" s="83"/>
      <c r="AI63" s="107" t="s">
        <v>310</v>
      </c>
      <c r="AJ63" s="83">
        <v>950</v>
      </c>
      <c r="AK63" s="83">
        <v>950</v>
      </c>
      <c r="AL63" s="107" t="s">
        <v>527</v>
      </c>
      <c r="AM63" s="83">
        <v>3844.54</v>
      </c>
      <c r="AN63" s="111">
        <v>905.46</v>
      </c>
      <c r="AO63" s="111">
        <v>4750</v>
      </c>
      <c r="AP63" s="111">
        <v>6155.46</v>
      </c>
      <c r="AQ63" s="111">
        <v>516.54</v>
      </c>
      <c r="AR63" s="111">
        <v>6672</v>
      </c>
      <c r="AS63" s="111">
        <v>2521.41</v>
      </c>
      <c r="AT63" s="111">
        <v>328.59</v>
      </c>
      <c r="AU63" s="111">
        <v>2850</v>
      </c>
      <c r="AV63" s="83">
        <v>8</v>
      </c>
      <c r="AW63" s="83"/>
      <c r="AX63" s="83"/>
      <c r="AY63" s="107"/>
      <c r="AZ63" s="83"/>
      <c r="BA63" s="83"/>
      <c r="BB63" s="83" t="s">
        <v>289</v>
      </c>
      <c r="BC63" s="83" t="s">
        <v>145</v>
      </c>
      <c r="BD63" s="107"/>
      <c r="BE63" s="83">
        <v>0</v>
      </c>
      <c r="BF63" s="38" t="s">
        <v>479</v>
      </c>
      <c r="BG63" s="83" t="s">
        <v>682</v>
      </c>
      <c r="BH63" s="113" t="s">
        <v>689</v>
      </c>
      <c r="BI63" s="38" t="s">
        <v>110</v>
      </c>
      <c r="BJ63" s="84">
        <v>45821</v>
      </c>
      <c r="BK63" s="83"/>
      <c r="BL63" s="38" t="s">
        <v>114</v>
      </c>
      <c r="BM63" s="114" t="s">
        <v>119</v>
      </c>
      <c r="BN63" s="115" t="s">
        <v>201</v>
      </c>
      <c r="BO63" s="83" t="s">
        <v>247</v>
      </c>
      <c r="BP63" s="83"/>
      <c r="BQ63" s="116"/>
      <c r="BR63" s="117" t="s">
        <v>694</v>
      </c>
    </row>
    <row r="64" spans="1:70" s="112" customFormat="1" ht="15" hidden="1" customHeight="1" x14ac:dyDescent="0.3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3" t="s">
        <v>253</v>
      </c>
      <c r="H64" s="38" t="s">
        <v>254</v>
      </c>
      <c r="I64" s="83">
        <v>16377</v>
      </c>
      <c r="J64" s="38" t="s">
        <v>266</v>
      </c>
      <c r="K64" s="83">
        <v>16377</v>
      </c>
      <c r="L64" s="83" t="s">
        <v>256</v>
      </c>
      <c r="M64" s="38" t="s">
        <v>257</v>
      </c>
      <c r="N64" s="83">
        <v>23208</v>
      </c>
      <c r="O64" s="83" t="s">
        <v>280</v>
      </c>
      <c r="P64" s="83">
        <v>38094</v>
      </c>
      <c r="Q64" s="38" t="s">
        <v>281</v>
      </c>
      <c r="R64" s="38" t="s">
        <v>260</v>
      </c>
      <c r="S64" s="83" t="s">
        <v>514</v>
      </c>
      <c r="T64" s="83" t="s">
        <v>514</v>
      </c>
      <c r="U64" s="83" t="s">
        <v>278</v>
      </c>
      <c r="V64" s="83" t="s">
        <v>276</v>
      </c>
      <c r="W64" s="83">
        <v>541</v>
      </c>
      <c r="X64" s="38" t="s">
        <v>263</v>
      </c>
      <c r="Y64" s="83">
        <v>354280711</v>
      </c>
      <c r="Z64" s="38" t="s">
        <v>635</v>
      </c>
      <c r="AA64" s="107" t="s">
        <v>636</v>
      </c>
      <c r="AB64" s="83">
        <v>25000</v>
      </c>
      <c r="AC64" s="107" t="s">
        <v>295</v>
      </c>
      <c r="AD64" s="83">
        <v>18</v>
      </c>
      <c r="AE64" s="83" t="s">
        <v>333</v>
      </c>
      <c r="AF64" s="83" t="s">
        <v>338</v>
      </c>
      <c r="AG64" s="107" t="s">
        <v>566</v>
      </c>
      <c r="AH64" s="83" t="s">
        <v>298</v>
      </c>
      <c r="AI64" s="107" t="s">
        <v>310</v>
      </c>
      <c r="AJ64" s="83">
        <v>1680</v>
      </c>
      <c r="AK64" s="83">
        <v>1680</v>
      </c>
      <c r="AL64" s="107" t="s">
        <v>301</v>
      </c>
      <c r="AM64" s="83">
        <v>8436.7999999999993</v>
      </c>
      <c r="AN64" s="111">
        <v>3323.2</v>
      </c>
      <c r="AO64" s="111">
        <v>11760</v>
      </c>
      <c r="AP64" s="111">
        <v>16563.2</v>
      </c>
      <c r="AQ64" s="111">
        <v>2107.8000000000002</v>
      </c>
      <c r="AR64" s="111">
        <v>18671</v>
      </c>
      <c r="AS64" s="111">
        <v>1365.53</v>
      </c>
      <c r="AT64" s="111">
        <v>314.47000000000003</v>
      </c>
      <c r="AU64" s="111">
        <v>1680</v>
      </c>
      <c r="AV64" s="83">
        <v>8</v>
      </c>
      <c r="AW64" s="83"/>
      <c r="AX64" s="83"/>
      <c r="AY64" s="107"/>
      <c r="AZ64" s="83"/>
      <c r="BA64" s="83"/>
      <c r="BB64" s="83" t="s">
        <v>289</v>
      </c>
      <c r="BC64" s="83" t="s">
        <v>145</v>
      </c>
      <c r="BD64" s="107"/>
      <c r="BE64" s="83">
        <v>0</v>
      </c>
      <c r="BF64" s="38" t="s">
        <v>596</v>
      </c>
      <c r="BG64" s="83"/>
      <c r="BH64" s="113" t="s">
        <v>689</v>
      </c>
      <c r="BI64" s="38" t="s">
        <v>110</v>
      </c>
      <c r="BJ64" s="84">
        <v>45821</v>
      </c>
      <c r="BK64" s="83"/>
      <c r="BL64" s="38" t="s">
        <v>114</v>
      </c>
      <c r="BM64" s="114" t="s">
        <v>119</v>
      </c>
      <c r="BN64" s="115" t="s">
        <v>201</v>
      </c>
      <c r="BO64" s="83" t="s">
        <v>246</v>
      </c>
      <c r="BP64" s="83"/>
      <c r="BQ64" s="116"/>
      <c r="BR64" s="117" t="s">
        <v>685</v>
      </c>
    </row>
    <row r="65" spans="1:70" s="112" customFormat="1" ht="15" hidden="1" customHeight="1" x14ac:dyDescent="0.3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3" t="s">
        <v>253</v>
      </c>
      <c r="H65" s="38" t="s">
        <v>254</v>
      </c>
      <c r="I65" s="83">
        <v>16409</v>
      </c>
      <c r="J65" s="38" t="s">
        <v>360</v>
      </c>
      <c r="K65" s="83">
        <v>16409</v>
      </c>
      <c r="L65" s="83" t="s">
        <v>361</v>
      </c>
      <c r="M65" s="38" t="s">
        <v>362</v>
      </c>
      <c r="N65" s="83">
        <v>23349</v>
      </c>
      <c r="O65" s="83" t="s">
        <v>415</v>
      </c>
      <c r="P65" s="83">
        <v>38237</v>
      </c>
      <c r="Q65" s="38" t="s">
        <v>416</v>
      </c>
      <c r="R65" s="38" t="s">
        <v>260</v>
      </c>
      <c r="S65" s="83" t="s">
        <v>414</v>
      </c>
      <c r="T65" s="83" t="s">
        <v>414</v>
      </c>
      <c r="U65" s="83" t="s">
        <v>269</v>
      </c>
      <c r="V65" s="83" t="s">
        <v>276</v>
      </c>
      <c r="W65" s="83">
        <v>541</v>
      </c>
      <c r="X65" s="38" t="s">
        <v>637</v>
      </c>
      <c r="Y65" s="83">
        <v>351720069</v>
      </c>
      <c r="Z65" s="38" t="s">
        <v>638</v>
      </c>
      <c r="AA65" s="107" t="s">
        <v>308</v>
      </c>
      <c r="AB65" s="83">
        <v>42000</v>
      </c>
      <c r="AC65" s="107" t="s">
        <v>283</v>
      </c>
      <c r="AD65" s="83">
        <v>24</v>
      </c>
      <c r="AE65" s="83" t="s">
        <v>290</v>
      </c>
      <c r="AF65" s="83" t="s">
        <v>291</v>
      </c>
      <c r="AG65" s="107" t="s">
        <v>309</v>
      </c>
      <c r="AH65" s="83" t="s">
        <v>286</v>
      </c>
      <c r="AI65" s="107" t="s">
        <v>310</v>
      </c>
      <c r="AJ65" s="83">
        <v>2240</v>
      </c>
      <c r="AK65" s="83">
        <v>2240</v>
      </c>
      <c r="AL65" s="107" t="s">
        <v>639</v>
      </c>
      <c r="AM65" s="83">
        <v>5176.46</v>
      </c>
      <c r="AN65" s="111">
        <v>3783.54</v>
      </c>
      <c r="AO65" s="111">
        <v>8960</v>
      </c>
      <c r="AP65" s="111">
        <v>36823.54</v>
      </c>
      <c r="AQ65" s="111">
        <v>8546.4599999999991</v>
      </c>
      <c r="AR65" s="111">
        <v>45370</v>
      </c>
      <c r="AS65" s="111">
        <v>6154.41</v>
      </c>
      <c r="AT65" s="111">
        <v>2805.59</v>
      </c>
      <c r="AU65" s="111">
        <v>8960</v>
      </c>
      <c r="AV65" s="83">
        <v>8</v>
      </c>
      <c r="AW65" s="83"/>
      <c r="AX65" s="83"/>
      <c r="AY65" s="107"/>
      <c r="AZ65" s="83"/>
      <c r="BA65" s="83"/>
      <c r="BB65" s="83" t="s">
        <v>289</v>
      </c>
      <c r="BC65" s="83" t="s">
        <v>145</v>
      </c>
      <c r="BD65" s="107"/>
      <c r="BE65" s="83">
        <v>0</v>
      </c>
      <c r="BF65" s="38" t="s">
        <v>485</v>
      </c>
      <c r="BG65" s="83" t="s">
        <v>683</v>
      </c>
      <c r="BH65" s="113" t="s">
        <v>689</v>
      </c>
      <c r="BI65" s="38" t="s">
        <v>110</v>
      </c>
      <c r="BJ65" s="84">
        <v>45821</v>
      </c>
      <c r="BK65" s="83"/>
      <c r="BL65" s="38" t="s">
        <v>114</v>
      </c>
      <c r="BM65" s="114" t="s">
        <v>119</v>
      </c>
      <c r="BN65" s="115" t="s">
        <v>201</v>
      </c>
      <c r="BO65" s="83" t="s">
        <v>247</v>
      </c>
      <c r="BP65" s="83"/>
      <c r="BQ65" s="116"/>
      <c r="BR65" s="117" t="s">
        <v>694</v>
      </c>
    </row>
    <row r="66" spans="1:70" s="112" customFormat="1" ht="15" hidden="1" customHeight="1" x14ac:dyDescent="0.3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3" t="s">
        <v>253</v>
      </c>
      <c r="H66" s="38" t="s">
        <v>254</v>
      </c>
      <c r="I66" s="83">
        <v>16450</v>
      </c>
      <c r="J66" s="38" t="s">
        <v>255</v>
      </c>
      <c r="K66" s="83">
        <v>16450</v>
      </c>
      <c r="L66" s="83" t="s">
        <v>351</v>
      </c>
      <c r="M66" s="38" t="s">
        <v>352</v>
      </c>
      <c r="N66" s="83">
        <v>373266</v>
      </c>
      <c r="O66" s="83" t="s">
        <v>409</v>
      </c>
      <c r="P66" s="83">
        <v>673142</v>
      </c>
      <c r="Q66" s="38" t="s">
        <v>545</v>
      </c>
      <c r="R66" s="38" t="s">
        <v>260</v>
      </c>
      <c r="S66" s="83" t="s">
        <v>612</v>
      </c>
      <c r="T66" s="83" t="s">
        <v>612</v>
      </c>
      <c r="U66" s="83" t="s">
        <v>261</v>
      </c>
      <c r="V66" s="83" t="s">
        <v>262</v>
      </c>
      <c r="W66" s="83">
        <v>0</v>
      </c>
      <c r="X66" s="38" t="s">
        <v>263</v>
      </c>
      <c r="Y66" s="83">
        <v>357019082</v>
      </c>
      <c r="Z66" s="38" t="s">
        <v>640</v>
      </c>
      <c r="AA66" s="107" t="s">
        <v>641</v>
      </c>
      <c r="AB66" s="83">
        <v>52000</v>
      </c>
      <c r="AC66" s="107" t="s">
        <v>394</v>
      </c>
      <c r="AD66" s="83">
        <v>24</v>
      </c>
      <c r="AE66" s="83" t="s">
        <v>333</v>
      </c>
      <c r="AF66" s="83" t="s">
        <v>338</v>
      </c>
      <c r="AG66" s="107" t="s">
        <v>642</v>
      </c>
      <c r="AH66" s="83" t="s">
        <v>298</v>
      </c>
      <c r="AI66" s="107" t="s">
        <v>643</v>
      </c>
      <c r="AJ66" s="83">
        <v>2740</v>
      </c>
      <c r="AK66" s="83">
        <v>2740</v>
      </c>
      <c r="AL66" s="107" t="s">
        <v>644</v>
      </c>
      <c r="AM66" s="83">
        <v>7454.57</v>
      </c>
      <c r="AN66" s="111">
        <v>3505.43</v>
      </c>
      <c r="AO66" s="111">
        <v>10960</v>
      </c>
      <c r="AP66" s="111">
        <v>44545.43</v>
      </c>
      <c r="AQ66" s="111">
        <v>9773.57</v>
      </c>
      <c r="AR66" s="111">
        <v>54319</v>
      </c>
      <c r="AS66" s="111">
        <v>5693.65</v>
      </c>
      <c r="AT66" s="111">
        <v>2526.35</v>
      </c>
      <c r="AU66" s="111">
        <v>8220</v>
      </c>
      <c r="AV66" s="83">
        <v>7</v>
      </c>
      <c r="AW66" s="83"/>
      <c r="AX66" s="83"/>
      <c r="AY66" s="107"/>
      <c r="AZ66" s="83"/>
      <c r="BA66" s="83"/>
      <c r="BB66" s="83" t="s">
        <v>289</v>
      </c>
      <c r="BC66" s="83" t="s">
        <v>145</v>
      </c>
      <c r="BD66" s="107"/>
      <c r="BE66" s="83">
        <v>0</v>
      </c>
      <c r="BF66" s="38" t="s">
        <v>586</v>
      </c>
      <c r="BG66" s="83" t="s">
        <v>684</v>
      </c>
      <c r="BH66" s="113" t="s">
        <v>689</v>
      </c>
      <c r="BI66" s="38" t="s">
        <v>110</v>
      </c>
      <c r="BJ66" s="84">
        <v>45821</v>
      </c>
      <c r="BK66" s="83"/>
      <c r="BL66" s="38" t="s">
        <v>114</v>
      </c>
      <c r="BM66" s="114" t="s">
        <v>119</v>
      </c>
      <c r="BN66" s="115" t="s">
        <v>201</v>
      </c>
      <c r="BO66" s="83" t="s">
        <v>247</v>
      </c>
      <c r="BP66" s="83"/>
      <c r="BQ66" s="116"/>
      <c r="BR66" s="117" t="s">
        <v>694</v>
      </c>
    </row>
    <row r="67" spans="1:70" s="112" customFormat="1" ht="15" hidden="1" customHeight="1" x14ac:dyDescent="0.3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Randhir Kumar</cp:lastModifiedBy>
  <cp:lastPrinted>2025-05-06T06:37:39Z</cp:lastPrinted>
  <dcterms:created xsi:type="dcterms:W3CDTF">2023-04-07T11:05:50Z</dcterms:created>
  <dcterms:modified xsi:type="dcterms:W3CDTF">2025-06-14T04:35:51Z</dcterms:modified>
</cp:coreProperties>
</file>