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4" documentId="13_ncr:1_{7E12AC98-68F5-42E4-9D88-92B372456072}" xr6:coauthVersionLast="47" xr6:coauthVersionMax="47" xr10:uidLastSave="{D54EDE62-D96F-46BD-93BC-C07237FFF87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8" i="20" l="1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20" i="20" s="1"/>
  <c r="B5" i="20"/>
  <c r="B13" i="20" s="1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B37" i="20"/>
  <c r="B34" i="20"/>
  <c r="B35" i="20"/>
  <c r="B32" i="20"/>
  <c r="B33" i="20"/>
  <c r="B30" i="20"/>
  <c r="B29" i="20"/>
  <c r="C36" i="20"/>
  <c r="C34" i="20"/>
  <c r="C33" i="20"/>
  <c r="C32" i="20"/>
  <c r="C35" i="20"/>
  <c r="B36" i="20"/>
  <c r="C29" i="20"/>
  <c r="C31" i="20"/>
  <c r="C30" i="20"/>
  <c r="B31" i="20"/>
  <c r="B27" i="20"/>
  <c r="B28" i="20"/>
  <c r="C26" i="20"/>
  <c r="C28" i="20"/>
  <c r="C27" i="20"/>
  <c r="C25" i="20"/>
  <c r="B25" i="20"/>
  <c r="B26" i="20"/>
  <c r="C24" i="20"/>
  <c r="B24" i="20"/>
  <c r="B22" i="20"/>
  <c r="B23" i="20"/>
  <c r="B21" i="20"/>
  <c r="C23" i="20"/>
  <c r="C22" i="20"/>
  <c r="C21" i="20"/>
  <c r="B12" i="20"/>
  <c r="C15" i="20"/>
  <c r="B18" i="20"/>
  <c r="C13" i="20"/>
  <c r="B11" i="20"/>
  <c r="C19" i="20"/>
  <c r="C16" i="20"/>
  <c r="C10" i="20"/>
  <c r="C18" i="20"/>
  <c r="B20" i="20"/>
  <c r="B19" i="20"/>
  <c r="B17" i="20"/>
  <c r="B16" i="20"/>
  <c r="C9" i="20"/>
  <c r="B15" i="20"/>
  <c r="C11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<sst xmlns="http://schemas.openxmlformats.org/spreadsheetml/2006/main" count="4156" uniqueCount="751">
  <si>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</si>
  <si>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</si>
  <si>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</si>
  <si>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</si>
  <si>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</si>
  <si>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</si>
  <si>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</si>
  <si>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</si>
  <si>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</si>
  <si>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</si>
  <si>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</si>
  <si>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</si>
  <si>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</si>
  <si>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</si>
  <si>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</si>
  <si>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</si>
  <si>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</si>
  <si>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</si>
  <si>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</si>
  <si>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</si>
  <si>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</si>
  <si>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</si>
  <si>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</si>
  <si>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</si>
  <si>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</si>
  <si>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</si>
  <si>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</si>
  <si>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</si>
  <si>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</si>
  <si>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</si>
  <si>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</si>
  <si>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</si>
  <si>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</si>
  <si>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</si>
  <si>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</si>
  <si>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</si>
  <si>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</si>
  <si>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</si>
  <si>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</si>
  <si>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</si>
  <si>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</si>
  <si>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</si>
  <si>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</si>
  <si>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</si>
  <si>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</si>
  <si>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</si>
  <si>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</si>
  <si>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</si>
  <si>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</si>
  <si>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</si>
  <si>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</si>
  <si>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</si>
  <si>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</si>
  <si>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</si>
  <si>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</si>
  <si>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</si>
  <si>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</si>
  <si>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</si>
  <si>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</si>
  <si>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</si>
  <si>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</si>
  <si>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</si>
  <si>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</si>
  <si>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</si>
  <si>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</si>
  <si>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</si>
  <si>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</si>
  <si>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</si>
  <si>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</si>
  <si>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</si>
  <si>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</si>
  <si>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</si>
  <si>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</si>
  <si>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</si>
  <si>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</si>
  <si>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</si>
  <si>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</si>
  <si>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</si>
  <si>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</si>
  <si>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</si>
  <si>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</si>
  <si>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</si>
  <si>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</si>
  <si>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</si>
  <si>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</si>
  <si>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</si>
  <si>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</si>
  <si>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</si>
  <si>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</si>
  <si>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</si>
  <si>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</si>
  <si>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</si>
  <si>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</si>
  <si>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</si>
  <si>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</si>
  <si>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</si>
  <si>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</si>
  <si>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</si>
  <si>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</si>
  <si>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</si>
  <si>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</si>
  <si>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</si>
  <si>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</si>
  <si>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</si>
  <si>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</si>
  <si>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</si>
  <si>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</si>
  <si>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</si>
  <si>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</si>
  <si>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</si>
  <si>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</si>
  <si>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</si>
  <si>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</si>
  <si>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</si>
  <si>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</si>
  <si>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</si>
  <si>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</si>
  <si>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</si>
  <si>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</si>
  <si>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</si>
  <si>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</si>
  <si>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</si>
  <si>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</si>
  <si>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</si>
  <si>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</si>
  <si>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</si>
  <si>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</si>
  <si>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</si>
  <si>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</si>
  <si>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</si>
  <si>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</si>
  <si>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</si>
  <si>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</si>
  <si>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</si>
  <si>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</si>
  <si>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</si>
  <si>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</si>
  <si>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</si>
  <si>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</si>
  <si>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</si>
  <si>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</si>
  <si>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</si>
  <si>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</si>
  <si>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</si>
  <si>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</si>
  <si>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</si>
  <si>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</si>
  <si>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</si>
  <si>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</si>
  <si>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</si>
  <si>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</si>
  <si>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</si>
  <si>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</si>
  <si>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</si>
  <si>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</si>
  <si>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</si>
  <si>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</si>
  <si>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</si>
  <si>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</si>
  <si>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</si>
  <si>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</si>
  <si>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</si>
  <si>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</si>
  <si>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</si>
  <si>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</si>
  <si>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</si>
  <si>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</si>
  <si>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</si>
  <si>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</si>
  <si>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</si>
  <si>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</si>
  <si>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</si>
  <si>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</si>
  <si>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</si>
  <si>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</si>
  <si>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</si>
  <si>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</si>
  <si>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</si>
  <si>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</si>
  <si>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</si>
  <si>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</si>
  <si>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</si>
  <si>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</si>
  <si>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</si>
  <si>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</si>
  <si>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</si>
  <si>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</si>
  <si>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</si>
  <si>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</si>
  <si>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</si>
  <si>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</si>
  <si>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</si>
  <si>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</si>
  <si>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</si>
  <si>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</si>
  <si>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</si>
  <si>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</si>
  <si>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</si>
  <si>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</si>
  <si>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</si>
  <si>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</si>
  <si>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</si>
  <si>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</si>
  <si>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</si>
  <si>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</si>
  <si>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</si>
  <si>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</si>
  <si>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</si>
  <si>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</si>
  <si>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</si>
  <si>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</si>
  <si>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</si>
  <si>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</si>
  <si>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</si>
  <si>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</si>
  <si>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</si>
  <si>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</si>
  <si>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</si>
  <si>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</si>
  <si>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</si>
  <si>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</si>
  <si>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</si>
  <si>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</si>
  <si>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</si>
  <si>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</si>
  <si>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</si>
  <si>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</si>
  <si>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</si>
  <si>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</si>
  <si>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</si>
  <si>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</si>
  <si>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</si>
  <si>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</si>
  <si>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</si>
  <si>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</si>
  <si>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</si>
  <si>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</si>
  <si>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</si>
  <si>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</si>
  <si>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</si>
  <si>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</si>
  <si>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</si>
  <si>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</si>
  <si>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</si>
  <si>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</si>
  <si>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</si>
  <si>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</si>
  <si>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</si>
  <si>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</si>
  <si>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</si>
  <si>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</si>
  <si>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Sikar</t>
  </si>
  <si>
    <t>Kekri</t>
  </si>
  <si>
    <t>RJ3217</t>
  </si>
  <si>
    <t>Chetana</t>
  </si>
  <si>
    <t>SC</t>
  </si>
  <si>
    <t>HINDU</t>
  </si>
  <si>
    <t>Agriculture &amp; Farming</t>
  </si>
  <si>
    <t>Wed</t>
  </si>
  <si>
    <t>1</t>
  </si>
  <si>
    <t>3 Yrs</t>
  </si>
  <si>
    <t>&gt; 2 to 4 Years</t>
  </si>
  <si>
    <t>Open</t>
  </si>
  <si>
    <t>SF0091312</t>
  </si>
  <si>
    <t>Lokesh Gurjar</t>
  </si>
  <si>
    <t>OBC</t>
  </si>
  <si>
    <t>ST</t>
  </si>
  <si>
    <t>28-Apr-2022</t>
  </si>
  <si>
    <t>2 Yrs</t>
  </si>
  <si>
    <t>28 Apr 2022</t>
  </si>
  <si>
    <t>01-Apr-2024</t>
  </si>
  <si>
    <t>Tue</t>
  </si>
  <si>
    <t>09-Jun-2022</t>
  </si>
  <si>
    <t>17-Mar-2024</t>
  </si>
  <si>
    <t>KEKRI</t>
  </si>
  <si>
    <t>SF0074789</t>
  </si>
  <si>
    <t>Abhishek  Rawat</t>
  </si>
  <si>
    <t>KEKRI C2</t>
  </si>
  <si>
    <t>KEKRI C2 Kana1</t>
  </si>
  <si>
    <t>SSF2553056</t>
  </si>
  <si>
    <t>KELASHI</t>
  </si>
  <si>
    <t>29-Apr-2024</t>
  </si>
  <si>
    <t>Thu</t>
  </si>
  <si>
    <t>30 Apr 2022</t>
  </si>
  <si>
    <t>BC</t>
  </si>
  <si>
    <t>MUSLIM</t>
  </si>
  <si>
    <t>01-Jun-2024</t>
  </si>
  <si>
    <t>20-Mar-2025</t>
  </si>
  <si>
    <t>09-Mar-2024</t>
  </si>
  <si>
    <t>01-May-2024</t>
  </si>
  <si>
    <t>09-Jul-2022</t>
  </si>
  <si>
    <t>11-May-2024</t>
  </si>
  <si>
    <t>23-Apr-2024</t>
  </si>
  <si>
    <t>30 Jun 2022</t>
  </si>
  <si>
    <t>Mon</t>
  </si>
  <si>
    <t>GEETA DEVI</t>
  </si>
  <si>
    <t>SSF2592303</t>
  </si>
  <si>
    <t xml:space="preserve">SUNITA DEVI </t>
  </si>
  <si>
    <t>06-Jun-2022</t>
  </si>
  <si>
    <t>06 Jun 2022</t>
  </si>
  <si>
    <t>07-Dec-2023</t>
  </si>
  <si>
    <t>30-May-2024</t>
  </si>
  <si>
    <t>04-Mar-2024</t>
  </si>
  <si>
    <t>07-Mar-2024</t>
  </si>
  <si>
    <t>KANTA</t>
  </si>
  <si>
    <t>01-Jul-2024</t>
  </si>
  <si>
    <t>05-Jan-2024</t>
  </si>
  <si>
    <t>KAMALA</t>
  </si>
  <si>
    <t>05-Oct-2023</t>
  </si>
  <si>
    <t>01-Aug-2024</t>
  </si>
  <si>
    <t>Animal Feed And Fodder</t>
  </si>
  <si>
    <t xml:space="preserve">REKHA DEVI </t>
  </si>
  <si>
    <t>26 Jul 2022</t>
  </si>
  <si>
    <t>RUBINA BANO</t>
  </si>
  <si>
    <t>02-Jun-2023</t>
  </si>
  <si>
    <t>30-Sep-2024</t>
  </si>
  <si>
    <t>01-Sep-2024</t>
  </si>
  <si>
    <t>GENERAL</t>
  </si>
  <si>
    <t>05 Sep 2022</t>
  </si>
  <si>
    <t>RUPNIWASH</t>
  </si>
  <si>
    <t>RUPNIWASH C1</t>
  </si>
  <si>
    <t>RUPNIWASH BHAGCHAND C1 G2</t>
  </si>
  <si>
    <t>KEKRI C19</t>
  </si>
  <si>
    <t>20-Oct-2023</t>
  </si>
  <si>
    <t>01-Oct-2024</t>
  </si>
  <si>
    <t>15-Jun-2023</t>
  </si>
  <si>
    <t>16 Sep 2022</t>
  </si>
  <si>
    <t>CHANDA DEVI</t>
  </si>
  <si>
    <t>12-Dec-2024</t>
  </si>
  <si>
    <t>RAJU DEVI</t>
  </si>
  <si>
    <t>VIMALA</t>
  </si>
  <si>
    <t>KEKRI C22</t>
  </si>
  <si>
    <t>&lt;= 2 Years</t>
  </si>
  <si>
    <t>SOHANI DEVI</t>
  </si>
  <si>
    <t xml:space="preserve">MAMTA DEVI </t>
  </si>
  <si>
    <t>20-Mar-2024</t>
  </si>
  <si>
    <t>PAYAL</t>
  </si>
  <si>
    <t>Irrigation</t>
  </si>
  <si>
    <t>11-Nov-2024</t>
  </si>
  <si>
    <t>21-Mar-2024</t>
  </si>
  <si>
    <t>18-Nov-2024</t>
  </si>
  <si>
    <t>13-Nov-2024</t>
  </si>
  <si>
    <t>06-Jan-2023</t>
  </si>
  <si>
    <t>13 Dec 2022</t>
  </si>
  <si>
    <t>09-Feb-2023</t>
  </si>
  <si>
    <t>08-Jan-2025</t>
  </si>
  <si>
    <t>07-Feb-2023</t>
  </si>
  <si>
    <t>04-Apr-2025</t>
  </si>
  <si>
    <t>09-Dec-2024</t>
  </si>
  <si>
    <t>MAINA</t>
  </si>
  <si>
    <t>04-Feb-2025</t>
  </si>
  <si>
    <t>15 Dec 2022</t>
  </si>
  <si>
    <t>19-Mar-2024</t>
  </si>
  <si>
    <t>20 Dec 2022</t>
  </si>
  <si>
    <t>KEKRI C1</t>
  </si>
  <si>
    <t>diviya 2 C1 G3</t>
  </si>
  <si>
    <t>SSF2318256</t>
  </si>
  <si>
    <t xml:space="preserve">SHAMMI BANO </t>
  </si>
  <si>
    <t>24-Dec-2022</t>
  </si>
  <si>
    <t>24 Dec 2022</t>
  </si>
  <si>
    <t>0</t>
  </si>
  <si>
    <t>21-Dec-2023</t>
  </si>
  <si>
    <t>09-Feb-2024</t>
  </si>
  <si>
    <t>22-Mar-2024</t>
  </si>
  <si>
    <t>08-Apr-2024</t>
  </si>
  <si>
    <t>19-Feb-2024</t>
  </si>
  <si>
    <t>12 Jan 2023</t>
  </si>
  <si>
    <t>06 Jan 2023</t>
  </si>
  <si>
    <t>KEKRI C24</t>
  </si>
  <si>
    <t>KEKRI C24 Mali Kekri1</t>
  </si>
  <si>
    <t>SSF3165703</t>
  </si>
  <si>
    <t>LALI DEVI MALI</t>
  </si>
  <si>
    <t>28-Nov-2024</t>
  </si>
  <si>
    <t>10 Jan 2023</t>
  </si>
  <si>
    <t>18 Jan 2023</t>
  </si>
  <si>
    <t>23 Jan 2023</t>
  </si>
  <si>
    <t>03-Feb-2025</t>
  </si>
  <si>
    <t>VIMLA</t>
  </si>
  <si>
    <t>28 Jan 2023</t>
  </si>
  <si>
    <t>09-Apr-2023</t>
  </si>
  <si>
    <t>13-Feb-2023</t>
  </si>
  <si>
    <t>13 Feb 2023</t>
  </si>
  <si>
    <t>KEKRI  hamid ji C24 G2</t>
  </si>
  <si>
    <t>SSF3339088</t>
  </si>
  <si>
    <t>13-Feb-2024</t>
  </si>
  <si>
    <t>PINKI DEVI</t>
  </si>
  <si>
    <t>07-Apr-2023</t>
  </si>
  <si>
    <t>VIMLA DEVI</t>
  </si>
  <si>
    <t>13-Mar-2024</t>
  </si>
  <si>
    <t>21-Jan-2025</t>
  </si>
  <si>
    <t>10-Jan-2025</t>
  </si>
  <si>
    <t>23 Feb 2023</t>
  </si>
  <si>
    <t>25 Feb 2023</t>
  </si>
  <si>
    <t>04-Jun-2024</t>
  </si>
  <si>
    <t>06-Mar-2025</t>
  </si>
  <si>
    <t>2</t>
  </si>
  <si>
    <t>REKHA DEVI</t>
  </si>
  <si>
    <t>SUSHILA DEVI</t>
  </si>
  <si>
    <t>07-May-2023</t>
  </si>
  <si>
    <t>14-Feb-2024</t>
  </si>
  <si>
    <t>09-May-2023</t>
  </si>
  <si>
    <t>SSF2323859</t>
  </si>
  <si>
    <t>REHANA BEGAM</t>
  </si>
  <si>
    <t>15-Mar-2023</t>
  </si>
  <si>
    <t>08 Feb 2022</t>
  </si>
  <si>
    <t>22 Mar 2023</t>
  </si>
  <si>
    <t>KEKRI C19 Kajipura Ronika1</t>
  </si>
  <si>
    <t>SSF3618861</t>
  </si>
  <si>
    <t>23-Mar-2023</t>
  </si>
  <si>
    <t>23 Mar 2023</t>
  </si>
  <si>
    <t>Amit Kumar/SF0079084</t>
  </si>
  <si>
    <t>SSF3618862</t>
  </si>
  <si>
    <t>07-Mar-2025</t>
  </si>
  <si>
    <t>No Deviation</t>
  </si>
  <si>
    <t>26 Mar 2023</t>
  </si>
  <si>
    <t>05-Jun-2025</t>
  </si>
  <si>
    <t>KAMLESH KUMARI MEENA</t>
  </si>
  <si>
    <t>29 Mar 2023</t>
  </si>
  <si>
    <t>06-Apr-2025</t>
  </si>
  <si>
    <t>07 Apr 2023</t>
  </si>
  <si>
    <t>KEKRI C6</t>
  </si>
  <si>
    <t>KEKRI C6 Baba1</t>
  </si>
  <si>
    <t>Unnati</t>
  </si>
  <si>
    <t>SSF3730446</t>
  </si>
  <si>
    <t>POOJA SAINI</t>
  </si>
  <si>
    <t>27-Apr-2024</t>
  </si>
  <si>
    <t>KEKRI santosh kwar 2 C2 G2</t>
  </si>
  <si>
    <t>SSF2365007</t>
  </si>
  <si>
    <t>NEELU KANWAR</t>
  </si>
  <si>
    <t>14-Jul-2024</t>
  </si>
  <si>
    <t>SSF3738502</t>
  </si>
  <si>
    <t>14-Apr-2023</t>
  </si>
  <si>
    <t>1 Yrs</t>
  </si>
  <si>
    <t>14 Apr 2023</t>
  </si>
  <si>
    <t>07-Jun-2023</t>
  </si>
  <si>
    <t>01-Mar-2024</t>
  </si>
  <si>
    <t>13 Apr 2023</t>
  </si>
  <si>
    <t>07-Jun-2025</t>
  </si>
  <si>
    <t>JYOTI</t>
  </si>
  <si>
    <t>08-May-2025</t>
  </si>
  <si>
    <t>SSF3845773</t>
  </si>
  <si>
    <t>SONIYA MEGHWANSHI</t>
  </si>
  <si>
    <t>09 May 2023</t>
  </si>
  <si>
    <t>07-Jul-2023</t>
  </si>
  <si>
    <t>12-May-2023</t>
  </si>
  <si>
    <t>12 May 2023</t>
  </si>
  <si>
    <t>SSF3848903</t>
  </si>
  <si>
    <t>ANITA DEVI MALI</t>
  </si>
  <si>
    <t>09-Jul-2023</t>
  </si>
  <si>
    <t>18-Mar-2025</t>
  </si>
  <si>
    <t>09-May-2025</t>
  </si>
  <si>
    <t>15 May 2023</t>
  </si>
  <si>
    <t>12-May-2025</t>
  </si>
  <si>
    <t>10-May-2025</t>
  </si>
  <si>
    <t>17-May-2023</t>
  </si>
  <si>
    <t>17 May 2023</t>
  </si>
  <si>
    <t>KEKRI C2 Shyam1</t>
  </si>
  <si>
    <t>SSF3877763</t>
  </si>
  <si>
    <t>ANURADHA DAHIYA</t>
  </si>
  <si>
    <t>22 May 2023</t>
  </si>
  <si>
    <t>16-Feb-2024</t>
  </si>
  <si>
    <t>06-May-2025</t>
  </si>
  <si>
    <t>26-May-2023</t>
  </si>
  <si>
    <t>KEKRI C1 Divya1</t>
  </si>
  <si>
    <t>SSF3907110</t>
  </si>
  <si>
    <t>RESHMA</t>
  </si>
  <si>
    <t>26 May 2023</t>
  </si>
  <si>
    <t>07-Aug-2023</t>
  </si>
  <si>
    <t>03 Jun 2023</t>
  </si>
  <si>
    <t>15 Jun 2023</t>
  </si>
  <si>
    <t>06-Aug-2023</t>
  </si>
  <si>
    <t>SSF2553000</t>
  </si>
  <si>
    <t>DAMYANTY DEVI</t>
  </si>
  <si>
    <t>02 Jun 2023</t>
  </si>
  <si>
    <t>04-Jun-2025</t>
  </si>
  <si>
    <t>14-May-2025</t>
  </si>
  <si>
    <t>09-Aug-2023</t>
  </si>
  <si>
    <t>15-May-2025</t>
  </si>
  <si>
    <t>22-May-2025</t>
  </si>
  <si>
    <t>MEENA DEVI</t>
  </si>
  <si>
    <t>CID951376207129</t>
  </si>
  <si>
    <t>JARINA BAGUM</t>
  </si>
  <si>
    <t>KEKRI C22 Juniya Geta Kekri1</t>
  </si>
  <si>
    <t>SHAMIM</t>
  </si>
  <si>
    <t>SSF3977760</t>
  </si>
  <si>
    <t>SEEMA KUMARI NAYAK</t>
  </si>
  <si>
    <t>04-May-2025</t>
  </si>
  <si>
    <t>SSF3991945</t>
  </si>
  <si>
    <t>HASMAT BANO</t>
  </si>
  <si>
    <t>24-Jun-2023</t>
  </si>
  <si>
    <t>24 Jun 2023</t>
  </si>
  <si>
    <t>26 Jun 2023</t>
  </si>
  <si>
    <t>02-Feb-2024</t>
  </si>
  <si>
    <t>07-May-2025</t>
  </si>
  <si>
    <t>07-Sep-2023</t>
  </si>
  <si>
    <t>NIRMALA</t>
  </si>
  <si>
    <t>19-Jul-2023</t>
  </si>
  <si>
    <t>19 Jul 2023</t>
  </si>
  <si>
    <t>SSF4160830</t>
  </si>
  <si>
    <t>SUMIRA SWAMI</t>
  </si>
  <si>
    <t>16-Mar-2024</t>
  </si>
  <si>
    <t>kali 2 C1 G2</t>
  </si>
  <si>
    <t>SSF4163326</t>
  </si>
  <si>
    <t>MANJU DEVI REGAR</t>
  </si>
  <si>
    <t>20-Jul-2023</t>
  </si>
  <si>
    <t>20 Jul 2023</t>
  </si>
  <si>
    <t>SSF4169608</t>
  </si>
  <si>
    <t>SHAHIN PARVEEN</t>
  </si>
  <si>
    <t>03-Jan-2025</t>
  </si>
  <si>
    <t>LAXMI KHATIK</t>
  </si>
  <si>
    <t>SSF4268324</t>
  </si>
  <si>
    <t>06 Aug 2023</t>
  </si>
  <si>
    <t>08-Mar-2025</t>
  </si>
  <si>
    <t>21-Aug-2023</t>
  </si>
  <si>
    <t>21 Aug 2023</t>
  </si>
  <si>
    <t>GHISI DEVI</t>
  </si>
  <si>
    <t>17-Aug-2023</t>
  </si>
  <si>
    <t>17 Aug 2023</t>
  </si>
  <si>
    <t>SSF4340569</t>
  </si>
  <si>
    <t>KEKRI C24 G3</t>
  </si>
  <si>
    <t>SSF4357287</t>
  </si>
  <si>
    <t>RISHA BEGAM</t>
  </si>
  <si>
    <t>06-Nov-2023</t>
  </si>
  <si>
    <t>02-Nov-2023</t>
  </si>
  <si>
    <t>KEKRI C6 Baba 21</t>
  </si>
  <si>
    <t>18-Sep-2023</t>
  </si>
  <si>
    <t>18 Sep 2023</t>
  </si>
  <si>
    <t>19-Sep-2023</t>
  </si>
  <si>
    <t>25-Sep-2023</t>
  </si>
  <si>
    <t>25 Sep 2023</t>
  </si>
  <si>
    <t>SSF4514797</t>
  </si>
  <si>
    <t>CHANDA KUMARI SONI</t>
  </si>
  <si>
    <t>19 Sep 2023</t>
  </si>
  <si>
    <t>21-Mar-2025</t>
  </si>
  <si>
    <t>KEKRI C24 Sarmila Ji Kekri1</t>
  </si>
  <si>
    <t>SSF4529578</t>
  </si>
  <si>
    <t>RESHAMA BANO</t>
  </si>
  <si>
    <t>SSF2665614</t>
  </si>
  <si>
    <t>ARUNA SISODIYA</t>
  </si>
  <si>
    <t>SSF4539634</t>
  </si>
  <si>
    <t>SHALU GURJAR</t>
  </si>
  <si>
    <t>SSF4564490</t>
  </si>
  <si>
    <t>SERAJ BANU</t>
  </si>
  <si>
    <t>28-May-2025</t>
  </si>
  <si>
    <t>28-Sep-2023</t>
  </si>
  <si>
    <t>12-Jan-2024</t>
  </si>
  <si>
    <t>SSF4617468</t>
  </si>
  <si>
    <t>PARVEEN</t>
  </si>
  <si>
    <t>28 Sep 2023</t>
  </si>
  <si>
    <t>30-Sep-2023</t>
  </si>
  <si>
    <t>30 Sep 2023</t>
  </si>
  <si>
    <t>SSF4643646</t>
  </si>
  <si>
    <t>MUSKAN MANSURI</t>
  </si>
  <si>
    <t>14-Oct-2023</t>
  </si>
  <si>
    <t>14-Dec-2024</t>
  </si>
  <si>
    <t>18-Oct-2023</t>
  </si>
  <si>
    <t>04-Dec-2023</t>
  </si>
  <si>
    <t>04-Jan-2024</t>
  </si>
  <si>
    <t>SSF4720505</t>
  </si>
  <si>
    <t>NEETU KUMAWAT</t>
  </si>
  <si>
    <t>18 Oct 2023</t>
  </si>
  <si>
    <t>20 Oct 2023</t>
  </si>
  <si>
    <t>08-Apr-2025</t>
  </si>
  <si>
    <t>30-Oct-2023</t>
  </si>
  <si>
    <t>30 Oct 2023</t>
  </si>
  <si>
    <t>23 Oct 2023</t>
  </si>
  <si>
    <t>SSF4748944</t>
  </si>
  <si>
    <t>ANTIMA VISHNAWAT</t>
  </si>
  <si>
    <t>26 Oct 2023</t>
  </si>
  <si>
    <t>SSF4767025</t>
  </si>
  <si>
    <t>JAMILA BEGAM</t>
  </si>
  <si>
    <t>CID951376207130</t>
  </si>
  <si>
    <t>3</t>
  </si>
  <si>
    <t>26-Dec-2023</t>
  </si>
  <si>
    <t>05-Feb-2024</t>
  </si>
  <si>
    <t>29-Nov-2023</t>
  </si>
  <si>
    <t>27 May 2023</t>
  </si>
  <si>
    <t>01-Feb-2024</t>
  </si>
  <si>
    <t>KEKRI C27</t>
  </si>
  <si>
    <t>KEKRI1111111 C27 G2</t>
  </si>
  <si>
    <t>SSF4907121</t>
  </si>
  <si>
    <t>29 Nov 2023</t>
  </si>
  <si>
    <t>KEKRI C27 Sukhlal 78499642171</t>
  </si>
  <si>
    <t>SSF4907199</t>
  </si>
  <si>
    <t>06-Jan-2024</t>
  </si>
  <si>
    <t>02-Dec-2023</t>
  </si>
  <si>
    <t>04 Dec 2023</t>
  </si>
  <si>
    <t>SSF5001380</t>
  </si>
  <si>
    <t>RIYA KUMARI NAYAK</t>
  </si>
  <si>
    <t>Borrower and Loan Card Not Available for Verification</t>
  </si>
  <si>
    <t>SSF2552999</t>
  </si>
  <si>
    <t>SANTOSH KANWAR SOLNKI</t>
  </si>
  <si>
    <t>07 Dec 2023</t>
  </si>
  <si>
    <t>SSF3697923</t>
  </si>
  <si>
    <t>SANIYA</t>
  </si>
  <si>
    <t>SSF5021577</t>
  </si>
  <si>
    <t>TABASSUM BANO</t>
  </si>
  <si>
    <t>09-Dec-2023</t>
  </si>
  <si>
    <t>14-Dec-2023</t>
  </si>
  <si>
    <t>SSF2718932</t>
  </si>
  <si>
    <t>UMA MALAWAT</t>
  </si>
  <si>
    <t>18-Dec-2023</t>
  </si>
  <si>
    <t>18 Dec 2023</t>
  </si>
  <si>
    <t>19-Dec-2023</t>
  </si>
  <si>
    <t>SSF2553178</t>
  </si>
  <si>
    <t xml:space="preserve">GAYATRI </t>
  </si>
  <si>
    <t>SSF2530535</t>
  </si>
  <si>
    <t>JHAMKHU</t>
  </si>
  <si>
    <t>SSF2749964</t>
  </si>
  <si>
    <t xml:space="preserve">SEEMA DEVI SONI </t>
  </si>
  <si>
    <t>SSF3276717</t>
  </si>
  <si>
    <t>SSF2718933</t>
  </si>
  <si>
    <t>RONIKA</t>
  </si>
  <si>
    <t>26 Dec 2023</t>
  </si>
  <si>
    <t>SSF5152923</t>
  </si>
  <si>
    <t>SUMAN KHATIK</t>
  </si>
  <si>
    <t>12-Mar-2025</t>
  </si>
  <si>
    <t>SSF5217003</t>
  </si>
  <si>
    <t>SALAMA BANU</t>
  </si>
  <si>
    <t>06 Jan 2024</t>
  </si>
  <si>
    <t>SSF5217906</t>
  </si>
  <si>
    <t>12 Jan 2024</t>
  </si>
  <si>
    <t>29-Jun-2024</t>
  </si>
  <si>
    <t>11-Jan-2024</t>
  </si>
  <si>
    <t>SSF5287770</t>
  </si>
  <si>
    <t>SSF3356774</t>
  </si>
  <si>
    <t>17-Jan-2024</t>
  </si>
  <si>
    <t>11-Mar-2024</t>
  </si>
  <si>
    <t>24-Jan-2025</t>
  </si>
  <si>
    <t>23-Jan-2024</t>
  </si>
  <si>
    <t>SSF3339150</t>
  </si>
  <si>
    <t>08-May-2024</t>
  </si>
  <si>
    <t>29-Jan-2024</t>
  </si>
  <si>
    <t>22 Nov 2022</t>
  </si>
  <si>
    <t>29 Jan 2024</t>
  </si>
  <si>
    <t>SSF5391511</t>
  </si>
  <si>
    <t>01-Nov-2024</t>
  </si>
  <si>
    <t>13 Feb 2024</t>
  </si>
  <si>
    <t>SSF5543142</t>
  </si>
  <si>
    <t>SSF2681216</t>
  </si>
  <si>
    <t>KEKRI C2 Baba1</t>
  </si>
  <si>
    <t>SSF2682077</t>
  </si>
  <si>
    <t>NIMALA LAKHARA</t>
  </si>
  <si>
    <t>SSF3917171</t>
  </si>
  <si>
    <t>JASHODA</t>
  </si>
  <si>
    <t>SSF3732341</t>
  </si>
  <si>
    <t xml:space="preserve">  ASHA SEN</t>
  </si>
  <si>
    <t>KEKRI C24 Meodakhurd Kekri1</t>
  </si>
  <si>
    <t>SSF3201876</t>
  </si>
  <si>
    <t>27-May-2025</t>
  </si>
  <si>
    <t>SSF3907107</t>
  </si>
  <si>
    <t>10-Jun-2024</t>
  </si>
  <si>
    <t>SSF3746279</t>
  </si>
  <si>
    <t>DURGA KANWAR SOLKI</t>
  </si>
  <si>
    <t>08-Jul-2024</t>
  </si>
  <si>
    <t>10-Jul-2024</t>
  </si>
  <si>
    <t>14-Aug-2024</t>
  </si>
  <si>
    <t>04-Jul-2024</t>
  </si>
  <si>
    <t>GL-2</t>
  </si>
  <si>
    <t>12-Aug-2024</t>
  </si>
  <si>
    <t>30 Jan 2023</t>
  </si>
  <si>
    <t>CID951376207132</t>
  </si>
  <si>
    <t>SHAKUNTLE BALAI</t>
  </si>
  <si>
    <t>SSF2392885</t>
  </si>
  <si>
    <t>SSF4756536</t>
  </si>
  <si>
    <t>NISHA MAGHWANSHI</t>
  </si>
  <si>
    <t>IL-1</t>
  </si>
  <si>
    <t>SSF3661365</t>
  </si>
  <si>
    <t xml:space="preserve">JULI </t>
  </si>
  <si>
    <t>SSF2365002</t>
  </si>
  <si>
    <t>09-Oct-2024</t>
  </si>
  <si>
    <t>SSF2546754</t>
  </si>
  <si>
    <t>NIHALI DEVI</t>
  </si>
  <si>
    <t>14-Oct-2024</t>
  </si>
  <si>
    <t>07-Nov-2024</t>
  </si>
  <si>
    <t>SSF3171861</t>
  </si>
  <si>
    <t>SSF3052912</t>
  </si>
  <si>
    <t>SHAKUNTALA DEVI</t>
  </si>
  <si>
    <t>SSF3907111</t>
  </si>
  <si>
    <t>JANNAT</t>
  </si>
  <si>
    <t>SSF5107278</t>
  </si>
  <si>
    <t>NISHA KUMARI</t>
  </si>
  <si>
    <t>SSF2986100</t>
  </si>
  <si>
    <t>CHANNU DHOLI</t>
  </si>
  <si>
    <t>SSF3907106</t>
  </si>
  <si>
    <t>04-Oct-2024</t>
  </si>
  <si>
    <t>SSF2761653</t>
  </si>
  <si>
    <t>MRS HEMA</t>
  </si>
  <si>
    <t>14-Apr-2025</t>
  </si>
  <si>
    <t>SSF3347284</t>
  </si>
  <si>
    <t>PARASI KEER</t>
  </si>
  <si>
    <t>SSF3470164</t>
  </si>
  <si>
    <t>SHAMEENA PARVEEN</t>
  </si>
  <si>
    <t>SSF2734392</t>
  </si>
  <si>
    <t>JAMILA</t>
  </si>
  <si>
    <t>IL-2</t>
  </si>
  <si>
    <t>SSF3289781</t>
  </si>
  <si>
    <t xml:space="preserve">SHARDA </t>
  </si>
  <si>
    <t>SSF3339134</t>
  </si>
  <si>
    <t>KHURSHIDA BEGUM</t>
  </si>
  <si>
    <t>SSF3184502</t>
  </si>
  <si>
    <t>BATUN BEGAM</t>
  </si>
  <si>
    <t>11-Dec-2024</t>
  </si>
  <si>
    <t>KEKRI C1 Kali1</t>
  </si>
  <si>
    <t>SSF3907116</t>
  </si>
  <si>
    <t>MRS SENI</t>
  </si>
  <si>
    <t>SSF3920213</t>
  </si>
  <si>
    <t>NIRMA</t>
  </si>
  <si>
    <t>SSF4019828</t>
  </si>
  <si>
    <t>RUKSANA MIRASI</t>
  </si>
  <si>
    <t>SSF4758065</t>
  </si>
  <si>
    <t>MORI MORI</t>
  </si>
  <si>
    <t>SSF2563024</t>
  </si>
  <si>
    <t>RAJ KUMARI</t>
  </si>
  <si>
    <t>SSF3616951</t>
  </si>
  <si>
    <t>SSF5290869</t>
  </si>
  <si>
    <t>SSF3438278</t>
  </si>
  <si>
    <t>SHAMMA BEGAM</t>
  </si>
  <si>
    <t>SSF3052936</t>
  </si>
  <si>
    <t xml:space="preserve">GOKALI </t>
  </si>
  <si>
    <t>SSF3856807</t>
  </si>
  <si>
    <t>BANO BEGAM</t>
  </si>
  <si>
    <t>SSF3869722</t>
  </si>
  <si>
    <t>CHANDA BAI</t>
  </si>
  <si>
    <t>SSF3907807</t>
  </si>
  <si>
    <t>SOFIYA BANU</t>
  </si>
  <si>
    <t>SSF4022591</t>
  </si>
  <si>
    <t>16-Dec-2024</t>
  </si>
  <si>
    <t>SSF2553097</t>
  </si>
  <si>
    <t>ASHA KUMARI SONI</t>
  </si>
  <si>
    <t>SSF3046869</t>
  </si>
  <si>
    <t>JYOTI SISODIYA</t>
  </si>
  <si>
    <t>SSF3246122</t>
  </si>
  <si>
    <t>GEETA REGAR</t>
  </si>
  <si>
    <t>Borrower and loan Card not Available for Verification</t>
  </si>
  <si>
    <t>Loan Officer</t>
  </si>
  <si>
    <t>Suresh Kumar Yadav/SF0080719</t>
  </si>
  <si>
    <t>Utkarsh Agrwal/SF0072486</t>
  </si>
  <si>
    <t>Rama Kant/SF0094027</t>
  </si>
  <si>
    <t>Mahesh Chand/SF0091985</t>
  </si>
  <si>
    <t>FIR Not Filled</t>
  </si>
  <si>
    <t>As per Borrower &amp; Phone Pay Borrower- Nisha Kumari LAN -354202863 , Has paid to Instalment Amount of Rs.4400/- to LO Narendra Singh/SF0077105 Rs.2200/- on  23-Aug-24 and Rs 2200/- on 17-Sep-24, But LO has not posted remaining Amount of Rs.4400/- in Fimo on the Borrower's Respective Loan ID.-358141172</t>
  </si>
  <si>
    <t>Narendra Singh</t>
  </si>
  <si>
    <t>SF0077105</t>
  </si>
  <si>
    <t>As per Borrower &amp; Phone Pay Borrower- Nisha Kumari LAN -354202863 , Has paid to Instalment Amount of Rs.2200/- to LO Narendra Singh/SF0077105 on  23-Aug-24  But LO has not posted remaining Amount of Rs.2200/- in Fimo on the Borrower's Respective Loan ID.-358141172</t>
  </si>
  <si>
    <t>As per Borrower &amp; Phone Pay Borrower- Nisha Kumari LAN -354202863 , Has paid to Instalment Amount of Rs.2200/- to LO Narendra Singh/SF0077105 on  17-Sep-24  But LO has not posted remaining Amount of Rs.2200/- in Fimo on the Borrower's Respective Loan ID.-358141172</t>
  </si>
  <si>
    <t>IA</t>
  </si>
  <si>
    <t>FN-25-26-00993</t>
  </si>
  <si>
    <t>Terminated</t>
  </si>
  <si>
    <t>Completed-Report Submitted</t>
  </si>
  <si>
    <t>Dear Team,
Based on the Internal Audit team's verification for June 2025, the following findings have been observed regarding LO Narendra Singh (SF0077105).
Incident Summary
Nature of Discrepancy: LO Narendra Singh collected EMI from the borrower but did not submit these funds to the branch.
FIMO Posting Status: No amount was updated in FIMO.
Recovery Process: Initiate the recovery procedures to retrieve the pending amount of ₹4,400 from the delinquent funds.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</si>
</sst>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RJ3217</v>
      </c>
      <c r="D5" s="63" t="str">
        <f>IF('Physical Cash at Safe'!D28="Yes", 'Physical Cash at Safe'!A4,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45819</v>
      </c>
      <c r="H5" s="107" t="s">
        <v>746</v>
      </c>
      <c r="I5" s="61">
        <v>45820</v>
      </c>
      <c r="J5" s="74" t="str">
        <f>IF('Physical Cash at Safe'!D28="Yes",'Physical Cash at Safe'!E28,IF('Borrower Wise Details'!D5&lt;&gt;"",'Borrower Wise Details'!D5,""))</f>
        <v>FN-25-26-00993</v>
      </c>
      <c r="K5" s="81">
        <v>1</v>
      </c>
      <c r="L5" s="82">
        <v>4400</v>
      </c>
      <c r="M5" s="82">
        <v>0</v>
      </c>
      <c r="N5" s="82" t="s">
        <v>738</v>
      </c>
      <c r="O5" s="82" t="s">
        <v>739</v>
      </c>
      <c r="P5" s="82" t="s">
        <v>737</v>
      </c>
      <c r="Q5" s="82" t="s">
        <v>736</v>
      </c>
      <c r="R5" s="75" t="str">
        <f>IF('Physical Cash at Safe'!$D$28="Yes", 'Physical Cash at Safe'!$A$28, IF('Borrower Wise Details'!F5&lt;&gt;"", 'Borrower Wise Details'!F5, ""))</f>
        <v>Narendra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SF0077105</v>
      </c>
      <c r="U5" s="77" t="s">
        <v>748</v>
      </c>
      <c r="V5" s="61">
        <v>45649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749</v>
      </c>
      <c r="Z5" s="61">
        <v>45824</v>
      </c>
      <c r="AA5" s="61">
        <v>45827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45828</v>
      </c>
      <c r="AH5" s="70" t="s">
        <v>750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Narendra Singh</v>
      </c>
      <c r="E5" s="68" t="str">
        <f>IF(OR('Fraud Investigation Report'!T5="", 'Fraud Investigation Report'!T5=0), "", 'Fraud Investigation Report'!T5)</f>
        <v>SF0077105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FN-25-26-00993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4400</v>
      </c>
      <c r="Q5" s="49"/>
      <c r="R5" s="84" t="s">
        <v>740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X6" sqref="X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747</v>
      </c>
      <c r="E5" s="65">
        <v>45824</v>
      </c>
      <c r="F5" s="38" t="s">
        <v>742</v>
      </c>
      <c r="G5" s="49" t="s">
        <v>743</v>
      </c>
      <c r="H5" s="49" t="s">
        <v>735</v>
      </c>
      <c r="I5" s="120" t="s">
        <v>320</v>
      </c>
      <c r="J5" s="120" t="s">
        <v>680</v>
      </c>
      <c r="K5" s="120" t="s">
        <v>681</v>
      </c>
      <c r="L5" s="11">
        <v>358141172</v>
      </c>
      <c r="M5" s="65" t="s">
        <v>316</v>
      </c>
      <c r="N5" s="124">
        <v>43000</v>
      </c>
      <c r="O5" s="124">
        <v>2290</v>
      </c>
      <c r="P5" s="121" t="s">
        <v>139</v>
      </c>
      <c r="Q5" s="80">
        <v>45527</v>
      </c>
      <c r="R5" s="124">
        <v>2200</v>
      </c>
      <c r="S5" s="124">
        <v>0</v>
      </c>
      <c r="T5" s="124">
        <v>0</v>
      </c>
      <c r="U5" s="125">
        <f t="shared" ref="U5" si="0">IF(AND(ISBLANK(R5),ISBLANK(S5),ISBLANK(T5)),"",R5-(S5+T5))</f>
        <v>2200</v>
      </c>
      <c r="V5" s="117" t="s">
        <v>203</v>
      </c>
      <c r="W5" s="122" t="s">
        <v>744</v>
      </c>
    </row>
    <row r="6" spans="1:23" ht="25.05" customHeight="1" x14ac:dyDescent="0.3">
      <c r="A6" s="64">
        <v>2</v>
      </c>
      <c r="B6" s="60" t="str">
        <f>IF(J6&lt;&gt;"", $B$5, "")</f>
        <v>RJ3217</v>
      </c>
      <c r="C6" s="119" t="str">
        <f>IF(J6&lt;&gt;"", $C$5, "")</f>
        <v>Kekri</v>
      </c>
      <c r="D6" s="41" t="str">
        <f>IF(J6&lt;&gt;"", $D$5, "")</f>
        <v>FN-25-26-00993</v>
      </c>
      <c r="E6" s="65">
        <v>45824</v>
      </c>
      <c r="F6" s="38" t="s">
        <v>742</v>
      </c>
      <c r="G6" s="49" t="s">
        <v>743</v>
      </c>
      <c r="H6" s="49" t="s">
        <v>735</v>
      </c>
      <c r="I6" s="120" t="s">
        <v>320</v>
      </c>
      <c r="J6" s="120" t="s">
        <v>680</v>
      </c>
      <c r="K6" s="120" t="s">
        <v>681</v>
      </c>
      <c r="L6" s="11">
        <v>358141172</v>
      </c>
      <c r="M6" s="65" t="s">
        <v>316</v>
      </c>
      <c r="N6" s="124">
        <v>43000</v>
      </c>
      <c r="O6" s="124">
        <v>2290</v>
      </c>
      <c r="P6" s="121" t="s">
        <v>139</v>
      </c>
      <c r="Q6" s="80">
        <v>45552</v>
      </c>
      <c r="R6" s="124">
        <v>2200</v>
      </c>
      <c r="S6" s="124">
        <v>0</v>
      </c>
      <c r="T6" s="124">
        <v>0</v>
      </c>
      <c r="U6" s="125">
        <f t="shared" ref="U6:U69" si="1">IF(AND(ISBLANK(R6),ISBLANK(S6),ISBLANK(T6)),"",R6-(S6+T6))</f>
        <v>2200</v>
      </c>
      <c r="V6" s="117" t="s">
        <v>203</v>
      </c>
      <c r="W6" s="122" t="s">
        <v>745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ref="F38:F70" si="5">IF(J38&lt;&gt;"", $F$5, "")</f>
        <v/>
      </c>
      <c r="G38" s="49" t="str">
        <f t="shared" ref="G38:G70" si="6">IF(J38&lt;&gt;"", $G$5, "")</f>
        <v/>
      </c>
      <c r="H38" s="49" t="str">
        <f t="shared" ref="H38:H70" si="7">IF(J38&lt;&gt;"", $H$5, "")</f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1" zoomScaleNormal="69" workbookViewId="0"/>
  </sheetViews>
  <sheetFormatPr defaultColWidth="0" defaultRowHeight="14.4" zeroHeight="1" x14ac:dyDescent="0.3"/>
  <cols>
    <col min="1" max="1" width="16.109375" style="99" bestFit="1" customWidth="1"/>
    <col min="2" max="2" width="11.109375" style="99" bestFit="1" customWidth="1"/>
    <col min="3" max="3" width="11.33203125" style="99" bestFit="1" customWidth="1"/>
    <col min="4" max="4" width="7.33203125" style="99" bestFit="1" customWidth="1"/>
    <col min="5" max="5" width="10.88671875" style="99" bestFit="1" customWidth="1"/>
    <col min="6" max="6" width="12.6640625" style="99" bestFit="1" customWidth="1"/>
    <col min="7" max="7" width="16.88671875" style="99" bestFit="1" customWidth="1"/>
    <col min="8" max="8" width="12.6640625" style="99" bestFit="1" customWidth="1"/>
    <col min="9" max="9" width="14.5546875" style="99" bestFit="1" customWidth="1"/>
    <col min="10" max="10" width="19" style="99" bestFit="1" customWidth="1"/>
    <col min="11" max="11" width="14.77734375" style="99" bestFit="1" customWidth="1"/>
    <col min="12" max="12" width="16.33203125" style="99" bestFit="1" customWidth="1"/>
    <col min="13" max="13" width="19.33203125" style="99" bestFit="1" customWidth="1"/>
    <col min="14" max="14" width="14.21875" style="99" bestFit="1" customWidth="1"/>
    <col min="15" max="15" width="20.109375" style="99" bestFit="1" customWidth="1"/>
    <col min="16" max="16" width="14.21875" style="99" bestFit="1" customWidth="1"/>
    <col min="17" max="17" width="48.6640625" style="99" bestFit="1" customWidth="1"/>
    <col min="18" max="18" width="18.21875" style="99" bestFit="1" customWidth="1"/>
    <col min="19" max="20" width="15.6640625" style="99" bestFit="1" customWidth="1"/>
    <col min="21" max="21" width="11.5546875" style="99" bestFit="1" customWidth="1"/>
    <col min="22" max="22" width="13.5546875" style="99" bestFit="1" customWidth="1"/>
    <col min="23" max="23" width="14.33203125" style="99" bestFit="1" customWidth="1"/>
    <col min="24" max="24" width="25.109375" style="99" bestFit="1" customWidth="1"/>
    <col min="25" max="25" width="14" style="99" bestFit="1" customWidth="1"/>
    <col min="26" max="26" width="26.88671875" style="99" bestFit="1" customWidth="1"/>
    <col min="27" max="27" width="14.6640625" style="99" bestFit="1" customWidth="1"/>
    <col min="28" max="28" width="13.44140625" style="99" bestFit="1" customWidth="1"/>
    <col min="29" max="29" width="18" style="99" bestFit="1" customWidth="1"/>
    <col min="30" max="30" width="15" style="99" bestFit="1" customWidth="1"/>
    <col min="31" max="31" width="11.33203125" style="99" bestFit="1" customWidth="1"/>
    <col min="32" max="32" width="13.21875" style="99" bestFit="1" customWidth="1"/>
    <col min="33" max="33" width="15.33203125" style="99" bestFit="1" customWidth="1"/>
    <col min="34" max="34" width="13.21875" style="99" bestFit="1" customWidth="1"/>
    <col min="35" max="35" width="16.109375" style="99" bestFit="1" customWidth="1"/>
    <col min="36" max="36" width="14.21875" style="99" bestFit="1" customWidth="1"/>
    <col min="37" max="37" width="13.21875" style="99" bestFit="1" customWidth="1"/>
    <col min="38" max="38" width="16.21875" style="99" bestFit="1" customWidth="1"/>
    <col min="39" max="44" width="14.77734375" style="99" bestFit="1" customWidth="1"/>
    <col min="45" max="47" width="14.6640625" style="99" bestFit="1" customWidth="1"/>
    <col min="48" max="48" width="14.5546875" style="99" bestFit="1" customWidth="1"/>
    <col min="49" max="49" width="13.88671875" style="99" bestFit="1" customWidth="1"/>
    <col min="50" max="50" width="12.6640625" style="99" bestFit="1" customWidth="1"/>
    <col min="51" max="51" width="16.6640625" style="99" bestFit="1" customWidth="1"/>
    <col min="52" max="53" width="14.21875" style="99" bestFit="1" customWidth="1"/>
    <col min="54" max="54" width="12.109375" style="99" bestFit="1" customWidth="1"/>
    <col min="55" max="55" width="12" style="99" bestFit="1" customWidth="1"/>
    <col min="56" max="56" width="15.109375" style="99" bestFit="1" customWidth="1"/>
    <col min="57" max="57" width="13.44140625" style="99" bestFit="1" customWidth="1"/>
    <col min="58" max="58" width="15.6640625" style="99" bestFit="1" customWidth="1"/>
    <col min="59" max="59" width="20.33203125" style="99" bestFit="1" customWidth="1"/>
    <col min="60" max="60" width="27.33203125" style="99" bestFit="1" customWidth="1"/>
    <col min="61" max="61" width="22.6640625" style="99" bestFit="1" customWidth="1"/>
    <col min="62" max="62" width="27.44140625" style="99" bestFit="1" customWidth="1"/>
    <col min="63" max="63" width="25.44140625" style="100" bestFit="1" customWidth="1"/>
    <col min="64" max="64" width="26.109375" style="100" bestFit="1" customWidth="1"/>
    <col min="65" max="65" width="17.77734375" style="101" bestFit="1" customWidth="1"/>
    <col min="66" max="66" width="26.44140625" style="102" bestFit="1" customWidth="1"/>
    <col min="67" max="67" width="24.6640625" style="103" bestFit="1" customWidth="1"/>
    <col min="68" max="68" width="16.109375" style="99" bestFit="1" customWidth="1"/>
    <col min="69" max="69" width="25.77734375" style="104" bestFit="1" customWidth="1"/>
    <col min="70" max="70" width="78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82.8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167275</v>
      </c>
      <c r="J5" s="38" t="s">
        <v>274</v>
      </c>
      <c r="K5" s="84">
        <v>167275</v>
      </c>
      <c r="L5" s="84" t="s">
        <v>275</v>
      </c>
      <c r="M5" s="38" t="s">
        <v>276</v>
      </c>
      <c r="N5" s="84">
        <v>314205</v>
      </c>
      <c r="O5" s="84" t="s">
        <v>277</v>
      </c>
      <c r="P5" s="84">
        <v>467074</v>
      </c>
      <c r="Q5" s="38" t="s">
        <v>278</v>
      </c>
      <c r="R5" s="38" t="s">
        <v>254</v>
      </c>
      <c r="S5" s="84" t="s">
        <v>279</v>
      </c>
      <c r="T5" s="84" t="s">
        <v>279</v>
      </c>
      <c r="U5" s="84" t="s">
        <v>255</v>
      </c>
      <c r="V5" s="84" t="s">
        <v>256</v>
      </c>
      <c r="W5" s="84">
        <v>541</v>
      </c>
      <c r="X5" s="38" t="s">
        <v>257</v>
      </c>
      <c r="Y5" s="84">
        <v>347956756</v>
      </c>
      <c r="Z5" s="38" t="s">
        <v>280</v>
      </c>
      <c r="AA5" s="108" t="s">
        <v>267</v>
      </c>
      <c r="AB5" s="84">
        <v>44040</v>
      </c>
      <c r="AC5" s="108" t="s">
        <v>258</v>
      </c>
      <c r="AD5" s="84">
        <v>24</v>
      </c>
      <c r="AE5" s="84" t="s">
        <v>259</v>
      </c>
      <c r="AF5" s="84" t="s">
        <v>268</v>
      </c>
      <c r="AG5" s="108" t="s">
        <v>269</v>
      </c>
      <c r="AH5" s="84" t="s">
        <v>261</v>
      </c>
      <c r="AI5" s="108" t="s">
        <v>272</v>
      </c>
      <c r="AJ5" s="84">
        <v>1858</v>
      </c>
      <c r="AK5" s="84">
        <v>2300</v>
      </c>
      <c r="AL5" s="108" t="s">
        <v>281</v>
      </c>
      <c r="AM5" s="84">
        <v>41778.97</v>
      </c>
      <c r="AN5" s="112">
        <v>10679.03</v>
      </c>
      <c r="AO5" s="112">
        <v>52458</v>
      </c>
      <c r="AP5" s="112">
        <v>2261.0300000000002</v>
      </c>
      <c r="AQ5" s="112">
        <v>38.97</v>
      </c>
      <c r="AR5" s="112">
        <v>2300</v>
      </c>
      <c r="AS5" s="112">
        <v>2261.0300000000002</v>
      </c>
      <c r="AT5" s="112">
        <v>38.97</v>
      </c>
      <c r="AU5" s="112">
        <v>2300</v>
      </c>
      <c r="AV5" s="84">
        <v>37</v>
      </c>
      <c r="AW5" s="84"/>
      <c r="AX5" s="84"/>
      <c r="AY5" s="108"/>
      <c r="AZ5" s="84"/>
      <c r="BA5" s="84"/>
      <c r="BB5" s="84" t="s">
        <v>262</v>
      </c>
      <c r="BC5" s="84"/>
      <c r="BD5" s="108"/>
      <c r="BE5" s="84">
        <v>0</v>
      </c>
      <c r="BF5" s="38" t="s">
        <v>279</v>
      </c>
      <c r="BG5" s="84"/>
      <c r="BH5" s="114" t="s">
        <v>410</v>
      </c>
      <c r="BI5" s="38" t="s">
        <v>110</v>
      </c>
      <c r="BJ5" s="85">
        <v>45824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589</v>
      </c>
    </row>
    <row r="6" spans="1:70" s="113" customFormat="1" ht="15" hidden="1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167275</v>
      </c>
      <c r="J71" s="38" t="s">
        <v>274</v>
      </c>
      <c r="K71" s="84">
        <v>167275</v>
      </c>
      <c r="L71" s="84" t="s">
        <v>275</v>
      </c>
      <c r="M71" s="38" t="s">
        <v>276</v>
      </c>
      <c r="N71" s="84">
        <v>314205</v>
      </c>
      <c r="O71" s="84" t="s">
        <v>277</v>
      </c>
      <c r="P71" s="84">
        <v>467074</v>
      </c>
      <c r="Q71" s="38" t="s">
        <v>278</v>
      </c>
      <c r="R71" s="38" t="s">
        <v>254</v>
      </c>
      <c r="S71" s="84" t="s">
        <v>296</v>
      </c>
      <c r="T71" s="84" t="s">
        <v>296</v>
      </c>
      <c r="U71" s="84" t="s">
        <v>266</v>
      </c>
      <c r="V71" s="84" t="s">
        <v>256</v>
      </c>
      <c r="W71" s="84">
        <v>541</v>
      </c>
      <c r="X71" s="38" t="s">
        <v>257</v>
      </c>
      <c r="Y71" s="84">
        <v>348335142</v>
      </c>
      <c r="Z71" s="38" t="s">
        <v>297</v>
      </c>
      <c r="AA71" s="108" t="s">
        <v>298</v>
      </c>
      <c r="AB71" s="84">
        <v>44040</v>
      </c>
      <c r="AC71" s="108" t="s">
        <v>258</v>
      </c>
      <c r="AD71" s="84">
        <v>24</v>
      </c>
      <c r="AE71" s="84" t="s">
        <v>259</v>
      </c>
      <c r="AF71" s="84" t="s">
        <v>268</v>
      </c>
      <c r="AG71" s="108" t="s">
        <v>299</v>
      </c>
      <c r="AH71" s="84" t="s">
        <v>261</v>
      </c>
      <c r="AI71" s="108" t="s">
        <v>290</v>
      </c>
      <c r="AJ71" s="84">
        <v>1642</v>
      </c>
      <c r="AK71" s="84">
        <v>2300</v>
      </c>
      <c r="AL71" s="108" t="s">
        <v>300</v>
      </c>
      <c r="AM71" s="84">
        <v>31048.99</v>
      </c>
      <c r="AN71" s="112">
        <v>9693.01</v>
      </c>
      <c r="AO71" s="112">
        <v>40742</v>
      </c>
      <c r="AP71" s="112">
        <v>12991.01</v>
      </c>
      <c r="AQ71" s="112">
        <v>808.99</v>
      </c>
      <c r="AR71" s="112">
        <v>13800</v>
      </c>
      <c r="AS71" s="112">
        <v>12991.01</v>
      </c>
      <c r="AT71" s="112">
        <v>808.99</v>
      </c>
      <c r="AU71" s="112">
        <v>13800</v>
      </c>
      <c r="AV71" s="84">
        <v>37</v>
      </c>
      <c r="AW71" s="84"/>
      <c r="AX71" s="84"/>
      <c r="AY71" s="108"/>
      <c r="AZ71" s="84"/>
      <c r="BA71" s="84"/>
      <c r="BB71" s="84" t="s">
        <v>262</v>
      </c>
      <c r="BC71" s="84"/>
      <c r="BD71" s="108"/>
      <c r="BE71" s="84">
        <v>0</v>
      </c>
      <c r="BF71" s="38" t="s">
        <v>296</v>
      </c>
      <c r="BG71" s="84"/>
      <c r="BH71" s="114" t="s">
        <v>410</v>
      </c>
      <c r="BI71" s="38" t="s">
        <v>110</v>
      </c>
      <c r="BJ71" s="85">
        <v>45824</v>
      </c>
      <c r="BK71" s="84"/>
      <c r="BL71" s="38" t="s">
        <v>115</v>
      </c>
      <c r="BM71" s="115"/>
      <c r="BN71" s="116" t="s">
        <v>201</v>
      </c>
      <c r="BO71" s="84"/>
      <c r="BP71" s="84"/>
      <c r="BQ71" s="117"/>
      <c r="BR71" s="118" t="s">
        <v>589</v>
      </c>
    </row>
    <row r="72" spans="1:70" s="113" customFormat="1" ht="15" hidden="1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167275</v>
      </c>
      <c r="J507" s="38" t="s">
        <v>274</v>
      </c>
      <c r="K507" s="84">
        <v>167275</v>
      </c>
      <c r="L507" s="84" t="s">
        <v>275</v>
      </c>
      <c r="M507" s="38" t="s">
        <v>276</v>
      </c>
      <c r="N507" s="84">
        <v>288898</v>
      </c>
      <c r="O507" s="84" t="s">
        <v>354</v>
      </c>
      <c r="P507" s="84">
        <v>700880</v>
      </c>
      <c r="Q507" s="38" t="s">
        <v>355</v>
      </c>
      <c r="R507" s="38" t="s">
        <v>254</v>
      </c>
      <c r="S507" s="84" t="s">
        <v>356</v>
      </c>
      <c r="T507" s="84" t="s">
        <v>356</v>
      </c>
      <c r="U507" s="84" t="s">
        <v>265</v>
      </c>
      <c r="V507" s="84" t="s">
        <v>285</v>
      </c>
      <c r="W507" s="84">
        <v>541</v>
      </c>
      <c r="X507" s="38" t="s">
        <v>310</v>
      </c>
      <c r="Y507" s="84">
        <v>349931249</v>
      </c>
      <c r="Z507" s="38" t="s">
        <v>357</v>
      </c>
      <c r="AA507" s="108" t="s">
        <v>358</v>
      </c>
      <c r="AB507" s="84">
        <v>44040</v>
      </c>
      <c r="AC507" s="108" t="s">
        <v>282</v>
      </c>
      <c r="AD507" s="84">
        <v>24</v>
      </c>
      <c r="AE507" s="84" t="s">
        <v>259</v>
      </c>
      <c r="AF507" s="84" t="s">
        <v>268</v>
      </c>
      <c r="AG507" s="108" t="s">
        <v>359</v>
      </c>
      <c r="AH507" s="84" t="s">
        <v>332</v>
      </c>
      <c r="AI507" s="108" t="s">
        <v>346</v>
      </c>
      <c r="AJ507" s="84">
        <v>1862</v>
      </c>
      <c r="AK507" s="84">
        <v>2400</v>
      </c>
      <c r="AL507" s="108" t="s">
        <v>270</v>
      </c>
      <c r="AM507" s="84">
        <v>22589.59</v>
      </c>
      <c r="AN507" s="112">
        <v>10472.41</v>
      </c>
      <c r="AO507" s="112">
        <v>33062</v>
      </c>
      <c r="AP507" s="112">
        <v>21450.41</v>
      </c>
      <c r="AQ507" s="112">
        <v>2549.59</v>
      </c>
      <c r="AR507" s="112">
        <v>24000</v>
      </c>
      <c r="AS507" s="112">
        <v>21450.41</v>
      </c>
      <c r="AT507" s="112">
        <v>2549.59</v>
      </c>
      <c r="AU507" s="112">
        <v>24000</v>
      </c>
      <c r="AV507" s="84">
        <v>30</v>
      </c>
      <c r="AW507" s="84"/>
      <c r="AX507" s="84"/>
      <c r="AY507" s="108"/>
      <c r="AZ507" s="84"/>
      <c r="BA507" s="84"/>
      <c r="BB507" s="84" t="s">
        <v>262</v>
      </c>
      <c r="BC507" s="84"/>
      <c r="BD507" s="108"/>
      <c r="BE507" s="84">
        <v>0</v>
      </c>
      <c r="BF507" s="38" t="s">
        <v>356</v>
      </c>
      <c r="BG507" s="84"/>
      <c r="BH507" s="114" t="s">
        <v>410</v>
      </c>
      <c r="BI507" s="38" t="s">
        <v>110</v>
      </c>
      <c r="BJ507" s="85">
        <v>45825</v>
      </c>
      <c r="BK507" s="84"/>
      <c r="BL507" s="38" t="s">
        <v>115</v>
      </c>
      <c r="BM507" s="115"/>
      <c r="BN507" s="116" t="s">
        <v>201</v>
      </c>
      <c r="BO507" s="84"/>
      <c r="BP507" s="84"/>
      <c r="BQ507" s="117"/>
      <c r="BR507" s="118" t="s">
        <v>589</v>
      </c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167275</v>
      </c>
      <c r="J550" s="38" t="s">
        <v>274</v>
      </c>
      <c r="K550" s="84">
        <v>167275</v>
      </c>
      <c r="L550" s="84" t="s">
        <v>275</v>
      </c>
      <c r="M550" s="38" t="s">
        <v>276</v>
      </c>
      <c r="N550" s="84">
        <v>370551</v>
      </c>
      <c r="O550" s="84" t="s">
        <v>368</v>
      </c>
      <c r="P550" s="84">
        <v>540194</v>
      </c>
      <c r="Q550" s="38" t="s">
        <v>369</v>
      </c>
      <c r="R550" s="38" t="s">
        <v>254</v>
      </c>
      <c r="S550" s="84" t="s">
        <v>370</v>
      </c>
      <c r="T550" s="84" t="s">
        <v>370</v>
      </c>
      <c r="U550" s="84" t="s">
        <v>284</v>
      </c>
      <c r="V550" s="84" t="s">
        <v>256</v>
      </c>
      <c r="W550" s="84">
        <v>541</v>
      </c>
      <c r="X550" s="38" t="s">
        <v>257</v>
      </c>
      <c r="Y550" s="84">
        <v>350154640</v>
      </c>
      <c r="Z550" s="38" t="s">
        <v>371</v>
      </c>
      <c r="AA550" s="108" t="s">
        <v>342</v>
      </c>
      <c r="AB550" s="84">
        <v>44040</v>
      </c>
      <c r="AC550" s="108" t="s">
        <v>282</v>
      </c>
      <c r="AD550" s="84">
        <v>24</v>
      </c>
      <c r="AE550" s="84" t="s">
        <v>259</v>
      </c>
      <c r="AF550" s="84" t="s">
        <v>268</v>
      </c>
      <c r="AG550" s="108" t="s">
        <v>367</v>
      </c>
      <c r="AH550" s="84" t="s">
        <v>332</v>
      </c>
      <c r="AI550" s="108" t="s">
        <v>344</v>
      </c>
      <c r="AJ550" s="84">
        <v>1530</v>
      </c>
      <c r="AK550" s="84">
        <v>2400</v>
      </c>
      <c r="AL550" s="108" t="s">
        <v>372</v>
      </c>
      <c r="AM550" s="84">
        <v>38985.54</v>
      </c>
      <c r="AN550" s="112">
        <v>12544.46</v>
      </c>
      <c r="AO550" s="112">
        <v>51530</v>
      </c>
      <c r="AP550" s="112">
        <v>5054.46</v>
      </c>
      <c r="AQ550" s="112">
        <v>145.54</v>
      </c>
      <c r="AR550" s="112">
        <v>5200</v>
      </c>
      <c r="AS550" s="112">
        <v>5054.46</v>
      </c>
      <c r="AT550" s="112">
        <v>145.54</v>
      </c>
      <c r="AU550" s="112">
        <v>5200</v>
      </c>
      <c r="AV550" s="84">
        <v>30</v>
      </c>
      <c r="AW550" s="84"/>
      <c r="AX550" s="84"/>
      <c r="AY550" s="108"/>
      <c r="AZ550" s="84"/>
      <c r="BA550" s="84"/>
      <c r="BB550" s="84" t="s">
        <v>262</v>
      </c>
      <c r="BC550" s="84"/>
      <c r="BD550" s="108"/>
      <c r="BE550" s="84">
        <v>0</v>
      </c>
      <c r="BF550" s="38" t="s">
        <v>370</v>
      </c>
      <c r="BG550" s="84"/>
      <c r="BH550" s="114" t="s">
        <v>410</v>
      </c>
      <c r="BI550" s="38" t="s">
        <v>110</v>
      </c>
      <c r="BJ550" s="85">
        <v>45825</v>
      </c>
      <c r="BK550" s="84"/>
      <c r="BL550" s="38" t="s">
        <v>115</v>
      </c>
      <c r="BM550" s="115"/>
      <c r="BN550" s="116" t="s">
        <v>201</v>
      </c>
      <c r="BO550" s="84"/>
      <c r="BP550" s="84"/>
      <c r="BQ550" s="117"/>
      <c r="BR550" s="118" t="s">
        <v>589</v>
      </c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167275</v>
      </c>
      <c r="J643" s="38" t="s">
        <v>274</v>
      </c>
      <c r="K643" s="84">
        <v>167275</v>
      </c>
      <c r="L643" s="84" t="s">
        <v>275</v>
      </c>
      <c r="M643" s="38" t="s">
        <v>276</v>
      </c>
      <c r="N643" s="84">
        <v>370551</v>
      </c>
      <c r="O643" s="84" t="s">
        <v>368</v>
      </c>
      <c r="P643" s="84">
        <v>757811</v>
      </c>
      <c r="Q643" s="38" t="s">
        <v>382</v>
      </c>
      <c r="R643" s="38" t="s">
        <v>254</v>
      </c>
      <c r="S643" s="84" t="s">
        <v>383</v>
      </c>
      <c r="T643" s="84" t="s">
        <v>383</v>
      </c>
      <c r="U643" s="84" t="s">
        <v>265</v>
      </c>
      <c r="V643" s="84" t="s">
        <v>256</v>
      </c>
      <c r="W643" s="84">
        <v>541</v>
      </c>
      <c r="X643" s="38" t="s">
        <v>257</v>
      </c>
      <c r="Y643" s="84">
        <v>350527857</v>
      </c>
      <c r="Z643" s="38" t="s">
        <v>304</v>
      </c>
      <c r="AA643" s="108" t="s">
        <v>380</v>
      </c>
      <c r="AB643" s="84">
        <v>44040</v>
      </c>
      <c r="AC643" s="108" t="s">
        <v>282</v>
      </c>
      <c r="AD643" s="84">
        <v>24</v>
      </c>
      <c r="AE643" s="84" t="s">
        <v>259</v>
      </c>
      <c r="AF643" s="84" t="s">
        <v>268</v>
      </c>
      <c r="AG643" s="108" t="s">
        <v>381</v>
      </c>
      <c r="AH643" s="84" t="s">
        <v>332</v>
      </c>
      <c r="AI643" s="108" t="s">
        <v>379</v>
      </c>
      <c r="AJ643" s="84">
        <v>2223</v>
      </c>
      <c r="AK643" s="84">
        <v>2400</v>
      </c>
      <c r="AL643" s="108" t="s">
        <v>376</v>
      </c>
      <c r="AM643" s="84">
        <v>34918.160000000003</v>
      </c>
      <c r="AN643" s="112">
        <v>12904.84</v>
      </c>
      <c r="AO643" s="112">
        <v>47823</v>
      </c>
      <c r="AP643" s="112">
        <v>9121.84</v>
      </c>
      <c r="AQ643" s="112">
        <v>478.16</v>
      </c>
      <c r="AR643" s="112">
        <v>9600</v>
      </c>
      <c r="AS643" s="112">
        <v>9121.84</v>
      </c>
      <c r="AT643" s="112">
        <v>478.16</v>
      </c>
      <c r="AU643" s="112">
        <v>9600</v>
      </c>
      <c r="AV643" s="84">
        <v>27</v>
      </c>
      <c r="AW643" s="84"/>
      <c r="AX643" s="84"/>
      <c r="AY643" s="108"/>
      <c r="AZ643" s="84"/>
      <c r="BA643" s="84"/>
      <c r="BB643" s="84" t="s">
        <v>262</v>
      </c>
      <c r="BC643" s="84"/>
      <c r="BD643" s="108"/>
      <c r="BE643" s="84">
        <v>0</v>
      </c>
      <c r="BF643" s="38" t="s">
        <v>383</v>
      </c>
      <c r="BG643" s="84"/>
      <c r="BH643" s="114" t="s">
        <v>410</v>
      </c>
      <c r="BI643" s="38" t="s">
        <v>110</v>
      </c>
      <c r="BJ643" s="85">
        <v>45825</v>
      </c>
      <c r="BK643" s="84"/>
      <c r="BL643" s="38" t="s">
        <v>115</v>
      </c>
      <c r="BM643" s="115"/>
      <c r="BN643" s="116" t="s">
        <v>201</v>
      </c>
      <c r="BO643" s="84"/>
      <c r="BP643" s="84"/>
      <c r="BQ643" s="117"/>
      <c r="BR643" s="118" t="s">
        <v>589</v>
      </c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167275</v>
      </c>
      <c r="J770" s="38" t="s">
        <v>274</v>
      </c>
      <c r="K770" s="84">
        <v>167275</v>
      </c>
      <c r="L770" s="84" t="s">
        <v>275</v>
      </c>
      <c r="M770" s="38" t="s">
        <v>276</v>
      </c>
      <c r="N770" s="84">
        <v>288898</v>
      </c>
      <c r="O770" s="84" t="s">
        <v>354</v>
      </c>
      <c r="P770" s="84">
        <v>700880</v>
      </c>
      <c r="Q770" s="38" t="s">
        <v>355</v>
      </c>
      <c r="R770" s="38" t="s">
        <v>254</v>
      </c>
      <c r="S770" s="84" t="s">
        <v>401</v>
      </c>
      <c r="T770" s="84" t="s">
        <v>401</v>
      </c>
      <c r="U770" s="84" t="s">
        <v>265</v>
      </c>
      <c r="V770" s="84" t="s">
        <v>256</v>
      </c>
      <c r="W770" s="84">
        <v>541</v>
      </c>
      <c r="X770" s="38" t="s">
        <v>310</v>
      </c>
      <c r="Y770" s="84">
        <v>350989656</v>
      </c>
      <c r="Z770" s="38" t="s">
        <v>402</v>
      </c>
      <c r="AA770" s="108" t="s">
        <v>403</v>
      </c>
      <c r="AB770" s="84">
        <v>52390</v>
      </c>
      <c r="AC770" s="108" t="s">
        <v>282</v>
      </c>
      <c r="AD770" s="84">
        <v>24</v>
      </c>
      <c r="AE770" s="84" t="s">
        <v>395</v>
      </c>
      <c r="AF770" s="84" t="s">
        <v>260</v>
      </c>
      <c r="AG770" s="108" t="s">
        <v>404</v>
      </c>
      <c r="AH770" s="84" t="s">
        <v>261</v>
      </c>
      <c r="AI770" s="108" t="s">
        <v>398</v>
      </c>
      <c r="AJ770" s="84">
        <v>3586</v>
      </c>
      <c r="AK770" s="84">
        <v>2800</v>
      </c>
      <c r="AL770" s="108" t="s">
        <v>309</v>
      </c>
      <c r="AM770" s="84">
        <v>29640.44</v>
      </c>
      <c r="AN770" s="112">
        <v>13145.56</v>
      </c>
      <c r="AO770" s="112">
        <v>42786</v>
      </c>
      <c r="AP770" s="112">
        <v>22749.56</v>
      </c>
      <c r="AQ770" s="112">
        <v>2450.44</v>
      </c>
      <c r="AR770" s="112">
        <v>25200</v>
      </c>
      <c r="AS770" s="112">
        <v>22749.56</v>
      </c>
      <c r="AT770" s="112">
        <v>2450.44</v>
      </c>
      <c r="AU770" s="112">
        <v>25200</v>
      </c>
      <c r="AV770" s="84">
        <v>26</v>
      </c>
      <c r="AW770" s="84"/>
      <c r="AX770" s="84"/>
      <c r="AY770" s="108"/>
      <c r="AZ770" s="84"/>
      <c r="BA770" s="84"/>
      <c r="BB770" s="84" t="s">
        <v>262</v>
      </c>
      <c r="BC770" s="84"/>
      <c r="BD770" s="108"/>
      <c r="BE770" s="84">
        <v>0</v>
      </c>
      <c r="BF770" s="38" t="s">
        <v>401</v>
      </c>
      <c r="BG770" s="84"/>
      <c r="BH770" s="114" t="s">
        <v>410</v>
      </c>
      <c r="BI770" s="38" t="s">
        <v>110</v>
      </c>
      <c r="BJ770" s="85">
        <v>45825</v>
      </c>
      <c r="BK770" s="84"/>
      <c r="BL770" s="38" t="s">
        <v>115</v>
      </c>
      <c r="BM770" s="115"/>
      <c r="BN770" s="116" t="s">
        <v>201</v>
      </c>
      <c r="BO770" s="84"/>
      <c r="BP770" s="84"/>
      <c r="BQ770" s="117"/>
      <c r="BR770" s="118" t="s">
        <v>589</v>
      </c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167275</v>
      </c>
      <c r="J796" s="38" t="s">
        <v>274</v>
      </c>
      <c r="K796" s="84">
        <v>167275</v>
      </c>
      <c r="L796" s="84" t="s">
        <v>275</v>
      </c>
      <c r="M796" s="38" t="s">
        <v>276</v>
      </c>
      <c r="N796" s="84">
        <v>350790</v>
      </c>
      <c r="O796" s="84" t="s">
        <v>322</v>
      </c>
      <c r="P796" s="84">
        <v>497218</v>
      </c>
      <c r="Q796" s="38" t="s">
        <v>406</v>
      </c>
      <c r="R796" s="38" t="s">
        <v>254</v>
      </c>
      <c r="S796" s="84" t="s">
        <v>407</v>
      </c>
      <c r="T796" s="84" t="s">
        <v>407</v>
      </c>
      <c r="U796" s="84" t="s">
        <v>255</v>
      </c>
      <c r="V796" s="84" t="s">
        <v>256</v>
      </c>
      <c r="W796" s="84">
        <v>541</v>
      </c>
      <c r="X796" s="38" t="s">
        <v>310</v>
      </c>
      <c r="Y796" s="84">
        <v>351117169</v>
      </c>
      <c r="Z796" s="38" t="s">
        <v>385</v>
      </c>
      <c r="AA796" s="108" t="s">
        <v>408</v>
      </c>
      <c r="AB796" s="84">
        <v>44040</v>
      </c>
      <c r="AC796" s="108" t="s">
        <v>258</v>
      </c>
      <c r="AD796" s="84">
        <v>24</v>
      </c>
      <c r="AE796" s="84" t="s">
        <v>259</v>
      </c>
      <c r="AF796" s="84" t="s">
        <v>268</v>
      </c>
      <c r="AG796" s="108" t="s">
        <v>409</v>
      </c>
      <c r="AH796" s="84" t="s">
        <v>332</v>
      </c>
      <c r="AI796" s="108" t="s">
        <v>398</v>
      </c>
      <c r="AJ796" s="84">
        <v>1935</v>
      </c>
      <c r="AK796" s="84">
        <v>2400</v>
      </c>
      <c r="AL796" s="108" t="s">
        <v>394</v>
      </c>
      <c r="AM796" s="84">
        <v>34919.730000000003</v>
      </c>
      <c r="AN796" s="112">
        <v>12615.27</v>
      </c>
      <c r="AO796" s="112">
        <v>47535</v>
      </c>
      <c r="AP796" s="112">
        <v>9120.27</v>
      </c>
      <c r="AQ796" s="112">
        <v>479.73</v>
      </c>
      <c r="AR796" s="112">
        <v>9600</v>
      </c>
      <c r="AS796" s="112">
        <v>9120.27</v>
      </c>
      <c r="AT796" s="112">
        <v>479.73</v>
      </c>
      <c r="AU796" s="112">
        <v>9600</v>
      </c>
      <c r="AV796" s="84">
        <v>26</v>
      </c>
      <c r="AW796" s="84"/>
      <c r="AX796" s="84"/>
      <c r="AY796" s="108"/>
      <c r="AZ796" s="84"/>
      <c r="BA796" s="84"/>
      <c r="BB796" s="84" t="s">
        <v>262</v>
      </c>
      <c r="BC796" s="84"/>
      <c r="BD796" s="108"/>
      <c r="BE796" s="84">
        <v>0</v>
      </c>
      <c r="BF796" s="38" t="s">
        <v>407</v>
      </c>
      <c r="BG796" s="84"/>
      <c r="BH796" s="114" t="s">
        <v>410</v>
      </c>
      <c r="BI796" s="38" t="s">
        <v>110</v>
      </c>
      <c r="BJ796" s="85">
        <v>45824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734</v>
      </c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167275</v>
      </c>
      <c r="J797" s="38" t="s">
        <v>274</v>
      </c>
      <c r="K797" s="84">
        <v>167275</v>
      </c>
      <c r="L797" s="84" t="s">
        <v>275</v>
      </c>
      <c r="M797" s="38" t="s">
        <v>276</v>
      </c>
      <c r="N797" s="84">
        <v>350790</v>
      </c>
      <c r="O797" s="84" t="s">
        <v>322</v>
      </c>
      <c r="P797" s="84">
        <v>497218</v>
      </c>
      <c r="Q797" s="38" t="s">
        <v>406</v>
      </c>
      <c r="R797" s="38" t="s">
        <v>254</v>
      </c>
      <c r="S797" s="84" t="s">
        <v>411</v>
      </c>
      <c r="T797" s="84" t="s">
        <v>411</v>
      </c>
      <c r="U797" s="84" t="s">
        <v>255</v>
      </c>
      <c r="V797" s="84" t="s">
        <v>256</v>
      </c>
      <c r="W797" s="84">
        <v>541</v>
      </c>
      <c r="X797" s="38" t="s">
        <v>310</v>
      </c>
      <c r="Y797" s="84">
        <v>351117170</v>
      </c>
      <c r="Z797" s="38" t="s">
        <v>336</v>
      </c>
      <c r="AA797" s="108" t="s">
        <v>408</v>
      </c>
      <c r="AB797" s="84">
        <v>44040</v>
      </c>
      <c r="AC797" s="108" t="s">
        <v>258</v>
      </c>
      <c r="AD797" s="84">
        <v>24</v>
      </c>
      <c r="AE797" s="84" t="s">
        <v>259</v>
      </c>
      <c r="AF797" s="84" t="s">
        <v>268</v>
      </c>
      <c r="AG797" s="108" t="s">
        <v>409</v>
      </c>
      <c r="AH797" s="84" t="s">
        <v>332</v>
      </c>
      <c r="AI797" s="108" t="s">
        <v>398</v>
      </c>
      <c r="AJ797" s="84">
        <v>1935</v>
      </c>
      <c r="AK797" s="84">
        <v>2400</v>
      </c>
      <c r="AL797" s="108" t="s">
        <v>412</v>
      </c>
      <c r="AM797" s="84">
        <v>41689.9</v>
      </c>
      <c r="AN797" s="112">
        <v>13045.1</v>
      </c>
      <c r="AO797" s="112">
        <v>54735</v>
      </c>
      <c r="AP797" s="112">
        <v>2350.1</v>
      </c>
      <c r="AQ797" s="112">
        <v>49.9</v>
      </c>
      <c r="AR797" s="112">
        <v>2400</v>
      </c>
      <c r="AS797" s="112">
        <v>2350.1</v>
      </c>
      <c r="AT797" s="112">
        <v>49.9</v>
      </c>
      <c r="AU797" s="112">
        <v>2400</v>
      </c>
      <c r="AV797" s="84">
        <v>26</v>
      </c>
      <c r="AW797" s="84"/>
      <c r="AX797" s="84"/>
      <c r="AY797" s="108"/>
      <c r="AZ797" s="84"/>
      <c r="BA797" s="84"/>
      <c r="BB797" s="84" t="s">
        <v>262</v>
      </c>
      <c r="BC797" s="84"/>
      <c r="BD797" s="108"/>
      <c r="BE797" s="84">
        <v>0</v>
      </c>
      <c r="BF797" s="38" t="s">
        <v>411</v>
      </c>
      <c r="BG797" s="84"/>
      <c r="BH797" s="114" t="s">
        <v>410</v>
      </c>
      <c r="BI797" s="38" t="s">
        <v>110</v>
      </c>
      <c r="BJ797" s="85">
        <v>45824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 t="s">
        <v>413</v>
      </c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167275</v>
      </c>
      <c r="J873" s="38" t="s">
        <v>274</v>
      </c>
      <c r="K873" s="84">
        <v>167275</v>
      </c>
      <c r="L873" s="84" t="s">
        <v>275</v>
      </c>
      <c r="M873" s="38" t="s">
        <v>276</v>
      </c>
      <c r="N873" s="84">
        <v>328739</v>
      </c>
      <c r="O873" s="84" t="s">
        <v>420</v>
      </c>
      <c r="P873" s="84">
        <v>459651</v>
      </c>
      <c r="Q873" s="38" t="s">
        <v>421</v>
      </c>
      <c r="R873" s="38" t="s">
        <v>254</v>
      </c>
      <c r="S873" s="84" t="s">
        <v>423</v>
      </c>
      <c r="T873" s="84" t="s">
        <v>423</v>
      </c>
      <c r="U873" s="84" t="s">
        <v>265</v>
      </c>
      <c r="V873" s="84" t="s">
        <v>256</v>
      </c>
      <c r="W873" s="84">
        <v>541</v>
      </c>
      <c r="X873" s="38" t="s">
        <v>257</v>
      </c>
      <c r="Y873" s="84">
        <v>351343175</v>
      </c>
      <c r="Z873" s="38" t="s">
        <v>424</v>
      </c>
      <c r="AA873" s="108" t="s">
        <v>386</v>
      </c>
      <c r="AB873" s="84">
        <v>42000</v>
      </c>
      <c r="AC873" s="108" t="s">
        <v>258</v>
      </c>
      <c r="AD873" s="84">
        <v>24</v>
      </c>
      <c r="AE873" s="84" t="s">
        <v>259</v>
      </c>
      <c r="AF873" s="84" t="s">
        <v>268</v>
      </c>
      <c r="AG873" s="108" t="s">
        <v>419</v>
      </c>
      <c r="AH873" s="84" t="s">
        <v>332</v>
      </c>
      <c r="AI873" s="108" t="s">
        <v>398</v>
      </c>
      <c r="AJ873" s="84">
        <v>2250</v>
      </c>
      <c r="AK873" s="84">
        <v>2250</v>
      </c>
      <c r="AL873" s="108" t="s">
        <v>425</v>
      </c>
      <c r="AM873" s="84">
        <v>18500.490000000002</v>
      </c>
      <c r="AN873" s="112">
        <v>8499.51</v>
      </c>
      <c r="AO873" s="112">
        <v>27000</v>
      </c>
      <c r="AP873" s="112">
        <v>23499.51</v>
      </c>
      <c r="AQ873" s="112">
        <v>3287.49</v>
      </c>
      <c r="AR873" s="112">
        <v>26787</v>
      </c>
      <c r="AS873" s="112">
        <v>23499.51</v>
      </c>
      <c r="AT873" s="112">
        <v>3287.49</v>
      </c>
      <c r="AU873" s="112">
        <v>26787</v>
      </c>
      <c r="AV873" s="84">
        <v>26</v>
      </c>
      <c r="AW873" s="84"/>
      <c r="AX873" s="84"/>
      <c r="AY873" s="108"/>
      <c r="AZ873" s="84"/>
      <c r="BA873" s="84"/>
      <c r="BB873" s="84" t="s">
        <v>262</v>
      </c>
      <c r="BC873" s="84"/>
      <c r="BD873" s="108"/>
      <c r="BE873" s="84">
        <v>0</v>
      </c>
      <c r="BF873" s="38" t="s">
        <v>423</v>
      </c>
      <c r="BG873" s="84"/>
      <c r="BH873" s="114" t="s">
        <v>410</v>
      </c>
      <c r="BI873" s="38" t="s">
        <v>110</v>
      </c>
      <c r="BJ873" s="85">
        <v>45824</v>
      </c>
      <c r="BK873" s="84"/>
      <c r="BL873" s="38" t="s">
        <v>115</v>
      </c>
      <c r="BM873" s="115"/>
      <c r="BN873" s="116" t="s">
        <v>201</v>
      </c>
      <c r="BO873" s="84"/>
      <c r="BP873" s="84"/>
      <c r="BQ873" s="117"/>
      <c r="BR873" s="118" t="s">
        <v>589</v>
      </c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167275</v>
      </c>
      <c r="J874" s="38" t="s">
        <v>274</v>
      </c>
      <c r="K874" s="84">
        <v>167275</v>
      </c>
      <c r="L874" s="84" t="s">
        <v>275</v>
      </c>
      <c r="M874" s="38" t="s">
        <v>276</v>
      </c>
      <c r="N874" s="84">
        <v>314205</v>
      </c>
      <c r="O874" s="84" t="s">
        <v>277</v>
      </c>
      <c r="P874" s="84">
        <v>741552</v>
      </c>
      <c r="Q874" s="38" t="s">
        <v>426</v>
      </c>
      <c r="R874" s="38" t="s">
        <v>254</v>
      </c>
      <c r="S874" s="84" t="s">
        <v>427</v>
      </c>
      <c r="T874" s="84" t="s">
        <v>427</v>
      </c>
      <c r="U874" s="84" t="s">
        <v>265</v>
      </c>
      <c r="V874" s="84" t="s">
        <v>256</v>
      </c>
      <c r="W874" s="84">
        <v>541</v>
      </c>
      <c r="X874" s="38" t="s">
        <v>257</v>
      </c>
      <c r="Y874" s="84">
        <v>351346897</v>
      </c>
      <c r="Z874" s="38" t="s">
        <v>428</v>
      </c>
      <c r="AA874" s="108" t="s">
        <v>386</v>
      </c>
      <c r="AB874" s="84">
        <v>42000</v>
      </c>
      <c r="AC874" s="108" t="s">
        <v>258</v>
      </c>
      <c r="AD874" s="84">
        <v>24</v>
      </c>
      <c r="AE874" s="84" t="s">
        <v>259</v>
      </c>
      <c r="AF874" s="84" t="s">
        <v>268</v>
      </c>
      <c r="AG874" s="108" t="s">
        <v>419</v>
      </c>
      <c r="AH874" s="84" t="s">
        <v>332</v>
      </c>
      <c r="AI874" s="108" t="s">
        <v>400</v>
      </c>
      <c r="AJ874" s="84">
        <v>2250</v>
      </c>
      <c r="AK874" s="84">
        <v>2250</v>
      </c>
      <c r="AL874" s="108" t="s">
        <v>429</v>
      </c>
      <c r="AM874" s="84">
        <v>23819.54</v>
      </c>
      <c r="AN874" s="112">
        <v>9930.4599999999991</v>
      </c>
      <c r="AO874" s="112">
        <v>33750</v>
      </c>
      <c r="AP874" s="112">
        <v>18180.46</v>
      </c>
      <c r="AQ874" s="112">
        <v>1949.54</v>
      </c>
      <c r="AR874" s="112">
        <v>20130</v>
      </c>
      <c r="AS874" s="112">
        <v>18180.46</v>
      </c>
      <c r="AT874" s="112">
        <v>1949.54</v>
      </c>
      <c r="AU874" s="112">
        <v>20130</v>
      </c>
      <c r="AV874" s="84">
        <v>26</v>
      </c>
      <c r="AW874" s="84"/>
      <c r="AX874" s="84"/>
      <c r="AY874" s="108"/>
      <c r="AZ874" s="84"/>
      <c r="BA874" s="84"/>
      <c r="BB874" s="84" t="s">
        <v>262</v>
      </c>
      <c r="BC874" s="84"/>
      <c r="BD874" s="108"/>
      <c r="BE874" s="84">
        <v>0</v>
      </c>
      <c r="BF874" s="38" t="s">
        <v>427</v>
      </c>
      <c r="BG874" s="84"/>
      <c r="BH874" s="114" t="s">
        <v>410</v>
      </c>
      <c r="BI874" s="38" t="s">
        <v>110</v>
      </c>
      <c r="BJ874" s="85">
        <v>45824</v>
      </c>
      <c r="BK874" s="84"/>
      <c r="BL874" s="38" t="s">
        <v>115</v>
      </c>
      <c r="BM874" s="115"/>
      <c r="BN874" s="116" t="s">
        <v>201</v>
      </c>
      <c r="BO874" s="84"/>
      <c r="BP874" s="84"/>
      <c r="BQ874" s="117"/>
      <c r="BR874" s="118" t="s">
        <v>589</v>
      </c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167275</v>
      </c>
      <c r="J876" s="38" t="s">
        <v>274</v>
      </c>
      <c r="K876" s="84">
        <v>167275</v>
      </c>
      <c r="L876" s="84" t="s">
        <v>275</v>
      </c>
      <c r="M876" s="38" t="s">
        <v>276</v>
      </c>
      <c r="N876" s="84">
        <v>328739</v>
      </c>
      <c r="O876" s="84" t="s">
        <v>420</v>
      </c>
      <c r="P876" s="84">
        <v>459651</v>
      </c>
      <c r="Q876" s="38" t="s">
        <v>421</v>
      </c>
      <c r="R876" s="38" t="s">
        <v>254</v>
      </c>
      <c r="S876" s="84" t="s">
        <v>430</v>
      </c>
      <c r="T876" s="84" t="s">
        <v>430</v>
      </c>
      <c r="U876" s="84" t="s">
        <v>265</v>
      </c>
      <c r="V876" s="84" t="s">
        <v>256</v>
      </c>
      <c r="W876" s="84">
        <v>541</v>
      </c>
      <c r="X876" s="38" t="s">
        <v>257</v>
      </c>
      <c r="Y876" s="84">
        <v>351358468</v>
      </c>
      <c r="Z876" s="38" t="s">
        <v>327</v>
      </c>
      <c r="AA876" s="108" t="s">
        <v>431</v>
      </c>
      <c r="AB876" s="84">
        <v>42000</v>
      </c>
      <c r="AC876" s="108" t="s">
        <v>258</v>
      </c>
      <c r="AD876" s="84">
        <v>24</v>
      </c>
      <c r="AE876" s="84" t="s">
        <v>259</v>
      </c>
      <c r="AF876" s="84" t="s">
        <v>432</v>
      </c>
      <c r="AG876" s="108" t="s">
        <v>433</v>
      </c>
      <c r="AH876" s="84" t="s">
        <v>332</v>
      </c>
      <c r="AI876" s="108" t="s">
        <v>434</v>
      </c>
      <c r="AJ876" s="84">
        <v>2250</v>
      </c>
      <c r="AK876" s="84">
        <v>2250</v>
      </c>
      <c r="AL876" s="108" t="s">
        <v>435</v>
      </c>
      <c r="AM876" s="84">
        <v>12617.27</v>
      </c>
      <c r="AN876" s="112">
        <v>7632.73</v>
      </c>
      <c r="AO876" s="112">
        <v>20250</v>
      </c>
      <c r="AP876" s="112">
        <v>29382.73</v>
      </c>
      <c r="AQ876" s="112">
        <v>5240.2700000000004</v>
      </c>
      <c r="AR876" s="112">
        <v>34623</v>
      </c>
      <c r="AS876" s="112">
        <v>29382.73</v>
      </c>
      <c r="AT876" s="112">
        <v>5240.2700000000004</v>
      </c>
      <c r="AU876" s="112">
        <v>34623</v>
      </c>
      <c r="AV876" s="84">
        <v>25</v>
      </c>
      <c r="AW876" s="84"/>
      <c r="AX876" s="84"/>
      <c r="AY876" s="108"/>
      <c r="AZ876" s="84"/>
      <c r="BA876" s="84"/>
      <c r="BB876" s="84" t="s">
        <v>262</v>
      </c>
      <c r="BC876" s="84"/>
      <c r="BD876" s="108"/>
      <c r="BE876" s="84">
        <v>0</v>
      </c>
      <c r="BF876" s="38" t="s">
        <v>430</v>
      </c>
      <c r="BG876" s="84"/>
      <c r="BH876" s="114" t="s">
        <v>410</v>
      </c>
      <c r="BI876" s="38" t="s">
        <v>110</v>
      </c>
      <c r="BJ876" s="85">
        <v>45824</v>
      </c>
      <c r="BK876" s="84"/>
      <c r="BL876" s="38" t="s">
        <v>115</v>
      </c>
      <c r="BM876" s="115"/>
      <c r="BN876" s="116" t="s">
        <v>201</v>
      </c>
      <c r="BO876" s="84"/>
      <c r="BP876" s="84"/>
      <c r="BQ876" s="117"/>
      <c r="BR876" s="118" t="s">
        <v>589</v>
      </c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167275</v>
      </c>
      <c r="J961" s="38" t="s">
        <v>274</v>
      </c>
      <c r="K961" s="84">
        <v>167275</v>
      </c>
      <c r="L961" s="84" t="s">
        <v>275</v>
      </c>
      <c r="M961" s="38" t="s">
        <v>276</v>
      </c>
      <c r="N961" s="84">
        <v>328739</v>
      </c>
      <c r="O961" s="84" t="s">
        <v>420</v>
      </c>
      <c r="P961" s="84">
        <v>459651</v>
      </c>
      <c r="Q961" s="38" t="s">
        <v>421</v>
      </c>
      <c r="R961" s="38" t="s">
        <v>254</v>
      </c>
      <c r="S961" s="84" t="s">
        <v>440</v>
      </c>
      <c r="T961" s="84" t="s">
        <v>440</v>
      </c>
      <c r="U961" s="84" t="s">
        <v>265</v>
      </c>
      <c r="V961" s="84" t="s">
        <v>256</v>
      </c>
      <c r="W961" s="84">
        <v>541</v>
      </c>
      <c r="X961" s="38" t="s">
        <v>257</v>
      </c>
      <c r="Y961" s="84">
        <v>351554731</v>
      </c>
      <c r="Z961" s="38" t="s">
        <v>441</v>
      </c>
      <c r="AA961" s="108" t="s">
        <v>400</v>
      </c>
      <c r="AB961" s="84">
        <v>42000</v>
      </c>
      <c r="AC961" s="108" t="s">
        <v>258</v>
      </c>
      <c r="AD961" s="84">
        <v>24</v>
      </c>
      <c r="AE961" s="84" t="s">
        <v>259</v>
      </c>
      <c r="AF961" s="84" t="s">
        <v>432</v>
      </c>
      <c r="AG961" s="108" t="s">
        <v>442</v>
      </c>
      <c r="AH961" s="84" t="s">
        <v>332</v>
      </c>
      <c r="AI961" s="108" t="s">
        <v>443</v>
      </c>
      <c r="AJ961" s="84">
        <v>2250</v>
      </c>
      <c r="AK961" s="84">
        <v>2250</v>
      </c>
      <c r="AL961" s="108" t="s">
        <v>292</v>
      </c>
      <c r="AM961" s="84">
        <v>14083.38</v>
      </c>
      <c r="AN961" s="112">
        <v>8416.6200000000008</v>
      </c>
      <c r="AO961" s="112">
        <v>22500</v>
      </c>
      <c r="AP961" s="112">
        <v>27916.62</v>
      </c>
      <c r="AQ961" s="112">
        <v>4709.38</v>
      </c>
      <c r="AR961" s="112">
        <v>32626</v>
      </c>
      <c r="AS961" s="112">
        <v>27916.62</v>
      </c>
      <c r="AT961" s="112">
        <v>4709.38</v>
      </c>
      <c r="AU961" s="112">
        <v>32626</v>
      </c>
      <c r="AV961" s="84">
        <v>24</v>
      </c>
      <c r="AW961" s="84"/>
      <c r="AX961" s="84"/>
      <c r="AY961" s="108"/>
      <c r="AZ961" s="84"/>
      <c r="BA961" s="84"/>
      <c r="BB961" s="84" t="s">
        <v>262</v>
      </c>
      <c r="BC961" s="84"/>
      <c r="BD961" s="108"/>
      <c r="BE961" s="84">
        <v>0</v>
      </c>
      <c r="BF961" s="38" t="s">
        <v>440</v>
      </c>
      <c r="BG961" s="84"/>
      <c r="BH961" s="114" t="s">
        <v>410</v>
      </c>
      <c r="BI961" s="38" t="s">
        <v>110</v>
      </c>
      <c r="BJ961" s="85">
        <v>45824</v>
      </c>
      <c r="BK961" s="84"/>
      <c r="BL961" s="38" t="s">
        <v>115</v>
      </c>
      <c r="BM961" s="115"/>
      <c r="BN961" s="116" t="s">
        <v>201</v>
      </c>
      <c r="BO961" s="84"/>
      <c r="BP961" s="84"/>
      <c r="BQ961" s="117"/>
      <c r="BR961" s="118" t="s">
        <v>589</v>
      </c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167275</v>
      </c>
      <c r="J965" s="38" t="s">
        <v>274</v>
      </c>
      <c r="K965" s="84">
        <v>167275</v>
      </c>
      <c r="L965" s="84" t="s">
        <v>275</v>
      </c>
      <c r="M965" s="38" t="s">
        <v>276</v>
      </c>
      <c r="N965" s="84">
        <v>370551</v>
      </c>
      <c r="O965" s="84" t="s">
        <v>368</v>
      </c>
      <c r="P965" s="84">
        <v>540194</v>
      </c>
      <c r="Q965" s="38" t="s">
        <v>369</v>
      </c>
      <c r="R965" s="38" t="s">
        <v>254</v>
      </c>
      <c r="S965" s="84" t="s">
        <v>446</v>
      </c>
      <c r="T965" s="84" t="s">
        <v>446</v>
      </c>
      <c r="U965" s="84" t="s">
        <v>265</v>
      </c>
      <c r="V965" s="84" t="s">
        <v>256</v>
      </c>
      <c r="W965" s="84">
        <v>541</v>
      </c>
      <c r="X965" s="38" t="s">
        <v>257</v>
      </c>
      <c r="Y965" s="84">
        <v>351559998</v>
      </c>
      <c r="Z965" s="38" t="s">
        <v>447</v>
      </c>
      <c r="AA965" s="108" t="s">
        <v>444</v>
      </c>
      <c r="AB965" s="84">
        <v>42000</v>
      </c>
      <c r="AC965" s="108" t="s">
        <v>282</v>
      </c>
      <c r="AD965" s="84">
        <v>24</v>
      </c>
      <c r="AE965" s="84" t="s">
        <v>259</v>
      </c>
      <c r="AF965" s="84" t="s">
        <v>432</v>
      </c>
      <c r="AG965" s="108" t="s">
        <v>445</v>
      </c>
      <c r="AH965" s="84" t="s">
        <v>332</v>
      </c>
      <c r="AI965" s="108" t="s">
        <v>448</v>
      </c>
      <c r="AJ965" s="84">
        <v>2250</v>
      </c>
      <c r="AK965" s="84">
        <v>2250</v>
      </c>
      <c r="AL965" s="108" t="s">
        <v>449</v>
      </c>
      <c r="AM965" s="84">
        <v>16988.740000000002</v>
      </c>
      <c r="AN965" s="112">
        <v>9511.26</v>
      </c>
      <c r="AO965" s="112">
        <v>26500</v>
      </c>
      <c r="AP965" s="112">
        <v>25011.26</v>
      </c>
      <c r="AQ965" s="112">
        <v>3568.74</v>
      </c>
      <c r="AR965" s="112">
        <v>28580</v>
      </c>
      <c r="AS965" s="112">
        <v>21751.08</v>
      </c>
      <c r="AT965" s="112">
        <v>3498.92</v>
      </c>
      <c r="AU965" s="112">
        <v>25250</v>
      </c>
      <c r="AV965" s="84">
        <v>23</v>
      </c>
      <c r="AW965" s="84"/>
      <c r="AX965" s="84"/>
      <c r="AY965" s="108"/>
      <c r="AZ965" s="84"/>
      <c r="BA965" s="84"/>
      <c r="BB965" s="84" t="s">
        <v>262</v>
      </c>
      <c r="BC965" s="84"/>
      <c r="BD965" s="108"/>
      <c r="BE965" s="84">
        <v>0</v>
      </c>
      <c r="BF965" s="38" t="s">
        <v>446</v>
      </c>
      <c r="BG965" s="84"/>
      <c r="BH965" s="114" t="s">
        <v>410</v>
      </c>
      <c r="BI965" s="38" t="s">
        <v>110</v>
      </c>
      <c r="BJ965" s="85">
        <v>45825</v>
      </c>
      <c r="BK965" s="84"/>
      <c r="BL965" s="38" t="s">
        <v>115</v>
      </c>
      <c r="BM965" s="115"/>
      <c r="BN965" s="116" t="s">
        <v>201</v>
      </c>
      <c r="BO965" s="84"/>
      <c r="BP965" s="84"/>
      <c r="BQ965" s="117"/>
      <c r="BR965" s="118" t="s">
        <v>589</v>
      </c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167275</v>
      </c>
      <c r="J985" s="38" t="s">
        <v>274</v>
      </c>
      <c r="K985" s="84">
        <v>167275</v>
      </c>
      <c r="L985" s="84" t="s">
        <v>275</v>
      </c>
      <c r="M985" s="38" t="s">
        <v>276</v>
      </c>
      <c r="N985" s="84">
        <v>314205</v>
      </c>
      <c r="O985" s="84" t="s">
        <v>277</v>
      </c>
      <c r="P985" s="84">
        <v>433089</v>
      </c>
      <c r="Q985" s="38" t="s">
        <v>456</v>
      </c>
      <c r="R985" s="38" t="s">
        <v>254</v>
      </c>
      <c r="S985" s="84" t="s">
        <v>457</v>
      </c>
      <c r="T985" s="84" t="s">
        <v>457</v>
      </c>
      <c r="U985" s="84" t="s">
        <v>265</v>
      </c>
      <c r="V985" s="84" t="s">
        <v>256</v>
      </c>
      <c r="W985" s="84">
        <v>541</v>
      </c>
      <c r="X985" s="38" t="s">
        <v>257</v>
      </c>
      <c r="Y985" s="84">
        <v>351617823</v>
      </c>
      <c r="Z985" s="38" t="s">
        <v>458</v>
      </c>
      <c r="AA985" s="108" t="s">
        <v>454</v>
      </c>
      <c r="AB985" s="84">
        <v>42000</v>
      </c>
      <c r="AC985" s="108" t="s">
        <v>258</v>
      </c>
      <c r="AD985" s="84">
        <v>24</v>
      </c>
      <c r="AE985" s="84" t="s">
        <v>259</v>
      </c>
      <c r="AF985" s="84" t="s">
        <v>432</v>
      </c>
      <c r="AG985" s="108" t="s">
        <v>455</v>
      </c>
      <c r="AH985" s="84" t="s">
        <v>332</v>
      </c>
      <c r="AI985" s="108" t="s">
        <v>448</v>
      </c>
      <c r="AJ985" s="84">
        <v>2250</v>
      </c>
      <c r="AK985" s="84">
        <v>2250</v>
      </c>
      <c r="AL985" s="108" t="s">
        <v>453</v>
      </c>
      <c r="AM985" s="84">
        <v>38966.32</v>
      </c>
      <c r="AN985" s="112">
        <v>12783.68</v>
      </c>
      <c r="AO985" s="112">
        <v>51750</v>
      </c>
      <c r="AP985" s="112">
        <v>3033.68</v>
      </c>
      <c r="AQ985" s="112">
        <v>65.319999999999993</v>
      </c>
      <c r="AR985" s="112">
        <v>3099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262</v>
      </c>
      <c r="BC985" s="84"/>
      <c r="BD985" s="108"/>
      <c r="BE985" s="84">
        <v>0</v>
      </c>
      <c r="BF985" s="38" t="s">
        <v>457</v>
      </c>
      <c r="BG985" s="84"/>
      <c r="BH985" s="114" t="s">
        <v>410</v>
      </c>
      <c r="BI985" s="38" t="s">
        <v>110</v>
      </c>
      <c r="BJ985" s="85">
        <v>45824</v>
      </c>
      <c r="BK985" s="84"/>
      <c r="BL985" s="38" t="s">
        <v>115</v>
      </c>
      <c r="BM985" s="115"/>
      <c r="BN985" s="116" t="s">
        <v>201</v>
      </c>
      <c r="BO985" s="84"/>
      <c r="BP985" s="84"/>
      <c r="BQ985" s="117"/>
      <c r="BR985" s="118" t="s">
        <v>589</v>
      </c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167275</v>
      </c>
      <c r="J1013" s="38" t="s">
        <v>274</v>
      </c>
      <c r="K1013" s="84">
        <v>167275</v>
      </c>
      <c r="L1013" s="84" t="s">
        <v>275</v>
      </c>
      <c r="M1013" s="38" t="s">
        <v>276</v>
      </c>
      <c r="N1013" s="84">
        <v>288898</v>
      </c>
      <c r="O1013" s="84" t="s">
        <v>354</v>
      </c>
      <c r="P1013" s="84">
        <v>379915</v>
      </c>
      <c r="Q1013" s="38" t="s">
        <v>463</v>
      </c>
      <c r="R1013" s="38" t="s">
        <v>254</v>
      </c>
      <c r="S1013" s="84" t="s">
        <v>464</v>
      </c>
      <c r="T1013" s="84" t="s">
        <v>464</v>
      </c>
      <c r="U1013" s="84" t="s">
        <v>265</v>
      </c>
      <c r="V1013" s="84" t="s">
        <v>256</v>
      </c>
      <c r="W1013" s="84">
        <v>541</v>
      </c>
      <c r="X1013" s="38" t="s">
        <v>257</v>
      </c>
      <c r="Y1013" s="84">
        <v>351675843</v>
      </c>
      <c r="Z1013" s="38" t="s">
        <v>465</v>
      </c>
      <c r="AA1013" s="108" t="s">
        <v>462</v>
      </c>
      <c r="AB1013" s="84">
        <v>42000</v>
      </c>
      <c r="AC1013" s="108" t="s">
        <v>282</v>
      </c>
      <c r="AD1013" s="84">
        <v>24</v>
      </c>
      <c r="AE1013" s="84" t="s">
        <v>259</v>
      </c>
      <c r="AF1013" s="84" t="s">
        <v>432</v>
      </c>
      <c r="AG1013" s="108" t="s">
        <v>466</v>
      </c>
      <c r="AH1013" s="84" t="s">
        <v>332</v>
      </c>
      <c r="AI1013" s="108" t="s">
        <v>443</v>
      </c>
      <c r="AJ1013" s="84">
        <v>2250</v>
      </c>
      <c r="AK1013" s="84">
        <v>2250</v>
      </c>
      <c r="AL1013" s="108" t="s">
        <v>301</v>
      </c>
      <c r="AM1013" s="84">
        <v>16361.11</v>
      </c>
      <c r="AN1013" s="112">
        <v>8388.89</v>
      </c>
      <c r="AO1013" s="112">
        <v>24750</v>
      </c>
      <c r="AP1013" s="112">
        <v>25638.89</v>
      </c>
      <c r="AQ1013" s="112">
        <v>3951.11</v>
      </c>
      <c r="AR1013" s="112">
        <v>29590</v>
      </c>
      <c r="AS1013" s="112">
        <v>25638.89</v>
      </c>
      <c r="AT1013" s="112">
        <v>3951.11</v>
      </c>
      <c r="AU1013" s="112">
        <v>29590</v>
      </c>
      <c r="AV1013" s="84">
        <v>24</v>
      </c>
      <c r="AW1013" s="84"/>
      <c r="AX1013" s="84"/>
      <c r="AY1013" s="108"/>
      <c r="AZ1013" s="84"/>
      <c r="BA1013" s="84"/>
      <c r="BB1013" s="84" t="s">
        <v>262</v>
      </c>
      <c r="BC1013" s="84"/>
      <c r="BD1013" s="108"/>
      <c r="BE1013" s="84">
        <v>0</v>
      </c>
      <c r="BF1013" s="38" t="s">
        <v>464</v>
      </c>
      <c r="BG1013" s="84"/>
      <c r="BH1013" s="114" t="s">
        <v>410</v>
      </c>
      <c r="BI1013" s="38" t="s">
        <v>110</v>
      </c>
      <c r="BJ1013" s="85">
        <v>45825</v>
      </c>
      <c r="BK1013" s="84"/>
      <c r="BL1013" s="38" t="s">
        <v>115</v>
      </c>
      <c r="BM1013" s="115"/>
      <c r="BN1013" s="116" t="s">
        <v>201</v>
      </c>
      <c r="BO1013" s="84"/>
      <c r="BP1013" s="84"/>
      <c r="BQ1013" s="117"/>
      <c r="BR1013" s="118" t="s">
        <v>589</v>
      </c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167275</v>
      </c>
      <c r="J1033" s="38" t="s">
        <v>274</v>
      </c>
      <c r="K1033" s="84">
        <v>167275</v>
      </c>
      <c r="L1033" s="84" t="s">
        <v>275</v>
      </c>
      <c r="M1033" s="38" t="s">
        <v>276</v>
      </c>
      <c r="N1033" s="84">
        <v>314205</v>
      </c>
      <c r="O1033" s="84" t="s">
        <v>277</v>
      </c>
      <c r="P1033" s="84">
        <v>467074</v>
      </c>
      <c r="Q1033" s="38" t="s">
        <v>278</v>
      </c>
      <c r="R1033" s="38" t="s">
        <v>254</v>
      </c>
      <c r="S1033" s="84" t="s">
        <v>471</v>
      </c>
      <c r="T1033" s="84" t="s">
        <v>471</v>
      </c>
      <c r="U1033" s="84" t="s">
        <v>317</v>
      </c>
      <c r="V1033" s="84" t="s">
        <v>256</v>
      </c>
      <c r="W1033" s="84">
        <v>541</v>
      </c>
      <c r="X1033" s="38" t="s">
        <v>257</v>
      </c>
      <c r="Y1033" s="84">
        <v>351691244</v>
      </c>
      <c r="Z1033" s="38" t="s">
        <v>472</v>
      </c>
      <c r="AA1033" s="108" t="s">
        <v>314</v>
      </c>
      <c r="AB1033" s="84">
        <v>42000</v>
      </c>
      <c r="AC1033" s="108" t="s">
        <v>258</v>
      </c>
      <c r="AD1033" s="84">
        <v>24</v>
      </c>
      <c r="AE1033" s="84" t="s">
        <v>259</v>
      </c>
      <c r="AF1033" s="84" t="s">
        <v>432</v>
      </c>
      <c r="AG1033" s="108" t="s">
        <v>473</v>
      </c>
      <c r="AH1033" s="84" t="s">
        <v>332</v>
      </c>
      <c r="AI1033" s="108" t="s">
        <v>448</v>
      </c>
      <c r="AJ1033" s="84">
        <v>2250</v>
      </c>
      <c r="AK1033" s="84">
        <v>2250</v>
      </c>
      <c r="AL1033" s="108" t="s">
        <v>450</v>
      </c>
      <c r="AM1033" s="84">
        <v>37532.97</v>
      </c>
      <c r="AN1033" s="112">
        <v>11967.03</v>
      </c>
      <c r="AO1033" s="112">
        <v>49500</v>
      </c>
      <c r="AP1033" s="112">
        <v>4467.03</v>
      </c>
      <c r="AQ1033" s="112">
        <v>140.97</v>
      </c>
      <c r="AR1033" s="112">
        <v>4608</v>
      </c>
      <c r="AS1033" s="112">
        <v>2158.21</v>
      </c>
      <c r="AT1033" s="112">
        <v>91.79</v>
      </c>
      <c r="AU1033" s="112">
        <v>2250</v>
      </c>
      <c r="AV1033" s="84">
        <v>23</v>
      </c>
      <c r="AW1033" s="84"/>
      <c r="AX1033" s="84"/>
      <c r="AY1033" s="108"/>
      <c r="AZ1033" s="84"/>
      <c r="BA1033" s="84"/>
      <c r="BB1033" s="84" t="s">
        <v>262</v>
      </c>
      <c r="BC1033" s="84"/>
      <c r="BD1033" s="108"/>
      <c r="BE1033" s="84">
        <v>0</v>
      </c>
      <c r="BF1033" s="38" t="s">
        <v>471</v>
      </c>
      <c r="BG1033" s="84"/>
      <c r="BH1033" s="114" t="s">
        <v>410</v>
      </c>
      <c r="BI1033" s="38" t="s">
        <v>110</v>
      </c>
      <c r="BJ1033" s="85">
        <v>45824</v>
      </c>
      <c r="BK1033" s="84"/>
      <c r="BL1033" s="38" t="s">
        <v>115</v>
      </c>
      <c r="BM1033" s="115"/>
      <c r="BN1033" s="116" t="s">
        <v>201</v>
      </c>
      <c r="BO1033" s="84"/>
      <c r="BP1033" s="84"/>
      <c r="BQ1033" s="117"/>
      <c r="BR1033" s="118" t="s">
        <v>589</v>
      </c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167275</v>
      </c>
      <c r="J1083" s="38" t="s">
        <v>274</v>
      </c>
      <c r="K1083" s="84">
        <v>167275</v>
      </c>
      <c r="L1083" s="84" t="s">
        <v>275</v>
      </c>
      <c r="M1083" s="38" t="s">
        <v>276</v>
      </c>
      <c r="N1083" s="84">
        <v>288898</v>
      </c>
      <c r="O1083" s="84" t="s">
        <v>354</v>
      </c>
      <c r="P1083" s="84">
        <v>379915</v>
      </c>
      <c r="Q1083" s="38" t="s">
        <v>463</v>
      </c>
      <c r="R1083" s="38" t="s">
        <v>254</v>
      </c>
      <c r="S1083" s="84" t="s">
        <v>480</v>
      </c>
      <c r="T1083" s="84" t="s">
        <v>480</v>
      </c>
      <c r="U1083" s="84" t="s">
        <v>265</v>
      </c>
      <c r="V1083" s="84" t="s">
        <v>285</v>
      </c>
      <c r="W1083" s="84">
        <v>541</v>
      </c>
      <c r="X1083" s="38" t="s">
        <v>257</v>
      </c>
      <c r="Y1083" s="84">
        <v>351792928</v>
      </c>
      <c r="Z1083" s="38" t="s">
        <v>481</v>
      </c>
      <c r="AA1083" s="108" t="s">
        <v>325</v>
      </c>
      <c r="AB1083" s="84">
        <v>31000</v>
      </c>
      <c r="AC1083" s="108" t="s">
        <v>282</v>
      </c>
      <c r="AD1083" s="84">
        <v>24</v>
      </c>
      <c r="AE1083" s="84" t="s">
        <v>259</v>
      </c>
      <c r="AF1083" s="84" t="s">
        <v>432</v>
      </c>
      <c r="AG1083" s="108" t="s">
        <v>469</v>
      </c>
      <c r="AH1083" s="84" t="s">
        <v>332</v>
      </c>
      <c r="AI1083" s="108" t="s">
        <v>467</v>
      </c>
      <c r="AJ1083" s="84">
        <v>1650</v>
      </c>
      <c r="AK1083" s="84">
        <v>1650</v>
      </c>
      <c r="AL1083" s="108" t="s">
        <v>270</v>
      </c>
      <c r="AM1083" s="84">
        <v>9247.2800000000007</v>
      </c>
      <c r="AN1083" s="112">
        <v>5602.72</v>
      </c>
      <c r="AO1083" s="112">
        <v>14850</v>
      </c>
      <c r="AP1083" s="112">
        <v>21752.720000000001</v>
      </c>
      <c r="AQ1083" s="112">
        <v>3934.28</v>
      </c>
      <c r="AR1083" s="112">
        <v>25687</v>
      </c>
      <c r="AS1083" s="112">
        <v>19217.95</v>
      </c>
      <c r="AT1083" s="112">
        <v>3882.05</v>
      </c>
      <c r="AU1083" s="112">
        <v>23100</v>
      </c>
      <c r="AV1083" s="84">
        <v>23</v>
      </c>
      <c r="AW1083" s="84"/>
      <c r="AX1083" s="84"/>
      <c r="AY1083" s="108"/>
      <c r="AZ1083" s="84"/>
      <c r="BA1083" s="84"/>
      <c r="BB1083" s="84" t="s">
        <v>262</v>
      </c>
      <c r="BC1083" s="84"/>
      <c r="BD1083" s="108"/>
      <c r="BE1083" s="84">
        <v>0</v>
      </c>
      <c r="BF1083" s="38" t="s">
        <v>480</v>
      </c>
      <c r="BG1083" s="84"/>
      <c r="BH1083" s="114" t="s">
        <v>410</v>
      </c>
      <c r="BI1083" s="38" t="s">
        <v>110</v>
      </c>
      <c r="BJ1083" s="85">
        <v>45825</v>
      </c>
      <c r="BK1083" s="84"/>
      <c r="BL1083" s="38" t="s">
        <v>115</v>
      </c>
      <c r="BM1083" s="115"/>
      <c r="BN1083" s="116" t="s">
        <v>201</v>
      </c>
      <c r="BO1083" s="84"/>
      <c r="BP1083" s="84"/>
      <c r="BQ1083" s="117"/>
      <c r="BR1083" s="118" t="s">
        <v>589</v>
      </c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167275</v>
      </c>
      <c r="J1101" s="38" t="s">
        <v>274</v>
      </c>
      <c r="K1101" s="84">
        <v>167275</v>
      </c>
      <c r="L1101" s="84" t="s">
        <v>275</v>
      </c>
      <c r="M1101" s="38" t="s">
        <v>276</v>
      </c>
      <c r="N1101" s="84">
        <v>359076</v>
      </c>
      <c r="O1101" s="84" t="s">
        <v>331</v>
      </c>
      <c r="P1101" s="84">
        <v>519404</v>
      </c>
      <c r="Q1101" s="38" t="s">
        <v>482</v>
      </c>
      <c r="R1101" s="38" t="s">
        <v>254</v>
      </c>
      <c r="S1101" s="84" t="s">
        <v>484</v>
      </c>
      <c r="T1101" s="84" t="s">
        <v>484</v>
      </c>
      <c r="U1101" s="84" t="s">
        <v>265</v>
      </c>
      <c r="V1101" s="84" t="s">
        <v>256</v>
      </c>
      <c r="W1101" s="84">
        <v>541</v>
      </c>
      <c r="X1101" s="38" t="s">
        <v>257</v>
      </c>
      <c r="Y1101" s="84">
        <v>351820043</v>
      </c>
      <c r="Z1101" s="38" t="s">
        <v>485</v>
      </c>
      <c r="AA1101" s="108" t="s">
        <v>325</v>
      </c>
      <c r="AB1101" s="84">
        <v>42000</v>
      </c>
      <c r="AC1101" s="108" t="s">
        <v>282</v>
      </c>
      <c r="AD1101" s="84">
        <v>24</v>
      </c>
      <c r="AE1101" s="84" t="s">
        <v>259</v>
      </c>
      <c r="AF1101" s="84" t="s">
        <v>432</v>
      </c>
      <c r="AG1101" s="108" t="s">
        <v>469</v>
      </c>
      <c r="AH1101" s="84" t="s">
        <v>332</v>
      </c>
      <c r="AI1101" s="108" t="s">
        <v>476</v>
      </c>
      <c r="AJ1101" s="84">
        <v>2240</v>
      </c>
      <c r="AK1101" s="84">
        <v>2240</v>
      </c>
      <c r="AL1101" s="108" t="s">
        <v>486</v>
      </c>
      <c r="AM1101" s="84">
        <v>30348.06</v>
      </c>
      <c r="AN1101" s="112">
        <v>12211.94</v>
      </c>
      <c r="AO1101" s="112">
        <v>42560</v>
      </c>
      <c r="AP1101" s="112">
        <v>11651.94</v>
      </c>
      <c r="AQ1101" s="112">
        <v>771.06</v>
      </c>
      <c r="AR1101" s="112">
        <v>12423</v>
      </c>
      <c r="AS1101" s="112">
        <v>8258.67</v>
      </c>
      <c r="AT1101" s="112">
        <v>701.33</v>
      </c>
      <c r="AU1101" s="112">
        <v>8960</v>
      </c>
      <c r="AV1101" s="84">
        <v>23</v>
      </c>
      <c r="AW1101" s="84"/>
      <c r="AX1101" s="84"/>
      <c r="AY1101" s="108"/>
      <c r="AZ1101" s="84"/>
      <c r="BA1101" s="84"/>
      <c r="BB1101" s="84" t="s">
        <v>262</v>
      </c>
      <c r="BC1101" s="84"/>
      <c r="BD1101" s="108"/>
      <c r="BE1101" s="84">
        <v>0</v>
      </c>
      <c r="BF1101" s="38" t="s">
        <v>484</v>
      </c>
      <c r="BG1101" s="84"/>
      <c r="BH1101" s="114" t="s">
        <v>410</v>
      </c>
      <c r="BI1101" s="38" t="s">
        <v>110</v>
      </c>
      <c r="BJ1101" s="85">
        <v>45824</v>
      </c>
      <c r="BK1101" s="84"/>
      <c r="BL1101" s="38" t="s">
        <v>115</v>
      </c>
      <c r="BM1101" s="115"/>
      <c r="BN1101" s="116" t="s">
        <v>201</v>
      </c>
      <c r="BO1101" s="84"/>
      <c r="BP1101" s="84"/>
      <c r="BQ1101" s="117"/>
      <c r="BR1101" s="118" t="s">
        <v>734</v>
      </c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167275</v>
      </c>
      <c r="J1114" s="38" t="s">
        <v>274</v>
      </c>
      <c r="K1114" s="84">
        <v>167275</v>
      </c>
      <c r="L1114" s="84" t="s">
        <v>275</v>
      </c>
      <c r="M1114" s="38" t="s">
        <v>276</v>
      </c>
      <c r="N1114" s="84">
        <v>288898</v>
      </c>
      <c r="O1114" s="84" t="s">
        <v>354</v>
      </c>
      <c r="P1114" s="84">
        <v>379915</v>
      </c>
      <c r="Q1114" s="38" t="s">
        <v>463</v>
      </c>
      <c r="R1114" s="38" t="s">
        <v>254</v>
      </c>
      <c r="S1114" s="84" t="s">
        <v>487</v>
      </c>
      <c r="T1114" s="84" t="s">
        <v>487</v>
      </c>
      <c r="U1114" s="84" t="s">
        <v>317</v>
      </c>
      <c r="V1114" s="84" t="s">
        <v>285</v>
      </c>
      <c r="W1114" s="84">
        <v>541</v>
      </c>
      <c r="X1114" s="38" t="s">
        <v>257</v>
      </c>
      <c r="Y1114" s="84">
        <v>351850112</v>
      </c>
      <c r="Z1114" s="38" t="s">
        <v>488</v>
      </c>
      <c r="AA1114" s="108" t="s">
        <v>489</v>
      </c>
      <c r="AB1114" s="84">
        <v>42000</v>
      </c>
      <c r="AC1114" s="108" t="s">
        <v>282</v>
      </c>
      <c r="AD1114" s="84">
        <v>24</v>
      </c>
      <c r="AE1114" s="84" t="s">
        <v>259</v>
      </c>
      <c r="AF1114" s="84" t="s">
        <v>432</v>
      </c>
      <c r="AG1114" s="108" t="s">
        <v>490</v>
      </c>
      <c r="AH1114" s="84" t="s">
        <v>332</v>
      </c>
      <c r="AI1114" s="108" t="s">
        <v>467</v>
      </c>
      <c r="AJ1114" s="84">
        <v>2240</v>
      </c>
      <c r="AK1114" s="84">
        <v>2240</v>
      </c>
      <c r="AL1114" s="108" t="s">
        <v>270</v>
      </c>
      <c r="AM1114" s="84">
        <v>12878.25</v>
      </c>
      <c r="AN1114" s="112">
        <v>7281.75</v>
      </c>
      <c r="AO1114" s="112">
        <v>20160</v>
      </c>
      <c r="AP1114" s="112">
        <v>29121.75</v>
      </c>
      <c r="AQ1114" s="112">
        <v>5193.25</v>
      </c>
      <c r="AR1114" s="112">
        <v>34315</v>
      </c>
      <c r="AS1114" s="112">
        <v>26226.84</v>
      </c>
      <c r="AT1114" s="112">
        <v>5133.16</v>
      </c>
      <c r="AU1114" s="112">
        <v>31360</v>
      </c>
      <c r="AV1114" s="84">
        <v>23</v>
      </c>
      <c r="AW1114" s="84"/>
      <c r="AX1114" s="84"/>
      <c r="AY1114" s="108"/>
      <c r="AZ1114" s="84"/>
      <c r="BA1114" s="84"/>
      <c r="BB1114" s="84" t="s">
        <v>262</v>
      </c>
      <c r="BC1114" s="84"/>
      <c r="BD1114" s="108"/>
      <c r="BE1114" s="84">
        <v>0</v>
      </c>
      <c r="BF1114" s="38" t="s">
        <v>487</v>
      </c>
      <c r="BG1114" s="84"/>
      <c r="BH1114" s="114" t="s">
        <v>410</v>
      </c>
      <c r="BI1114" s="38" t="s">
        <v>110</v>
      </c>
      <c r="BJ1114" s="85">
        <v>45825</v>
      </c>
      <c r="BK1114" s="84"/>
      <c r="BL1114" s="38" t="s">
        <v>115</v>
      </c>
      <c r="BM1114" s="115"/>
      <c r="BN1114" s="116" t="s">
        <v>201</v>
      </c>
      <c r="BO1114" s="84"/>
      <c r="BP1114" s="84"/>
      <c r="BQ1114" s="117"/>
      <c r="BR1114" s="118" t="s">
        <v>589</v>
      </c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167275</v>
      </c>
      <c r="J1282" s="38" t="s">
        <v>274</v>
      </c>
      <c r="K1282" s="84">
        <v>167275</v>
      </c>
      <c r="L1282" s="84" t="s">
        <v>275</v>
      </c>
      <c r="M1282" s="38" t="s">
        <v>276</v>
      </c>
      <c r="N1282" s="84">
        <v>288898</v>
      </c>
      <c r="O1282" s="84" t="s">
        <v>354</v>
      </c>
      <c r="P1282" s="84">
        <v>379915</v>
      </c>
      <c r="Q1282" s="38" t="s">
        <v>463</v>
      </c>
      <c r="R1282" s="38" t="s">
        <v>254</v>
      </c>
      <c r="S1282" s="84" t="s">
        <v>498</v>
      </c>
      <c r="T1282" s="84" t="s">
        <v>498</v>
      </c>
      <c r="U1282" s="84" t="s">
        <v>265</v>
      </c>
      <c r="V1282" s="84" t="s">
        <v>256</v>
      </c>
      <c r="W1282" s="84">
        <v>541</v>
      </c>
      <c r="X1282" s="38" t="s">
        <v>257</v>
      </c>
      <c r="Y1282" s="84">
        <v>352195298</v>
      </c>
      <c r="Z1282" s="38" t="s">
        <v>499</v>
      </c>
      <c r="AA1282" s="108" t="s">
        <v>496</v>
      </c>
      <c r="AB1282" s="84">
        <v>42000</v>
      </c>
      <c r="AC1282" s="108" t="s">
        <v>282</v>
      </c>
      <c r="AD1282" s="84">
        <v>24</v>
      </c>
      <c r="AE1282" s="84" t="s">
        <v>259</v>
      </c>
      <c r="AF1282" s="84" t="s">
        <v>432</v>
      </c>
      <c r="AG1282" s="108" t="s">
        <v>497</v>
      </c>
      <c r="AH1282" s="84" t="s">
        <v>332</v>
      </c>
      <c r="AI1282" s="108" t="s">
        <v>494</v>
      </c>
      <c r="AJ1282" s="84">
        <v>2240</v>
      </c>
      <c r="AK1282" s="84">
        <v>2240</v>
      </c>
      <c r="AL1282" s="108" t="s">
        <v>302</v>
      </c>
      <c r="AM1282" s="84">
        <v>9572.33</v>
      </c>
      <c r="AN1282" s="112">
        <v>6107.67</v>
      </c>
      <c r="AO1282" s="112">
        <v>15680</v>
      </c>
      <c r="AP1282" s="112">
        <v>32427.67</v>
      </c>
      <c r="AQ1282" s="112">
        <v>6494.33</v>
      </c>
      <c r="AR1282" s="112">
        <v>38922</v>
      </c>
      <c r="AS1282" s="112">
        <v>27277.43</v>
      </c>
      <c r="AT1282" s="112">
        <v>6322.57</v>
      </c>
      <c r="AU1282" s="112">
        <v>33600</v>
      </c>
      <c r="AV1282" s="84">
        <v>22</v>
      </c>
      <c r="AW1282" s="84"/>
      <c r="AX1282" s="84"/>
      <c r="AY1282" s="108"/>
      <c r="AZ1282" s="84"/>
      <c r="BA1282" s="84"/>
      <c r="BB1282" s="84" t="s">
        <v>262</v>
      </c>
      <c r="BC1282" s="84"/>
      <c r="BD1282" s="108"/>
      <c r="BE1282" s="84">
        <v>0</v>
      </c>
      <c r="BF1282" s="38" t="s">
        <v>498</v>
      </c>
      <c r="BG1282" s="84"/>
      <c r="BH1282" s="114" t="s">
        <v>410</v>
      </c>
      <c r="BI1282" s="38" t="s">
        <v>110</v>
      </c>
      <c r="BJ1282" s="85">
        <v>45825</v>
      </c>
      <c r="BK1282" s="84"/>
      <c r="BL1282" s="38" t="s">
        <v>115</v>
      </c>
      <c r="BM1282" s="115"/>
      <c r="BN1282" s="116" t="s">
        <v>201</v>
      </c>
      <c r="BO1282" s="84"/>
      <c r="BP1282" s="84"/>
      <c r="BQ1282" s="117"/>
      <c r="BR1282" s="118" t="s">
        <v>589</v>
      </c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167275</v>
      </c>
      <c r="J1284" s="38" t="s">
        <v>274</v>
      </c>
      <c r="K1284" s="84">
        <v>167275</v>
      </c>
      <c r="L1284" s="84" t="s">
        <v>275</v>
      </c>
      <c r="M1284" s="38" t="s">
        <v>276</v>
      </c>
      <c r="N1284" s="84">
        <v>288898</v>
      </c>
      <c r="O1284" s="84" t="s">
        <v>354</v>
      </c>
      <c r="P1284" s="84">
        <v>697563</v>
      </c>
      <c r="Q1284" s="38" t="s">
        <v>501</v>
      </c>
      <c r="R1284" s="38" t="s">
        <v>254</v>
      </c>
      <c r="S1284" s="84" t="s">
        <v>502</v>
      </c>
      <c r="T1284" s="84" t="s">
        <v>502</v>
      </c>
      <c r="U1284" s="84" t="s">
        <v>265</v>
      </c>
      <c r="V1284" s="84" t="s">
        <v>256</v>
      </c>
      <c r="W1284" s="84">
        <v>541</v>
      </c>
      <c r="X1284" s="38" t="s">
        <v>257</v>
      </c>
      <c r="Y1284" s="84">
        <v>352200116</v>
      </c>
      <c r="Z1284" s="38" t="s">
        <v>503</v>
      </c>
      <c r="AA1284" s="108" t="s">
        <v>504</v>
      </c>
      <c r="AB1284" s="84">
        <v>42000</v>
      </c>
      <c r="AC1284" s="108" t="s">
        <v>282</v>
      </c>
      <c r="AD1284" s="84">
        <v>24</v>
      </c>
      <c r="AE1284" s="84" t="s">
        <v>259</v>
      </c>
      <c r="AF1284" s="84" t="s">
        <v>432</v>
      </c>
      <c r="AG1284" s="108" t="s">
        <v>505</v>
      </c>
      <c r="AH1284" s="84" t="s">
        <v>332</v>
      </c>
      <c r="AI1284" s="108" t="s">
        <v>494</v>
      </c>
      <c r="AJ1284" s="84">
        <v>2240</v>
      </c>
      <c r="AK1284" s="84">
        <v>2240</v>
      </c>
      <c r="AL1284" s="108" t="s">
        <v>291</v>
      </c>
      <c r="AM1284" s="84">
        <v>12873.38</v>
      </c>
      <c r="AN1284" s="112">
        <v>7286.62</v>
      </c>
      <c r="AO1284" s="112">
        <v>20160</v>
      </c>
      <c r="AP1284" s="112">
        <v>29126.62</v>
      </c>
      <c r="AQ1284" s="112">
        <v>5268.38</v>
      </c>
      <c r="AR1284" s="112">
        <v>34395</v>
      </c>
      <c r="AS1284" s="112">
        <v>24020.71</v>
      </c>
      <c r="AT1284" s="112">
        <v>5099.29</v>
      </c>
      <c r="AU1284" s="112">
        <v>29120</v>
      </c>
      <c r="AV1284" s="84">
        <v>22</v>
      </c>
      <c r="AW1284" s="84"/>
      <c r="AX1284" s="84"/>
      <c r="AY1284" s="108"/>
      <c r="AZ1284" s="84"/>
      <c r="BA1284" s="84"/>
      <c r="BB1284" s="84" t="s">
        <v>262</v>
      </c>
      <c r="BC1284" s="84"/>
      <c r="BD1284" s="108"/>
      <c r="BE1284" s="84">
        <v>0</v>
      </c>
      <c r="BF1284" s="38" t="s">
        <v>502</v>
      </c>
      <c r="BG1284" s="84"/>
      <c r="BH1284" s="114" t="s">
        <v>410</v>
      </c>
      <c r="BI1284" s="38" t="s">
        <v>110</v>
      </c>
      <c r="BJ1284" s="85">
        <v>45825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589</v>
      </c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167275</v>
      </c>
      <c r="J1293" s="38" t="s">
        <v>274</v>
      </c>
      <c r="K1293" s="84">
        <v>167275</v>
      </c>
      <c r="L1293" s="84" t="s">
        <v>275</v>
      </c>
      <c r="M1293" s="38" t="s">
        <v>276</v>
      </c>
      <c r="N1293" s="84">
        <v>288898</v>
      </c>
      <c r="O1293" s="84" t="s">
        <v>354</v>
      </c>
      <c r="P1293" s="84">
        <v>700880</v>
      </c>
      <c r="Q1293" s="38" t="s">
        <v>355</v>
      </c>
      <c r="R1293" s="38" t="s">
        <v>254</v>
      </c>
      <c r="S1293" s="84" t="s">
        <v>506</v>
      </c>
      <c r="T1293" s="84" t="s">
        <v>506</v>
      </c>
      <c r="U1293" s="84" t="s">
        <v>265</v>
      </c>
      <c r="V1293" s="84" t="s">
        <v>285</v>
      </c>
      <c r="W1293" s="84">
        <v>541</v>
      </c>
      <c r="X1293" s="38" t="s">
        <v>257</v>
      </c>
      <c r="Y1293" s="84">
        <v>352212648</v>
      </c>
      <c r="Z1293" s="38" t="s">
        <v>507</v>
      </c>
      <c r="AA1293" s="108" t="s">
        <v>504</v>
      </c>
      <c r="AB1293" s="84">
        <v>42000</v>
      </c>
      <c r="AC1293" s="108" t="s">
        <v>282</v>
      </c>
      <c r="AD1293" s="84">
        <v>24</v>
      </c>
      <c r="AE1293" s="84" t="s">
        <v>259</v>
      </c>
      <c r="AF1293" s="84" t="s">
        <v>432</v>
      </c>
      <c r="AG1293" s="108" t="s">
        <v>505</v>
      </c>
      <c r="AH1293" s="84" t="s">
        <v>332</v>
      </c>
      <c r="AI1293" s="108" t="s">
        <v>494</v>
      </c>
      <c r="AJ1293" s="84">
        <v>2240</v>
      </c>
      <c r="AK1293" s="84">
        <v>2240</v>
      </c>
      <c r="AL1293" s="108" t="s">
        <v>291</v>
      </c>
      <c r="AM1293" s="84">
        <v>12873.38</v>
      </c>
      <c r="AN1293" s="112">
        <v>7286.62</v>
      </c>
      <c r="AO1293" s="112">
        <v>20160</v>
      </c>
      <c r="AP1293" s="112">
        <v>29126.62</v>
      </c>
      <c r="AQ1293" s="112">
        <v>5268.38</v>
      </c>
      <c r="AR1293" s="112">
        <v>34395</v>
      </c>
      <c r="AS1293" s="112">
        <v>24020.71</v>
      </c>
      <c r="AT1293" s="112">
        <v>5099.29</v>
      </c>
      <c r="AU1293" s="112">
        <v>29120</v>
      </c>
      <c r="AV1293" s="84">
        <v>22</v>
      </c>
      <c r="AW1293" s="84"/>
      <c r="AX1293" s="84"/>
      <c r="AY1293" s="108"/>
      <c r="AZ1293" s="84"/>
      <c r="BA1293" s="84"/>
      <c r="BB1293" s="84" t="s">
        <v>262</v>
      </c>
      <c r="BC1293" s="84"/>
      <c r="BD1293" s="108"/>
      <c r="BE1293" s="84">
        <v>0</v>
      </c>
      <c r="BF1293" s="38" t="s">
        <v>506</v>
      </c>
      <c r="BG1293" s="84"/>
      <c r="BH1293" s="114" t="s">
        <v>410</v>
      </c>
      <c r="BI1293" s="38" t="s">
        <v>110</v>
      </c>
      <c r="BJ1293" s="85">
        <v>45825</v>
      </c>
      <c r="BK1293" s="84"/>
      <c r="BL1293" s="38" t="s">
        <v>115</v>
      </c>
      <c r="BM1293" s="115"/>
      <c r="BN1293" s="116" t="s">
        <v>201</v>
      </c>
      <c r="BO1293" s="84"/>
      <c r="BP1293" s="84"/>
      <c r="BQ1293" s="117"/>
      <c r="BR1293" s="118" t="s">
        <v>589</v>
      </c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167275</v>
      </c>
      <c r="J1361" s="38" t="s">
        <v>274</v>
      </c>
      <c r="K1361" s="84">
        <v>167275</v>
      </c>
      <c r="L1361" s="84" t="s">
        <v>275</v>
      </c>
      <c r="M1361" s="38" t="s">
        <v>276</v>
      </c>
      <c r="N1361" s="84">
        <v>314205</v>
      </c>
      <c r="O1361" s="84" t="s">
        <v>277</v>
      </c>
      <c r="P1361" s="84">
        <v>433089</v>
      </c>
      <c r="Q1361" s="38" t="s">
        <v>456</v>
      </c>
      <c r="R1361" s="38" t="s">
        <v>254</v>
      </c>
      <c r="S1361" s="84" t="s">
        <v>510</v>
      </c>
      <c r="T1361" s="84" t="s">
        <v>510</v>
      </c>
      <c r="U1361" s="84" t="s">
        <v>265</v>
      </c>
      <c r="V1361" s="84" t="s">
        <v>256</v>
      </c>
      <c r="W1361" s="84">
        <v>541</v>
      </c>
      <c r="X1361" s="38" t="s">
        <v>257</v>
      </c>
      <c r="Y1361" s="84">
        <v>352408612</v>
      </c>
      <c r="Z1361" s="38" t="s">
        <v>396</v>
      </c>
      <c r="AA1361" s="108" t="s">
        <v>470</v>
      </c>
      <c r="AB1361" s="84">
        <v>42000</v>
      </c>
      <c r="AC1361" s="108" t="s">
        <v>258</v>
      </c>
      <c r="AD1361" s="84">
        <v>24</v>
      </c>
      <c r="AE1361" s="84" t="s">
        <v>259</v>
      </c>
      <c r="AF1361" s="84" t="s">
        <v>432</v>
      </c>
      <c r="AG1361" s="108" t="s">
        <v>511</v>
      </c>
      <c r="AH1361" s="84" t="s">
        <v>332</v>
      </c>
      <c r="AI1361" s="108" t="s">
        <v>494</v>
      </c>
      <c r="AJ1361" s="84">
        <v>2240</v>
      </c>
      <c r="AK1361" s="84">
        <v>2240</v>
      </c>
      <c r="AL1361" s="108" t="s">
        <v>493</v>
      </c>
      <c r="AM1361" s="84">
        <v>35561.57</v>
      </c>
      <c r="AN1361" s="112">
        <v>11478.43</v>
      </c>
      <c r="AO1361" s="112">
        <v>47040</v>
      </c>
      <c r="AP1361" s="112">
        <v>6438.43</v>
      </c>
      <c r="AQ1361" s="112">
        <v>290.57</v>
      </c>
      <c r="AR1361" s="112">
        <v>6729</v>
      </c>
      <c r="AS1361" s="112">
        <v>2085.65</v>
      </c>
      <c r="AT1361" s="112">
        <v>154.35</v>
      </c>
      <c r="AU1361" s="112">
        <v>2240</v>
      </c>
      <c r="AV1361" s="84">
        <v>22</v>
      </c>
      <c r="AW1361" s="84"/>
      <c r="AX1361" s="84"/>
      <c r="AY1361" s="108"/>
      <c r="AZ1361" s="84"/>
      <c r="BA1361" s="84"/>
      <c r="BB1361" s="84" t="s">
        <v>262</v>
      </c>
      <c r="BC1361" s="84"/>
      <c r="BD1361" s="108"/>
      <c r="BE1361" s="84">
        <v>0</v>
      </c>
      <c r="BF1361" s="38" t="s">
        <v>510</v>
      </c>
      <c r="BG1361" s="84"/>
      <c r="BH1361" s="114" t="s">
        <v>410</v>
      </c>
      <c r="BI1361" s="38" t="s">
        <v>110</v>
      </c>
      <c r="BJ1361" s="85">
        <v>45824</v>
      </c>
      <c r="BK1361" s="84"/>
      <c r="BL1361" s="38" t="s">
        <v>115</v>
      </c>
      <c r="BM1361" s="115"/>
      <c r="BN1361" s="116" t="s">
        <v>201</v>
      </c>
      <c r="BO1361" s="84"/>
      <c r="BP1361" s="84"/>
      <c r="BQ1361" s="117"/>
      <c r="BR1361" s="118" t="s">
        <v>589</v>
      </c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167275</v>
      </c>
      <c r="J1428" s="38" t="s">
        <v>274</v>
      </c>
      <c r="K1428" s="84">
        <v>167275</v>
      </c>
      <c r="L1428" s="84" t="s">
        <v>275</v>
      </c>
      <c r="M1428" s="38" t="s">
        <v>276</v>
      </c>
      <c r="N1428" s="84">
        <v>314205</v>
      </c>
      <c r="O1428" s="84" t="s">
        <v>277</v>
      </c>
      <c r="P1428" s="84">
        <v>433089</v>
      </c>
      <c r="Q1428" s="38" t="s">
        <v>456</v>
      </c>
      <c r="R1428" s="38" t="s">
        <v>254</v>
      </c>
      <c r="S1428" s="84" t="s">
        <v>518</v>
      </c>
      <c r="T1428" s="84" t="s">
        <v>518</v>
      </c>
      <c r="U1428" s="84" t="s">
        <v>265</v>
      </c>
      <c r="V1428" s="84" t="s">
        <v>256</v>
      </c>
      <c r="W1428" s="84">
        <v>541</v>
      </c>
      <c r="X1428" s="38" t="s">
        <v>257</v>
      </c>
      <c r="Y1428" s="84">
        <v>352574316</v>
      </c>
      <c r="Z1428" s="38" t="s">
        <v>397</v>
      </c>
      <c r="AA1428" s="108" t="s">
        <v>516</v>
      </c>
      <c r="AB1428" s="84">
        <v>42000</v>
      </c>
      <c r="AC1428" s="108" t="s">
        <v>258</v>
      </c>
      <c r="AD1428" s="84">
        <v>24</v>
      </c>
      <c r="AE1428" s="84" t="s">
        <v>259</v>
      </c>
      <c r="AF1428" s="84" t="s">
        <v>432</v>
      </c>
      <c r="AG1428" s="108" t="s">
        <v>517</v>
      </c>
      <c r="AH1428" s="84" t="s">
        <v>332</v>
      </c>
      <c r="AI1428" s="108" t="s">
        <v>308</v>
      </c>
      <c r="AJ1428" s="84">
        <v>2240</v>
      </c>
      <c r="AK1428" s="84">
        <v>2240</v>
      </c>
      <c r="AL1428" s="108" t="s">
        <v>500</v>
      </c>
      <c r="AM1428" s="84">
        <v>7994.89</v>
      </c>
      <c r="AN1428" s="112">
        <v>5445.11</v>
      </c>
      <c r="AO1428" s="112">
        <v>13440</v>
      </c>
      <c r="AP1428" s="112">
        <v>34005.11</v>
      </c>
      <c r="AQ1428" s="112">
        <v>7216.09</v>
      </c>
      <c r="AR1428" s="112">
        <v>41221.199999999997</v>
      </c>
      <c r="AS1428" s="112">
        <v>26707.57</v>
      </c>
      <c r="AT1428" s="112">
        <v>6892.43</v>
      </c>
      <c r="AU1428" s="112">
        <v>33600</v>
      </c>
      <c r="AV1428" s="84">
        <v>21</v>
      </c>
      <c r="AW1428" s="84"/>
      <c r="AX1428" s="84"/>
      <c r="AY1428" s="108"/>
      <c r="AZ1428" s="84"/>
      <c r="BA1428" s="84"/>
      <c r="BB1428" s="84" t="s">
        <v>262</v>
      </c>
      <c r="BC1428" s="84"/>
      <c r="BD1428" s="108"/>
      <c r="BE1428" s="84">
        <v>0</v>
      </c>
      <c r="BF1428" s="38" t="s">
        <v>518</v>
      </c>
      <c r="BG1428" s="84"/>
      <c r="BH1428" s="114" t="s">
        <v>410</v>
      </c>
      <c r="BI1428" s="38" t="s">
        <v>110</v>
      </c>
      <c r="BJ1428" s="85">
        <v>45824</v>
      </c>
      <c r="BK1428" s="84"/>
      <c r="BL1428" s="38" t="s">
        <v>115</v>
      </c>
      <c r="BM1428" s="115"/>
      <c r="BN1428" s="116" t="s">
        <v>201</v>
      </c>
      <c r="BO1428" s="84"/>
      <c r="BP1428" s="84"/>
      <c r="BQ1428" s="117"/>
      <c r="BR1428" s="118" t="s">
        <v>589</v>
      </c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167275</v>
      </c>
      <c r="J1440" s="38" t="s">
        <v>274</v>
      </c>
      <c r="K1440" s="84">
        <v>167275</v>
      </c>
      <c r="L1440" s="84" t="s">
        <v>275</v>
      </c>
      <c r="M1440" s="38" t="s">
        <v>276</v>
      </c>
      <c r="N1440" s="84">
        <v>370551</v>
      </c>
      <c r="O1440" s="84" t="s">
        <v>368</v>
      </c>
      <c r="P1440" s="84">
        <v>766713</v>
      </c>
      <c r="Q1440" s="38" t="s">
        <v>519</v>
      </c>
      <c r="R1440" s="38" t="s">
        <v>254</v>
      </c>
      <c r="S1440" s="84" t="s">
        <v>520</v>
      </c>
      <c r="T1440" s="84" t="s">
        <v>520</v>
      </c>
      <c r="U1440" s="84" t="s">
        <v>265</v>
      </c>
      <c r="V1440" s="84" t="s">
        <v>256</v>
      </c>
      <c r="W1440" s="84">
        <v>541</v>
      </c>
      <c r="X1440" s="38" t="s">
        <v>257</v>
      </c>
      <c r="Y1440" s="84">
        <v>352610189</v>
      </c>
      <c r="Z1440" s="38" t="s">
        <v>521</v>
      </c>
      <c r="AA1440" s="108" t="s">
        <v>513</v>
      </c>
      <c r="AB1440" s="84">
        <v>42000</v>
      </c>
      <c r="AC1440" s="108" t="s">
        <v>282</v>
      </c>
      <c r="AD1440" s="84">
        <v>24</v>
      </c>
      <c r="AE1440" s="84" t="s">
        <v>259</v>
      </c>
      <c r="AF1440" s="84" t="s">
        <v>432</v>
      </c>
      <c r="AG1440" s="108" t="s">
        <v>514</v>
      </c>
      <c r="AH1440" s="84" t="s">
        <v>332</v>
      </c>
      <c r="AI1440" s="108" t="s">
        <v>308</v>
      </c>
      <c r="AJ1440" s="84">
        <v>2240</v>
      </c>
      <c r="AK1440" s="84">
        <v>2240</v>
      </c>
      <c r="AL1440" s="108" t="s">
        <v>324</v>
      </c>
      <c r="AM1440" s="84">
        <v>19631.48</v>
      </c>
      <c r="AN1440" s="112">
        <v>9488.52</v>
      </c>
      <c r="AO1440" s="112">
        <v>29120</v>
      </c>
      <c r="AP1440" s="112">
        <v>22368.52</v>
      </c>
      <c r="AQ1440" s="112">
        <v>2988.48</v>
      </c>
      <c r="AR1440" s="112">
        <v>25357</v>
      </c>
      <c r="AS1440" s="112">
        <v>15244.84</v>
      </c>
      <c r="AT1440" s="112">
        <v>2675.16</v>
      </c>
      <c r="AU1440" s="112">
        <v>17920</v>
      </c>
      <c r="AV1440" s="84">
        <v>21</v>
      </c>
      <c r="AW1440" s="84"/>
      <c r="AX1440" s="84"/>
      <c r="AY1440" s="108"/>
      <c r="AZ1440" s="84"/>
      <c r="BA1440" s="84"/>
      <c r="BB1440" s="84" t="s">
        <v>262</v>
      </c>
      <c r="BC1440" s="84"/>
      <c r="BD1440" s="108"/>
      <c r="BE1440" s="84">
        <v>0</v>
      </c>
      <c r="BF1440" s="38" t="s">
        <v>520</v>
      </c>
      <c r="BG1440" s="84"/>
      <c r="BH1440" s="114" t="s">
        <v>410</v>
      </c>
      <c r="BI1440" s="38" t="s">
        <v>110</v>
      </c>
      <c r="BJ1440" s="85">
        <v>45825</v>
      </c>
      <c r="BK1440" s="84"/>
      <c r="BL1440" s="38" t="s">
        <v>115</v>
      </c>
      <c r="BM1440" s="115"/>
      <c r="BN1440" s="116" t="s">
        <v>201</v>
      </c>
      <c r="BO1440" s="84"/>
      <c r="BP1440" s="84"/>
      <c r="BQ1440" s="117"/>
      <c r="BR1440" s="118" t="s">
        <v>589</v>
      </c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167275</v>
      </c>
      <c r="J1550" s="38" t="s">
        <v>274</v>
      </c>
      <c r="K1550" s="84">
        <v>167275</v>
      </c>
      <c r="L1550" s="84" t="s">
        <v>275</v>
      </c>
      <c r="M1550" s="38" t="s">
        <v>276</v>
      </c>
      <c r="N1550" s="84">
        <v>314205</v>
      </c>
      <c r="O1550" s="84" t="s">
        <v>277</v>
      </c>
      <c r="P1550" s="84">
        <v>467074</v>
      </c>
      <c r="Q1550" s="38" t="s">
        <v>278</v>
      </c>
      <c r="R1550" s="38" t="s">
        <v>422</v>
      </c>
      <c r="S1550" s="84" t="s">
        <v>279</v>
      </c>
      <c r="T1550" s="84" t="s">
        <v>279</v>
      </c>
      <c r="U1550" s="84" t="s">
        <v>265</v>
      </c>
      <c r="V1550" s="84" t="s">
        <v>256</v>
      </c>
      <c r="W1550" s="84">
        <v>541</v>
      </c>
      <c r="X1550" s="38" t="s">
        <v>257</v>
      </c>
      <c r="Y1550" s="84">
        <v>352889320</v>
      </c>
      <c r="Z1550" s="38" t="s">
        <v>280</v>
      </c>
      <c r="AA1550" s="108" t="s">
        <v>525</v>
      </c>
      <c r="AB1550" s="84">
        <v>30000</v>
      </c>
      <c r="AC1550" s="108" t="s">
        <v>258</v>
      </c>
      <c r="AD1550" s="84">
        <v>18</v>
      </c>
      <c r="AE1550" s="84" t="s">
        <v>360</v>
      </c>
      <c r="AF1550" s="84" t="s">
        <v>268</v>
      </c>
      <c r="AG1550" s="108" t="s">
        <v>269</v>
      </c>
      <c r="AH1550" s="84" t="s">
        <v>261</v>
      </c>
      <c r="AI1550" s="108" t="s">
        <v>523</v>
      </c>
      <c r="AJ1550" s="84">
        <v>2020</v>
      </c>
      <c r="AK1550" s="84">
        <v>2020</v>
      </c>
      <c r="AL1550" s="108" t="s">
        <v>292</v>
      </c>
      <c r="AM1550" s="84">
        <v>8440.61</v>
      </c>
      <c r="AN1550" s="112">
        <v>3679.39</v>
      </c>
      <c r="AO1550" s="112">
        <v>12120</v>
      </c>
      <c r="AP1550" s="112">
        <v>21559.39</v>
      </c>
      <c r="AQ1550" s="112">
        <v>3082.52</v>
      </c>
      <c r="AR1550" s="112">
        <v>24641.91</v>
      </c>
      <c r="AS1550" s="112">
        <v>21559.39</v>
      </c>
      <c r="AT1550" s="112">
        <v>3082.52</v>
      </c>
      <c r="AU1550" s="112">
        <v>24641.91</v>
      </c>
      <c r="AV1550" s="84">
        <v>20</v>
      </c>
      <c r="AW1550" s="84"/>
      <c r="AX1550" s="84"/>
      <c r="AY1550" s="108"/>
      <c r="AZ1550" s="84"/>
      <c r="BA1550" s="84"/>
      <c r="BB1550" s="84" t="s">
        <v>262</v>
      </c>
      <c r="BC1550" s="84"/>
      <c r="BD1550" s="108"/>
      <c r="BE1550" s="84">
        <v>0</v>
      </c>
      <c r="BF1550" s="38" t="s">
        <v>279</v>
      </c>
      <c r="BG1550" s="84"/>
      <c r="BH1550" s="114" t="s">
        <v>410</v>
      </c>
      <c r="BI1550" s="38" t="s">
        <v>110</v>
      </c>
      <c r="BJ1550" s="85">
        <v>45824</v>
      </c>
      <c r="BK1550" s="84"/>
      <c r="BL1550" s="38" t="s">
        <v>115</v>
      </c>
      <c r="BM1550" s="115"/>
      <c r="BN1550" s="116" t="s">
        <v>201</v>
      </c>
      <c r="BO1550" s="84"/>
      <c r="BP1550" s="84"/>
      <c r="BQ1550" s="117"/>
      <c r="BR1550" s="118" t="s">
        <v>589</v>
      </c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167275</v>
      </c>
      <c r="J1568" s="38" t="s">
        <v>274</v>
      </c>
      <c r="K1568" s="84">
        <v>167275</v>
      </c>
      <c r="L1568" s="84" t="s">
        <v>275</v>
      </c>
      <c r="M1568" s="38" t="s">
        <v>276</v>
      </c>
      <c r="N1568" s="84">
        <v>288898</v>
      </c>
      <c r="O1568" s="84" t="s">
        <v>354</v>
      </c>
      <c r="P1568" s="84">
        <v>379915</v>
      </c>
      <c r="Q1568" s="38" t="s">
        <v>463</v>
      </c>
      <c r="R1568" s="38" t="s">
        <v>254</v>
      </c>
      <c r="S1568" s="84" t="s">
        <v>530</v>
      </c>
      <c r="T1568" s="84" t="s">
        <v>530</v>
      </c>
      <c r="U1568" s="84" t="s">
        <v>265</v>
      </c>
      <c r="V1568" s="84" t="s">
        <v>256</v>
      </c>
      <c r="W1568" s="84">
        <v>541</v>
      </c>
      <c r="X1568" s="38" t="s">
        <v>257</v>
      </c>
      <c r="Y1568" s="84">
        <v>352971255</v>
      </c>
      <c r="Z1568" s="38" t="s">
        <v>531</v>
      </c>
      <c r="AA1568" s="108" t="s">
        <v>527</v>
      </c>
      <c r="AB1568" s="84">
        <v>42000</v>
      </c>
      <c r="AC1568" s="108" t="s">
        <v>282</v>
      </c>
      <c r="AD1568" s="84">
        <v>24</v>
      </c>
      <c r="AE1568" s="84" t="s">
        <v>259</v>
      </c>
      <c r="AF1568" s="84"/>
      <c r="AG1568" s="108" t="s">
        <v>532</v>
      </c>
      <c r="AH1568" s="84"/>
      <c r="AI1568" s="108" t="s">
        <v>523</v>
      </c>
      <c r="AJ1568" s="84">
        <v>2240</v>
      </c>
      <c r="AK1568" s="84">
        <v>2240</v>
      </c>
      <c r="AL1568" s="108" t="s">
        <v>415</v>
      </c>
      <c r="AM1568" s="84">
        <v>32765.279999999999</v>
      </c>
      <c r="AN1568" s="112">
        <v>12034.72</v>
      </c>
      <c r="AO1568" s="112">
        <v>44800</v>
      </c>
      <c r="AP1568" s="112">
        <v>9234.7199999999993</v>
      </c>
      <c r="AQ1568" s="112">
        <v>503.71</v>
      </c>
      <c r="AR1568" s="112">
        <v>9738.43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262</v>
      </c>
      <c r="BC1568" s="84"/>
      <c r="BD1568" s="108"/>
      <c r="BE1568" s="84">
        <v>0</v>
      </c>
      <c r="BF1568" s="38" t="s">
        <v>530</v>
      </c>
      <c r="BG1568" s="84"/>
      <c r="BH1568" s="114" t="s">
        <v>410</v>
      </c>
      <c r="BI1568" s="38" t="s">
        <v>110</v>
      </c>
      <c r="BJ1568" s="85">
        <v>45825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246</v>
      </c>
      <c r="BP1568" s="84"/>
      <c r="BQ1568" s="117"/>
      <c r="BR1568" s="118" t="s">
        <v>413</v>
      </c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167275</v>
      </c>
      <c r="J1575" s="38" t="s">
        <v>274</v>
      </c>
      <c r="K1575" s="84">
        <v>167275</v>
      </c>
      <c r="L1575" s="84" t="s">
        <v>275</v>
      </c>
      <c r="M1575" s="38" t="s">
        <v>276</v>
      </c>
      <c r="N1575" s="84">
        <v>370551</v>
      </c>
      <c r="O1575" s="84" t="s">
        <v>368</v>
      </c>
      <c r="P1575" s="84">
        <v>539111</v>
      </c>
      <c r="Q1575" s="38" t="s">
        <v>534</v>
      </c>
      <c r="R1575" s="38" t="s">
        <v>254</v>
      </c>
      <c r="S1575" s="84" t="s">
        <v>535</v>
      </c>
      <c r="T1575" s="84" t="s">
        <v>535</v>
      </c>
      <c r="U1575" s="84" t="s">
        <v>317</v>
      </c>
      <c r="V1575" s="84" t="s">
        <v>285</v>
      </c>
      <c r="W1575" s="84">
        <v>541</v>
      </c>
      <c r="X1575" s="38" t="s">
        <v>257</v>
      </c>
      <c r="Y1575" s="84">
        <v>353000222</v>
      </c>
      <c r="Z1575" s="38" t="s">
        <v>536</v>
      </c>
      <c r="AA1575" s="108" t="s">
        <v>527</v>
      </c>
      <c r="AB1575" s="84">
        <v>42000</v>
      </c>
      <c r="AC1575" s="108" t="s">
        <v>282</v>
      </c>
      <c r="AD1575" s="84">
        <v>24</v>
      </c>
      <c r="AE1575" s="84" t="s">
        <v>259</v>
      </c>
      <c r="AF1575" s="84" t="s">
        <v>432</v>
      </c>
      <c r="AG1575" s="108" t="s">
        <v>532</v>
      </c>
      <c r="AH1575" s="84" t="s">
        <v>332</v>
      </c>
      <c r="AI1575" s="108" t="s">
        <v>523</v>
      </c>
      <c r="AJ1575" s="84">
        <v>2240</v>
      </c>
      <c r="AK1575" s="84">
        <v>2240</v>
      </c>
      <c r="AL1575" s="108" t="s">
        <v>352</v>
      </c>
      <c r="AM1575" s="84">
        <v>6571.83</v>
      </c>
      <c r="AN1575" s="112">
        <v>4628.17</v>
      </c>
      <c r="AO1575" s="112">
        <v>11200</v>
      </c>
      <c r="AP1575" s="112">
        <v>35428.17</v>
      </c>
      <c r="AQ1575" s="112">
        <v>7910.26</v>
      </c>
      <c r="AR1575" s="112">
        <v>43338.43</v>
      </c>
      <c r="AS1575" s="112">
        <v>26193.45</v>
      </c>
      <c r="AT1575" s="112">
        <v>7406.55</v>
      </c>
      <c r="AU1575" s="112">
        <v>33600</v>
      </c>
      <c r="AV1575" s="84">
        <v>20</v>
      </c>
      <c r="AW1575" s="84"/>
      <c r="AX1575" s="84"/>
      <c r="AY1575" s="108"/>
      <c r="AZ1575" s="84"/>
      <c r="BA1575" s="84"/>
      <c r="BB1575" s="84" t="s">
        <v>262</v>
      </c>
      <c r="BC1575" s="84"/>
      <c r="BD1575" s="108"/>
      <c r="BE1575" s="84">
        <v>0</v>
      </c>
      <c r="BF1575" s="38" t="s">
        <v>535</v>
      </c>
      <c r="BG1575" s="84"/>
      <c r="BH1575" s="114" t="s">
        <v>410</v>
      </c>
      <c r="BI1575" s="38" t="s">
        <v>110</v>
      </c>
      <c r="BJ1575" s="85">
        <v>45825</v>
      </c>
      <c r="BK1575" s="84"/>
      <c r="BL1575" s="38" t="s">
        <v>115</v>
      </c>
      <c r="BM1575" s="115"/>
      <c r="BN1575" s="116" t="s">
        <v>201</v>
      </c>
      <c r="BO1575" s="84"/>
      <c r="BP1575" s="84"/>
      <c r="BQ1575" s="117"/>
      <c r="BR1575" s="118" t="s">
        <v>589</v>
      </c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167275</v>
      </c>
      <c r="J1577" s="38" t="s">
        <v>274</v>
      </c>
      <c r="K1577" s="84">
        <v>167275</v>
      </c>
      <c r="L1577" s="84" t="s">
        <v>275</v>
      </c>
      <c r="M1577" s="38" t="s">
        <v>276</v>
      </c>
      <c r="N1577" s="84">
        <v>314205</v>
      </c>
      <c r="O1577" s="84" t="s">
        <v>277</v>
      </c>
      <c r="P1577" s="84">
        <v>467074</v>
      </c>
      <c r="Q1577" s="38" t="s">
        <v>278</v>
      </c>
      <c r="R1577" s="38" t="s">
        <v>422</v>
      </c>
      <c r="S1577" s="84" t="s">
        <v>537</v>
      </c>
      <c r="T1577" s="84" t="s">
        <v>537</v>
      </c>
      <c r="U1577" s="84" t="s">
        <v>265</v>
      </c>
      <c r="V1577" s="84" t="s">
        <v>256</v>
      </c>
      <c r="W1577" s="84">
        <v>541</v>
      </c>
      <c r="X1577" s="38" t="s">
        <v>257</v>
      </c>
      <c r="Y1577" s="84">
        <v>353006235</v>
      </c>
      <c r="Z1577" s="38" t="s">
        <v>538</v>
      </c>
      <c r="AA1577" s="108" t="s">
        <v>525</v>
      </c>
      <c r="AB1577" s="84">
        <v>30000</v>
      </c>
      <c r="AC1577" s="108" t="s">
        <v>258</v>
      </c>
      <c r="AD1577" s="84">
        <v>18</v>
      </c>
      <c r="AE1577" s="84" t="s">
        <v>360</v>
      </c>
      <c r="AF1577" s="84" t="s">
        <v>268</v>
      </c>
      <c r="AG1577" s="108" t="s">
        <v>293</v>
      </c>
      <c r="AH1577" s="84" t="s">
        <v>261</v>
      </c>
      <c r="AI1577" s="108" t="s">
        <v>523</v>
      </c>
      <c r="AJ1577" s="84">
        <v>2020</v>
      </c>
      <c r="AK1577" s="84">
        <v>2020</v>
      </c>
      <c r="AL1577" s="108" t="s">
        <v>305</v>
      </c>
      <c r="AM1577" s="84">
        <v>12255.73</v>
      </c>
      <c r="AN1577" s="112">
        <v>4924.2700000000004</v>
      </c>
      <c r="AO1577" s="112">
        <v>17180</v>
      </c>
      <c r="AP1577" s="112">
        <v>17744.27</v>
      </c>
      <c r="AQ1577" s="112">
        <v>1837.64</v>
      </c>
      <c r="AR1577" s="112">
        <v>19581.91</v>
      </c>
      <c r="AS1577" s="112">
        <v>17744.27</v>
      </c>
      <c r="AT1577" s="112">
        <v>1837.64</v>
      </c>
      <c r="AU1577" s="112">
        <v>19581.91</v>
      </c>
      <c r="AV1577" s="84">
        <v>20</v>
      </c>
      <c r="AW1577" s="84"/>
      <c r="AX1577" s="84"/>
      <c r="AY1577" s="108"/>
      <c r="AZ1577" s="84"/>
      <c r="BA1577" s="84"/>
      <c r="BB1577" s="84" t="s">
        <v>262</v>
      </c>
      <c r="BC1577" s="84"/>
      <c r="BD1577" s="108"/>
      <c r="BE1577" s="84">
        <v>0</v>
      </c>
      <c r="BF1577" s="38" t="s">
        <v>537</v>
      </c>
      <c r="BG1577" s="84"/>
      <c r="BH1577" s="114" t="s">
        <v>410</v>
      </c>
      <c r="BI1577" s="38" t="s">
        <v>110</v>
      </c>
      <c r="BJ1577" s="85">
        <v>45824</v>
      </c>
      <c r="BK1577" s="84"/>
      <c r="BL1577" s="38" t="s">
        <v>115</v>
      </c>
      <c r="BM1577" s="115"/>
      <c r="BN1577" s="116" t="s">
        <v>201</v>
      </c>
      <c r="BO1577" s="84"/>
      <c r="BP1577" s="84"/>
      <c r="BQ1577" s="117"/>
      <c r="BR1577" s="118" t="s">
        <v>589</v>
      </c>
    </row>
    <row r="1578" spans="1:70" s="113" customFormat="1" ht="15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167275</v>
      </c>
      <c r="J1578" s="38" t="s">
        <v>274</v>
      </c>
      <c r="K1578" s="84">
        <v>167275</v>
      </c>
      <c r="L1578" s="84" t="s">
        <v>275</v>
      </c>
      <c r="M1578" s="38" t="s">
        <v>276</v>
      </c>
      <c r="N1578" s="84">
        <v>314205</v>
      </c>
      <c r="O1578" s="84" t="s">
        <v>277</v>
      </c>
      <c r="P1578" s="84">
        <v>433089</v>
      </c>
      <c r="Q1578" s="38" t="s">
        <v>456</v>
      </c>
      <c r="R1578" s="38" t="s">
        <v>254</v>
      </c>
      <c r="S1578" s="84" t="s">
        <v>539</v>
      </c>
      <c r="T1578" s="84" t="s">
        <v>539</v>
      </c>
      <c r="U1578" s="84" t="s">
        <v>265</v>
      </c>
      <c r="V1578" s="84" t="s">
        <v>256</v>
      </c>
      <c r="W1578" s="84">
        <v>541</v>
      </c>
      <c r="X1578" s="38" t="s">
        <v>257</v>
      </c>
      <c r="Y1578" s="84">
        <v>353020726</v>
      </c>
      <c r="Z1578" s="38" t="s">
        <v>540</v>
      </c>
      <c r="AA1578" s="108" t="s">
        <v>525</v>
      </c>
      <c r="AB1578" s="84">
        <v>42000</v>
      </c>
      <c r="AC1578" s="108" t="s">
        <v>258</v>
      </c>
      <c r="AD1578" s="84">
        <v>24</v>
      </c>
      <c r="AE1578" s="84" t="s">
        <v>259</v>
      </c>
      <c r="AF1578" s="84" t="s">
        <v>432</v>
      </c>
      <c r="AG1578" s="108" t="s">
        <v>526</v>
      </c>
      <c r="AH1578" s="84" t="s">
        <v>332</v>
      </c>
      <c r="AI1578" s="108" t="s">
        <v>523</v>
      </c>
      <c r="AJ1578" s="84">
        <v>2240</v>
      </c>
      <c r="AK1578" s="84">
        <v>2240</v>
      </c>
      <c r="AL1578" s="108" t="s">
        <v>289</v>
      </c>
      <c r="AM1578" s="84">
        <v>8100.45</v>
      </c>
      <c r="AN1578" s="112">
        <v>5339.55</v>
      </c>
      <c r="AO1578" s="112">
        <v>13440</v>
      </c>
      <c r="AP1578" s="112">
        <v>33899.550000000003</v>
      </c>
      <c r="AQ1578" s="112">
        <v>7245.11</v>
      </c>
      <c r="AR1578" s="112">
        <v>41144.660000000003</v>
      </c>
      <c r="AS1578" s="112">
        <v>24622.18</v>
      </c>
      <c r="AT1578" s="112">
        <v>6737.82</v>
      </c>
      <c r="AU1578" s="112">
        <v>31360</v>
      </c>
      <c r="AV1578" s="84">
        <v>20</v>
      </c>
      <c r="AW1578" s="84"/>
      <c r="AX1578" s="84"/>
      <c r="AY1578" s="108"/>
      <c r="AZ1578" s="84"/>
      <c r="BA1578" s="84"/>
      <c r="BB1578" s="84" t="s">
        <v>262</v>
      </c>
      <c r="BC1578" s="84"/>
      <c r="BD1578" s="108"/>
      <c r="BE1578" s="84">
        <v>0</v>
      </c>
      <c r="BF1578" s="38" t="s">
        <v>539</v>
      </c>
      <c r="BG1578" s="84"/>
      <c r="BH1578" s="114" t="s">
        <v>410</v>
      </c>
      <c r="BI1578" s="38" t="s">
        <v>110</v>
      </c>
      <c r="BJ1578" s="85">
        <v>45824</v>
      </c>
      <c r="BK1578" s="84"/>
      <c r="BL1578" s="38" t="s">
        <v>115</v>
      </c>
      <c r="BM1578" s="115"/>
      <c r="BN1578" s="116" t="s">
        <v>201</v>
      </c>
      <c r="BO1578" s="84"/>
      <c r="BP1578" s="84"/>
      <c r="BQ1578" s="117"/>
      <c r="BR1578" s="118" t="s">
        <v>589</v>
      </c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167275</v>
      </c>
      <c r="J1591" s="38" t="s">
        <v>274</v>
      </c>
      <c r="K1591" s="84">
        <v>167275</v>
      </c>
      <c r="L1591" s="84" t="s">
        <v>275</v>
      </c>
      <c r="M1591" s="38" t="s">
        <v>276</v>
      </c>
      <c r="N1591" s="84">
        <v>370551</v>
      </c>
      <c r="O1591" s="84" t="s">
        <v>368</v>
      </c>
      <c r="P1591" s="84">
        <v>766713</v>
      </c>
      <c r="Q1591" s="38" t="s">
        <v>519</v>
      </c>
      <c r="R1591" s="38" t="s">
        <v>254</v>
      </c>
      <c r="S1591" s="84" t="s">
        <v>541</v>
      </c>
      <c r="T1591" s="84" t="s">
        <v>541</v>
      </c>
      <c r="U1591" s="84" t="s">
        <v>265</v>
      </c>
      <c r="V1591" s="84" t="s">
        <v>285</v>
      </c>
      <c r="W1591" s="84">
        <v>541</v>
      </c>
      <c r="X1591" s="38" t="s">
        <v>257</v>
      </c>
      <c r="Y1591" s="84">
        <v>353072650</v>
      </c>
      <c r="Z1591" s="38" t="s">
        <v>542</v>
      </c>
      <c r="AA1591" s="108" t="s">
        <v>528</v>
      </c>
      <c r="AB1591" s="84">
        <v>42000</v>
      </c>
      <c r="AC1591" s="108" t="s">
        <v>282</v>
      </c>
      <c r="AD1591" s="84">
        <v>24</v>
      </c>
      <c r="AE1591" s="84" t="s">
        <v>259</v>
      </c>
      <c r="AF1591" s="84" t="s">
        <v>432</v>
      </c>
      <c r="AG1591" s="108" t="s">
        <v>529</v>
      </c>
      <c r="AH1591" s="84" t="s">
        <v>332</v>
      </c>
      <c r="AI1591" s="108" t="s">
        <v>523</v>
      </c>
      <c r="AJ1591" s="84">
        <v>2240</v>
      </c>
      <c r="AK1591" s="84">
        <v>2240</v>
      </c>
      <c r="AL1591" s="108" t="s">
        <v>543</v>
      </c>
      <c r="AM1591" s="84">
        <v>23700.5</v>
      </c>
      <c r="AN1591" s="112">
        <v>10659.5</v>
      </c>
      <c r="AO1591" s="112">
        <v>34360</v>
      </c>
      <c r="AP1591" s="112">
        <v>18299.5</v>
      </c>
      <c r="AQ1591" s="112">
        <v>1602.5</v>
      </c>
      <c r="AR1591" s="112">
        <v>19902</v>
      </c>
      <c r="AS1591" s="112">
        <v>9320.67</v>
      </c>
      <c r="AT1591" s="112">
        <v>1119.33</v>
      </c>
      <c r="AU1591" s="112">
        <v>10440</v>
      </c>
      <c r="AV1591" s="84">
        <v>20</v>
      </c>
      <c r="AW1591" s="84"/>
      <c r="AX1591" s="84"/>
      <c r="AY1591" s="108"/>
      <c r="AZ1591" s="84"/>
      <c r="BA1591" s="84"/>
      <c r="BB1591" s="84" t="s">
        <v>262</v>
      </c>
      <c r="BC1591" s="84"/>
      <c r="BD1591" s="108"/>
      <c r="BE1591" s="84">
        <v>0</v>
      </c>
      <c r="BF1591" s="38" t="s">
        <v>541</v>
      </c>
      <c r="BG1591" s="84"/>
      <c r="BH1591" s="114" t="s">
        <v>410</v>
      </c>
      <c r="BI1591" s="38" t="s">
        <v>110</v>
      </c>
      <c r="BJ1591" s="85">
        <v>45825</v>
      </c>
      <c r="BK1591" s="84"/>
      <c r="BL1591" s="38" t="s">
        <v>115</v>
      </c>
      <c r="BM1591" s="115"/>
      <c r="BN1591" s="116" t="s">
        <v>201</v>
      </c>
      <c r="BO1591" s="84"/>
      <c r="BP1591" s="84"/>
      <c r="BQ1591" s="117"/>
      <c r="BR1591" s="118" t="s">
        <v>589</v>
      </c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167275</v>
      </c>
      <c r="J1619" s="38" t="s">
        <v>274</v>
      </c>
      <c r="K1619" s="84">
        <v>167275</v>
      </c>
      <c r="L1619" s="84" t="s">
        <v>275</v>
      </c>
      <c r="M1619" s="38" t="s">
        <v>276</v>
      </c>
      <c r="N1619" s="84">
        <v>370551</v>
      </c>
      <c r="O1619" s="84" t="s">
        <v>368</v>
      </c>
      <c r="P1619" s="84">
        <v>766713</v>
      </c>
      <c r="Q1619" s="38" t="s">
        <v>519</v>
      </c>
      <c r="R1619" s="38" t="s">
        <v>254</v>
      </c>
      <c r="S1619" s="84" t="s">
        <v>546</v>
      </c>
      <c r="T1619" s="84" t="s">
        <v>546</v>
      </c>
      <c r="U1619" s="84" t="s">
        <v>265</v>
      </c>
      <c r="V1619" s="84" t="s">
        <v>285</v>
      </c>
      <c r="W1619" s="84">
        <v>541</v>
      </c>
      <c r="X1619" s="38" t="s">
        <v>257</v>
      </c>
      <c r="Y1619" s="84">
        <v>353170114</v>
      </c>
      <c r="Z1619" s="38" t="s">
        <v>547</v>
      </c>
      <c r="AA1619" s="108" t="s">
        <v>544</v>
      </c>
      <c r="AB1619" s="84">
        <v>42000</v>
      </c>
      <c r="AC1619" s="108" t="s">
        <v>282</v>
      </c>
      <c r="AD1619" s="84">
        <v>24</v>
      </c>
      <c r="AE1619" s="84" t="s">
        <v>259</v>
      </c>
      <c r="AF1619" s="84" t="s">
        <v>432</v>
      </c>
      <c r="AG1619" s="108" t="s">
        <v>548</v>
      </c>
      <c r="AH1619" s="84" t="s">
        <v>332</v>
      </c>
      <c r="AI1619" s="108" t="s">
        <v>523</v>
      </c>
      <c r="AJ1619" s="84">
        <v>2240</v>
      </c>
      <c r="AK1619" s="84">
        <v>2240</v>
      </c>
      <c r="AL1619" s="108" t="s">
        <v>286</v>
      </c>
      <c r="AM1619" s="84">
        <v>11489.02</v>
      </c>
      <c r="AN1619" s="112">
        <v>6430.98</v>
      </c>
      <c r="AO1619" s="112">
        <v>17920</v>
      </c>
      <c r="AP1619" s="112">
        <v>30510.98</v>
      </c>
      <c r="AQ1619" s="112">
        <v>5692.02</v>
      </c>
      <c r="AR1619" s="112">
        <v>36203</v>
      </c>
      <c r="AS1619" s="112">
        <v>21660.12</v>
      </c>
      <c r="AT1619" s="112">
        <v>5219.88</v>
      </c>
      <c r="AU1619" s="112">
        <v>26880</v>
      </c>
      <c r="AV1619" s="84">
        <v>20</v>
      </c>
      <c r="AW1619" s="84"/>
      <c r="AX1619" s="84"/>
      <c r="AY1619" s="108"/>
      <c r="AZ1619" s="84"/>
      <c r="BA1619" s="84"/>
      <c r="BB1619" s="84" t="s">
        <v>262</v>
      </c>
      <c r="BC1619" s="84"/>
      <c r="BD1619" s="108"/>
      <c r="BE1619" s="84">
        <v>0</v>
      </c>
      <c r="BF1619" s="38" t="s">
        <v>546</v>
      </c>
      <c r="BG1619" s="84"/>
      <c r="BH1619" s="114" t="s">
        <v>410</v>
      </c>
      <c r="BI1619" s="38" t="s">
        <v>110</v>
      </c>
      <c r="BJ1619" s="85">
        <v>45825</v>
      </c>
      <c r="BK1619" s="84"/>
      <c r="BL1619" s="38" t="s">
        <v>115</v>
      </c>
      <c r="BM1619" s="115"/>
      <c r="BN1619" s="116" t="s">
        <v>201</v>
      </c>
      <c r="BO1619" s="84"/>
      <c r="BP1619" s="84"/>
      <c r="BQ1619" s="117"/>
      <c r="BR1619" s="118" t="s">
        <v>589</v>
      </c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167275</v>
      </c>
      <c r="J1634" s="38" t="s">
        <v>274</v>
      </c>
      <c r="K1634" s="84">
        <v>167275</v>
      </c>
      <c r="L1634" s="84" t="s">
        <v>275</v>
      </c>
      <c r="M1634" s="38" t="s">
        <v>276</v>
      </c>
      <c r="N1634" s="84">
        <v>370551</v>
      </c>
      <c r="O1634" s="84" t="s">
        <v>368</v>
      </c>
      <c r="P1634" s="84">
        <v>766713</v>
      </c>
      <c r="Q1634" s="38" t="s">
        <v>519</v>
      </c>
      <c r="R1634" s="38" t="s">
        <v>254</v>
      </c>
      <c r="S1634" s="84" t="s">
        <v>551</v>
      </c>
      <c r="T1634" s="84" t="s">
        <v>551</v>
      </c>
      <c r="U1634" s="84" t="s">
        <v>265</v>
      </c>
      <c r="V1634" s="84" t="s">
        <v>256</v>
      </c>
      <c r="W1634" s="84">
        <v>541</v>
      </c>
      <c r="X1634" s="38" t="s">
        <v>257</v>
      </c>
      <c r="Y1634" s="84">
        <v>353213675</v>
      </c>
      <c r="Z1634" s="38" t="s">
        <v>552</v>
      </c>
      <c r="AA1634" s="108" t="s">
        <v>549</v>
      </c>
      <c r="AB1634" s="84">
        <v>42000</v>
      </c>
      <c r="AC1634" s="108" t="s">
        <v>282</v>
      </c>
      <c r="AD1634" s="84">
        <v>24</v>
      </c>
      <c r="AE1634" s="84" t="s">
        <v>259</v>
      </c>
      <c r="AF1634" s="84" t="s">
        <v>432</v>
      </c>
      <c r="AG1634" s="108" t="s">
        <v>550</v>
      </c>
      <c r="AH1634" s="84" t="s">
        <v>332</v>
      </c>
      <c r="AI1634" s="108" t="s">
        <v>523</v>
      </c>
      <c r="AJ1634" s="84">
        <v>2240</v>
      </c>
      <c r="AK1634" s="84">
        <v>2240</v>
      </c>
      <c r="AL1634" s="108" t="s">
        <v>301</v>
      </c>
      <c r="AM1634" s="84">
        <v>10080.84</v>
      </c>
      <c r="AN1634" s="112">
        <v>5599.16</v>
      </c>
      <c r="AO1634" s="112">
        <v>15680</v>
      </c>
      <c r="AP1634" s="112">
        <v>31919.16</v>
      </c>
      <c r="AQ1634" s="112">
        <v>6430.84</v>
      </c>
      <c r="AR1634" s="112">
        <v>38350</v>
      </c>
      <c r="AS1634" s="112">
        <v>23153.57</v>
      </c>
      <c r="AT1634" s="112">
        <v>5966.43</v>
      </c>
      <c r="AU1634" s="112">
        <v>29120</v>
      </c>
      <c r="AV1634" s="84">
        <v>20</v>
      </c>
      <c r="AW1634" s="84"/>
      <c r="AX1634" s="84"/>
      <c r="AY1634" s="108"/>
      <c r="AZ1634" s="84"/>
      <c r="BA1634" s="84"/>
      <c r="BB1634" s="84" t="s">
        <v>262</v>
      </c>
      <c r="BC1634" s="84"/>
      <c r="BD1634" s="108"/>
      <c r="BE1634" s="84">
        <v>0</v>
      </c>
      <c r="BF1634" s="38" t="s">
        <v>551</v>
      </c>
      <c r="BG1634" s="84"/>
      <c r="BH1634" s="114" t="s">
        <v>410</v>
      </c>
      <c r="BI1634" s="38" t="s">
        <v>110</v>
      </c>
      <c r="BJ1634" s="85">
        <v>45825</v>
      </c>
      <c r="BK1634" s="84"/>
      <c r="BL1634" s="38" t="s">
        <v>115</v>
      </c>
      <c r="BM1634" s="115"/>
      <c r="BN1634" s="116" t="s">
        <v>201</v>
      </c>
      <c r="BO1634" s="84"/>
      <c r="BP1634" s="84"/>
      <c r="BQ1634" s="117"/>
      <c r="BR1634" s="118" t="s">
        <v>589</v>
      </c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167275</v>
      </c>
      <c r="J1662" s="38" t="s">
        <v>274</v>
      </c>
      <c r="K1662" s="84">
        <v>167275</v>
      </c>
      <c r="L1662" s="84" t="s">
        <v>275</v>
      </c>
      <c r="M1662" s="38" t="s">
        <v>276</v>
      </c>
      <c r="N1662" s="84">
        <v>370551</v>
      </c>
      <c r="O1662" s="84" t="s">
        <v>368</v>
      </c>
      <c r="P1662" s="84">
        <v>540194</v>
      </c>
      <c r="Q1662" s="38" t="s">
        <v>369</v>
      </c>
      <c r="R1662" s="38" t="s">
        <v>422</v>
      </c>
      <c r="S1662" s="84" t="s">
        <v>370</v>
      </c>
      <c r="T1662" s="84" t="s">
        <v>370</v>
      </c>
      <c r="U1662" s="84" t="s">
        <v>265</v>
      </c>
      <c r="V1662" s="84" t="s">
        <v>256</v>
      </c>
      <c r="W1662" s="84">
        <v>541</v>
      </c>
      <c r="X1662" s="38" t="s">
        <v>257</v>
      </c>
      <c r="Y1662" s="84">
        <v>353310682</v>
      </c>
      <c r="Z1662" s="38" t="s">
        <v>371</v>
      </c>
      <c r="AA1662" s="108" t="s">
        <v>553</v>
      </c>
      <c r="AB1662" s="84">
        <v>30000</v>
      </c>
      <c r="AC1662" s="108" t="s">
        <v>282</v>
      </c>
      <c r="AD1662" s="84">
        <v>18</v>
      </c>
      <c r="AE1662" s="84" t="s">
        <v>360</v>
      </c>
      <c r="AF1662" s="84" t="s">
        <v>268</v>
      </c>
      <c r="AG1662" s="108" t="s">
        <v>367</v>
      </c>
      <c r="AH1662" s="84" t="s">
        <v>332</v>
      </c>
      <c r="AI1662" s="108" t="s">
        <v>523</v>
      </c>
      <c r="AJ1662" s="84">
        <v>2020</v>
      </c>
      <c r="AK1662" s="84">
        <v>2020</v>
      </c>
      <c r="AL1662" s="108" t="s">
        <v>554</v>
      </c>
      <c r="AM1662" s="84">
        <v>22649.23</v>
      </c>
      <c r="AN1662" s="112">
        <v>5630.77</v>
      </c>
      <c r="AO1662" s="112">
        <v>28280</v>
      </c>
      <c r="AP1662" s="112">
        <v>7350.77</v>
      </c>
      <c r="AQ1662" s="112">
        <v>372.23</v>
      </c>
      <c r="AR1662" s="112">
        <v>7723</v>
      </c>
      <c r="AS1662" s="112">
        <v>7350.77</v>
      </c>
      <c r="AT1662" s="112">
        <v>372.23</v>
      </c>
      <c r="AU1662" s="112">
        <v>7723</v>
      </c>
      <c r="AV1662" s="84">
        <v>20</v>
      </c>
      <c r="AW1662" s="84"/>
      <c r="AX1662" s="84"/>
      <c r="AY1662" s="108"/>
      <c r="AZ1662" s="84"/>
      <c r="BA1662" s="84"/>
      <c r="BB1662" s="84" t="s">
        <v>262</v>
      </c>
      <c r="BC1662" s="84"/>
      <c r="BD1662" s="108"/>
      <c r="BE1662" s="84">
        <v>0</v>
      </c>
      <c r="BF1662" s="38" t="s">
        <v>370</v>
      </c>
      <c r="BG1662" s="84"/>
      <c r="BH1662" s="114" t="s">
        <v>410</v>
      </c>
      <c r="BI1662" s="38" t="s">
        <v>110</v>
      </c>
      <c r="BJ1662" s="85">
        <v>45825</v>
      </c>
      <c r="BK1662" s="84"/>
      <c r="BL1662" s="38" t="s">
        <v>115</v>
      </c>
      <c r="BM1662" s="115"/>
      <c r="BN1662" s="116" t="s">
        <v>201</v>
      </c>
      <c r="BO1662" s="84"/>
      <c r="BP1662" s="84"/>
      <c r="BQ1662" s="117"/>
      <c r="BR1662" s="118" t="s">
        <v>589</v>
      </c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167275</v>
      </c>
      <c r="J1682" s="38" t="s">
        <v>274</v>
      </c>
      <c r="K1682" s="84">
        <v>167275</v>
      </c>
      <c r="L1682" s="84" t="s">
        <v>275</v>
      </c>
      <c r="M1682" s="38" t="s">
        <v>276</v>
      </c>
      <c r="N1682" s="84">
        <v>314205</v>
      </c>
      <c r="O1682" s="84" t="s">
        <v>277</v>
      </c>
      <c r="P1682" s="84">
        <v>741552</v>
      </c>
      <c r="Q1682" s="38" t="s">
        <v>426</v>
      </c>
      <c r="R1682" s="38" t="s">
        <v>254</v>
      </c>
      <c r="S1682" s="84" t="s">
        <v>558</v>
      </c>
      <c r="T1682" s="84" t="s">
        <v>558</v>
      </c>
      <c r="U1682" s="84" t="s">
        <v>265</v>
      </c>
      <c r="V1682" s="84" t="s">
        <v>256</v>
      </c>
      <c r="W1682" s="84">
        <v>541</v>
      </c>
      <c r="X1682" s="38" t="s">
        <v>257</v>
      </c>
      <c r="Y1682" s="84">
        <v>353359577</v>
      </c>
      <c r="Z1682" s="38" t="s">
        <v>559</v>
      </c>
      <c r="AA1682" s="108" t="s">
        <v>555</v>
      </c>
      <c r="AB1682" s="84">
        <v>42000</v>
      </c>
      <c r="AC1682" s="108" t="s">
        <v>258</v>
      </c>
      <c r="AD1682" s="84">
        <v>24</v>
      </c>
      <c r="AE1682" s="84" t="s">
        <v>259</v>
      </c>
      <c r="AF1682" s="84" t="s">
        <v>432</v>
      </c>
      <c r="AG1682" s="108" t="s">
        <v>560</v>
      </c>
      <c r="AH1682" s="84" t="s">
        <v>332</v>
      </c>
      <c r="AI1682" s="108" t="s">
        <v>300</v>
      </c>
      <c r="AJ1682" s="84">
        <v>2240</v>
      </c>
      <c r="AK1682" s="84">
        <v>2240</v>
      </c>
      <c r="AL1682" s="108" t="s">
        <v>345</v>
      </c>
      <c r="AM1682" s="84">
        <v>16090.82</v>
      </c>
      <c r="AN1682" s="112">
        <v>8549.18</v>
      </c>
      <c r="AO1682" s="112">
        <v>24640</v>
      </c>
      <c r="AP1682" s="112">
        <v>25909.18</v>
      </c>
      <c r="AQ1682" s="112">
        <v>4064.82</v>
      </c>
      <c r="AR1682" s="112">
        <v>29974</v>
      </c>
      <c r="AS1682" s="112">
        <v>14605.27</v>
      </c>
      <c r="AT1682" s="112">
        <v>3314.73</v>
      </c>
      <c r="AU1682" s="112">
        <v>17920</v>
      </c>
      <c r="AV1682" s="84">
        <v>19</v>
      </c>
      <c r="AW1682" s="84"/>
      <c r="AX1682" s="84"/>
      <c r="AY1682" s="108"/>
      <c r="AZ1682" s="84"/>
      <c r="BA1682" s="84"/>
      <c r="BB1682" s="84" t="s">
        <v>262</v>
      </c>
      <c r="BC1682" s="84"/>
      <c r="BD1682" s="108"/>
      <c r="BE1682" s="84">
        <v>0</v>
      </c>
      <c r="BF1682" s="38" t="s">
        <v>558</v>
      </c>
      <c r="BG1682" s="84"/>
      <c r="BH1682" s="114" t="s">
        <v>410</v>
      </c>
      <c r="BI1682" s="38" t="s">
        <v>110</v>
      </c>
      <c r="BJ1682" s="85">
        <v>45824</v>
      </c>
      <c r="BK1682" s="84"/>
      <c r="BL1682" s="38" t="s">
        <v>115</v>
      </c>
      <c r="BM1682" s="115"/>
      <c r="BN1682" s="116" t="s">
        <v>201</v>
      </c>
      <c r="BO1682" s="84"/>
      <c r="BP1682" s="84"/>
      <c r="BQ1682" s="117"/>
      <c r="BR1682" s="118" t="s">
        <v>589</v>
      </c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167275</v>
      </c>
      <c r="J1715" s="38" t="s">
        <v>274</v>
      </c>
      <c r="K1715" s="84">
        <v>167275</v>
      </c>
      <c r="L1715" s="84" t="s">
        <v>275</v>
      </c>
      <c r="M1715" s="38" t="s">
        <v>276</v>
      </c>
      <c r="N1715" s="84">
        <v>288898</v>
      </c>
      <c r="O1715" s="84" t="s">
        <v>354</v>
      </c>
      <c r="P1715" s="84">
        <v>697563</v>
      </c>
      <c r="Q1715" s="38" t="s">
        <v>501</v>
      </c>
      <c r="R1715" s="38" t="s">
        <v>254</v>
      </c>
      <c r="S1715" s="84" t="s">
        <v>566</v>
      </c>
      <c r="T1715" s="84" t="s">
        <v>566</v>
      </c>
      <c r="U1715" s="84" t="s">
        <v>265</v>
      </c>
      <c r="V1715" s="84" t="s">
        <v>256</v>
      </c>
      <c r="W1715" s="84">
        <v>541</v>
      </c>
      <c r="X1715" s="38" t="s">
        <v>257</v>
      </c>
      <c r="Y1715" s="84">
        <v>353411933</v>
      </c>
      <c r="Z1715" s="38" t="s">
        <v>567</v>
      </c>
      <c r="AA1715" s="108" t="s">
        <v>323</v>
      </c>
      <c r="AB1715" s="84">
        <v>42000</v>
      </c>
      <c r="AC1715" s="108" t="s">
        <v>282</v>
      </c>
      <c r="AD1715" s="84">
        <v>24</v>
      </c>
      <c r="AE1715" s="84" t="s">
        <v>259</v>
      </c>
      <c r="AF1715" s="84"/>
      <c r="AG1715" s="108" t="s">
        <v>561</v>
      </c>
      <c r="AH1715" s="84"/>
      <c r="AI1715" s="108" t="s">
        <v>300</v>
      </c>
      <c r="AJ1715" s="84">
        <v>2240</v>
      </c>
      <c r="AK1715" s="84">
        <v>2240</v>
      </c>
      <c r="AL1715" s="108" t="s">
        <v>512</v>
      </c>
      <c r="AM1715" s="84">
        <v>24990.28</v>
      </c>
      <c r="AN1715" s="112">
        <v>10849.72</v>
      </c>
      <c r="AO1715" s="112">
        <v>35840</v>
      </c>
      <c r="AP1715" s="112">
        <v>17009.72</v>
      </c>
      <c r="AQ1715" s="112">
        <v>1672.28</v>
      </c>
      <c r="AR1715" s="112">
        <v>18682</v>
      </c>
      <c r="AS1715" s="112">
        <v>5789.15</v>
      </c>
      <c r="AT1715" s="112">
        <v>930.85</v>
      </c>
      <c r="AU1715" s="112">
        <v>6720</v>
      </c>
      <c r="AV1715" s="84">
        <v>19</v>
      </c>
      <c r="AW1715" s="84"/>
      <c r="AX1715" s="84"/>
      <c r="AY1715" s="108"/>
      <c r="AZ1715" s="84"/>
      <c r="BA1715" s="84"/>
      <c r="BB1715" s="84" t="s">
        <v>262</v>
      </c>
      <c r="BC1715" s="84"/>
      <c r="BD1715" s="108"/>
      <c r="BE1715" s="84">
        <v>0</v>
      </c>
      <c r="BF1715" s="38" t="s">
        <v>566</v>
      </c>
      <c r="BG1715" s="84"/>
      <c r="BH1715" s="114" t="s">
        <v>410</v>
      </c>
      <c r="BI1715" s="38" t="s">
        <v>110</v>
      </c>
      <c r="BJ1715" s="85">
        <v>45825</v>
      </c>
      <c r="BK1715" s="84"/>
      <c r="BL1715" s="38" t="s">
        <v>115</v>
      </c>
      <c r="BM1715" s="115"/>
      <c r="BN1715" s="116" t="s">
        <v>201</v>
      </c>
      <c r="BO1715" s="84"/>
      <c r="BP1715" s="84"/>
      <c r="BQ1715" s="117"/>
      <c r="BR1715" s="118" t="s">
        <v>589</v>
      </c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167275</v>
      </c>
      <c r="J1771" s="38" t="s">
        <v>274</v>
      </c>
      <c r="K1771" s="84">
        <v>167275</v>
      </c>
      <c r="L1771" s="84" t="s">
        <v>275</v>
      </c>
      <c r="M1771" s="38" t="s">
        <v>276</v>
      </c>
      <c r="N1771" s="84">
        <v>288898</v>
      </c>
      <c r="O1771" s="84" t="s">
        <v>354</v>
      </c>
      <c r="P1771" s="84">
        <v>700880</v>
      </c>
      <c r="Q1771" s="38" t="s">
        <v>355</v>
      </c>
      <c r="R1771" s="38" t="s">
        <v>254</v>
      </c>
      <c r="S1771" s="84" t="s">
        <v>569</v>
      </c>
      <c r="T1771" s="84" t="s">
        <v>569</v>
      </c>
      <c r="U1771" s="84" t="s">
        <v>265</v>
      </c>
      <c r="V1771" s="84" t="s">
        <v>285</v>
      </c>
      <c r="W1771" s="84">
        <v>541</v>
      </c>
      <c r="X1771" s="38" t="s">
        <v>257</v>
      </c>
      <c r="Y1771" s="84">
        <v>353464377</v>
      </c>
      <c r="Z1771" s="38" t="s">
        <v>570</v>
      </c>
      <c r="AA1771" s="108" t="s">
        <v>563</v>
      </c>
      <c r="AB1771" s="84">
        <v>42000</v>
      </c>
      <c r="AC1771" s="108" t="s">
        <v>282</v>
      </c>
      <c r="AD1771" s="84">
        <v>24</v>
      </c>
      <c r="AE1771" s="84" t="s">
        <v>259</v>
      </c>
      <c r="AF1771" s="84" t="s">
        <v>432</v>
      </c>
      <c r="AG1771" s="108" t="s">
        <v>564</v>
      </c>
      <c r="AH1771" s="84" t="s">
        <v>332</v>
      </c>
      <c r="AI1771" s="108" t="s">
        <v>300</v>
      </c>
      <c r="AJ1771" s="84">
        <v>2240</v>
      </c>
      <c r="AK1771" s="84">
        <v>2240</v>
      </c>
      <c r="AL1771" s="108" t="s">
        <v>439</v>
      </c>
      <c r="AM1771" s="84">
        <v>29261.32</v>
      </c>
      <c r="AN1771" s="112">
        <v>11058.68</v>
      </c>
      <c r="AO1771" s="112">
        <v>40320</v>
      </c>
      <c r="AP1771" s="112">
        <v>12738.68</v>
      </c>
      <c r="AQ1771" s="112">
        <v>1001.32</v>
      </c>
      <c r="AR1771" s="112">
        <v>13740</v>
      </c>
      <c r="AS1771" s="112">
        <v>1934.62</v>
      </c>
      <c r="AT1771" s="112">
        <v>305.38</v>
      </c>
      <c r="AU1771" s="112">
        <v>2240</v>
      </c>
      <c r="AV1771" s="84">
        <v>19</v>
      </c>
      <c r="AW1771" s="84"/>
      <c r="AX1771" s="84"/>
      <c r="AY1771" s="108"/>
      <c r="AZ1771" s="84"/>
      <c r="BA1771" s="84"/>
      <c r="BB1771" s="84" t="s">
        <v>262</v>
      </c>
      <c r="BC1771" s="84"/>
      <c r="BD1771" s="108"/>
      <c r="BE1771" s="84">
        <v>0</v>
      </c>
      <c r="BF1771" s="38" t="s">
        <v>569</v>
      </c>
      <c r="BG1771" s="84"/>
      <c r="BH1771" s="114" t="s">
        <v>410</v>
      </c>
      <c r="BI1771" s="38" t="s">
        <v>110</v>
      </c>
      <c r="BJ1771" s="85">
        <v>45825</v>
      </c>
      <c r="BK1771" s="84"/>
      <c r="BL1771" s="38" t="s">
        <v>115</v>
      </c>
      <c r="BM1771" s="115"/>
      <c r="BN1771" s="116" t="s">
        <v>201</v>
      </c>
      <c r="BO1771" s="84"/>
      <c r="BP1771" s="84"/>
      <c r="BQ1771" s="117"/>
      <c r="BR1771" s="118" t="s">
        <v>589</v>
      </c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167275</v>
      </c>
      <c r="J1811" s="38" t="s">
        <v>274</v>
      </c>
      <c r="K1811" s="84">
        <v>167275</v>
      </c>
      <c r="L1811" s="84" t="s">
        <v>275</v>
      </c>
      <c r="M1811" s="38" t="s">
        <v>276</v>
      </c>
      <c r="N1811" s="84">
        <v>288898</v>
      </c>
      <c r="O1811" s="84" t="s">
        <v>354</v>
      </c>
      <c r="P1811" s="84">
        <v>379915</v>
      </c>
      <c r="Q1811" s="38" t="s">
        <v>463</v>
      </c>
      <c r="R1811" s="38" t="s">
        <v>254</v>
      </c>
      <c r="S1811" s="84" t="s">
        <v>571</v>
      </c>
      <c r="T1811" s="84" t="s">
        <v>571</v>
      </c>
      <c r="U1811" s="84" t="s">
        <v>265</v>
      </c>
      <c r="V1811" s="84" t="s">
        <v>256</v>
      </c>
      <c r="W1811" s="84">
        <v>541</v>
      </c>
      <c r="X1811" s="38" t="s">
        <v>257</v>
      </c>
      <c r="Y1811" s="84">
        <v>353550128</v>
      </c>
      <c r="Z1811" s="38" t="s">
        <v>515</v>
      </c>
      <c r="AA1811" s="108" t="s">
        <v>522</v>
      </c>
      <c r="AB1811" s="84">
        <v>35000</v>
      </c>
      <c r="AC1811" s="108" t="s">
        <v>282</v>
      </c>
      <c r="AD1811" s="84">
        <v>24</v>
      </c>
      <c r="AE1811" s="84" t="s">
        <v>395</v>
      </c>
      <c r="AF1811" s="84" t="s">
        <v>260</v>
      </c>
      <c r="AG1811" s="108" t="s">
        <v>404</v>
      </c>
      <c r="AH1811" s="84" t="s">
        <v>261</v>
      </c>
      <c r="AI1811" s="108" t="s">
        <v>300</v>
      </c>
      <c r="AJ1811" s="84">
        <v>1870</v>
      </c>
      <c r="AK1811" s="84">
        <v>1870</v>
      </c>
      <c r="AL1811" s="108" t="s">
        <v>352</v>
      </c>
      <c r="AM1811" s="84">
        <v>4708.05</v>
      </c>
      <c r="AN1811" s="112">
        <v>2771.95</v>
      </c>
      <c r="AO1811" s="112">
        <v>7480</v>
      </c>
      <c r="AP1811" s="112">
        <v>30291.95</v>
      </c>
      <c r="AQ1811" s="112">
        <v>6985.05</v>
      </c>
      <c r="AR1811" s="112">
        <v>37277</v>
      </c>
      <c r="AS1811" s="112">
        <v>21608.28</v>
      </c>
      <c r="AT1811" s="112">
        <v>6441.72</v>
      </c>
      <c r="AU1811" s="112">
        <v>28050</v>
      </c>
      <c r="AV1811" s="84">
        <v>19</v>
      </c>
      <c r="AW1811" s="84"/>
      <c r="AX1811" s="84"/>
      <c r="AY1811" s="108"/>
      <c r="AZ1811" s="84"/>
      <c r="BA1811" s="84"/>
      <c r="BB1811" s="84" t="s">
        <v>262</v>
      </c>
      <c r="BC1811" s="84"/>
      <c r="BD1811" s="108"/>
      <c r="BE1811" s="84">
        <v>0</v>
      </c>
      <c r="BF1811" s="38" t="s">
        <v>571</v>
      </c>
      <c r="BG1811" s="84"/>
      <c r="BH1811" s="114" t="s">
        <v>410</v>
      </c>
      <c r="BI1811" s="38" t="s">
        <v>110</v>
      </c>
      <c r="BJ1811" s="85">
        <v>45825</v>
      </c>
      <c r="BK1811" s="84"/>
      <c r="BL1811" s="38" t="s">
        <v>115</v>
      </c>
      <c r="BM1811" s="115"/>
      <c r="BN1811" s="116" t="s">
        <v>201</v>
      </c>
      <c r="BO1811" s="84"/>
      <c r="BP1811" s="84"/>
      <c r="BQ1811" s="117"/>
      <c r="BR1811" s="118" t="s">
        <v>589</v>
      </c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167275</v>
      </c>
      <c r="J1916" s="38" t="s">
        <v>274</v>
      </c>
      <c r="K1916" s="84">
        <v>167275</v>
      </c>
      <c r="L1916" s="84" t="s">
        <v>275</v>
      </c>
      <c r="M1916" s="38" t="s">
        <v>276</v>
      </c>
      <c r="N1916" s="84">
        <v>463519</v>
      </c>
      <c r="O1916" s="84" t="s">
        <v>578</v>
      </c>
      <c r="P1916" s="84">
        <v>749936</v>
      </c>
      <c r="Q1916" s="38" t="s">
        <v>579</v>
      </c>
      <c r="R1916" s="38" t="s">
        <v>254</v>
      </c>
      <c r="S1916" s="84" t="s">
        <v>580</v>
      </c>
      <c r="T1916" s="84" t="s">
        <v>580</v>
      </c>
      <c r="U1916" s="84" t="s">
        <v>265</v>
      </c>
      <c r="V1916" s="84" t="s">
        <v>256</v>
      </c>
      <c r="W1916" s="84">
        <v>541</v>
      </c>
      <c r="X1916" s="38" t="s">
        <v>257</v>
      </c>
      <c r="Y1916" s="84">
        <v>353751444</v>
      </c>
      <c r="Z1916" s="38" t="s">
        <v>385</v>
      </c>
      <c r="AA1916" s="108" t="s">
        <v>575</v>
      </c>
      <c r="AB1916" s="84">
        <v>35000</v>
      </c>
      <c r="AC1916" s="108" t="s">
        <v>294</v>
      </c>
      <c r="AD1916" s="84">
        <v>24</v>
      </c>
      <c r="AE1916" s="84" t="s">
        <v>259</v>
      </c>
      <c r="AF1916" s="84" t="s">
        <v>432</v>
      </c>
      <c r="AG1916" s="108" t="s">
        <v>581</v>
      </c>
      <c r="AH1916" s="84" t="s">
        <v>332</v>
      </c>
      <c r="AI1916" s="108" t="s">
        <v>306</v>
      </c>
      <c r="AJ1916" s="84">
        <v>1870</v>
      </c>
      <c r="AK1916" s="84">
        <v>1870</v>
      </c>
      <c r="AL1916" s="108" t="s">
        <v>450</v>
      </c>
      <c r="AM1916" s="84">
        <v>22822.33</v>
      </c>
      <c r="AN1916" s="112">
        <v>8967.67</v>
      </c>
      <c r="AO1916" s="112">
        <v>31790</v>
      </c>
      <c r="AP1916" s="112">
        <v>12177.67</v>
      </c>
      <c r="AQ1916" s="112">
        <v>1075.33</v>
      </c>
      <c r="AR1916" s="112">
        <v>13253</v>
      </c>
      <c r="AS1916" s="112">
        <v>1578.07</v>
      </c>
      <c r="AT1916" s="112">
        <v>291.93</v>
      </c>
      <c r="AU1916" s="112">
        <v>1870</v>
      </c>
      <c r="AV1916" s="84">
        <v>18</v>
      </c>
      <c r="AW1916" s="84"/>
      <c r="AX1916" s="84"/>
      <c r="AY1916" s="108"/>
      <c r="AZ1916" s="84"/>
      <c r="BA1916" s="84"/>
      <c r="BB1916" s="84" t="s">
        <v>262</v>
      </c>
      <c r="BC1916" s="84"/>
      <c r="BD1916" s="108"/>
      <c r="BE1916" s="84">
        <v>0</v>
      </c>
      <c r="BF1916" s="38" t="s">
        <v>580</v>
      </c>
      <c r="BG1916" s="84"/>
      <c r="BH1916" s="114" t="s">
        <v>410</v>
      </c>
      <c r="BI1916" s="38" t="s">
        <v>110</v>
      </c>
      <c r="BJ1916" s="85">
        <v>45824</v>
      </c>
      <c r="BK1916" s="84"/>
      <c r="BL1916" s="38" t="s">
        <v>114</v>
      </c>
      <c r="BM1916" s="115" t="s">
        <v>119</v>
      </c>
      <c r="BN1916" s="116" t="s">
        <v>200</v>
      </c>
      <c r="BO1916" s="84" t="s">
        <v>246</v>
      </c>
      <c r="BP1916" s="84"/>
      <c r="BQ1916" s="117"/>
      <c r="BR1916" s="118" t="s">
        <v>413</v>
      </c>
    </row>
    <row r="1917" spans="1:70" s="113" customFormat="1" ht="15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167275</v>
      </c>
      <c r="J1917" s="38" t="s">
        <v>274</v>
      </c>
      <c r="K1917" s="84">
        <v>167275</v>
      </c>
      <c r="L1917" s="84" t="s">
        <v>275</v>
      </c>
      <c r="M1917" s="38" t="s">
        <v>276</v>
      </c>
      <c r="N1917" s="84">
        <v>463519</v>
      </c>
      <c r="O1917" s="84" t="s">
        <v>578</v>
      </c>
      <c r="P1917" s="84">
        <v>713848</v>
      </c>
      <c r="Q1917" s="38" t="s">
        <v>582</v>
      </c>
      <c r="R1917" s="38" t="s">
        <v>254</v>
      </c>
      <c r="S1917" s="84" t="s">
        <v>583</v>
      </c>
      <c r="T1917" s="84" t="s">
        <v>583</v>
      </c>
      <c r="U1917" s="84" t="s">
        <v>265</v>
      </c>
      <c r="V1917" s="84" t="s">
        <v>256</v>
      </c>
      <c r="W1917" s="84">
        <v>541</v>
      </c>
      <c r="X1917" s="38" t="s">
        <v>257</v>
      </c>
      <c r="Y1917" s="84">
        <v>353751596</v>
      </c>
      <c r="Z1917" s="38" t="s">
        <v>495</v>
      </c>
      <c r="AA1917" s="108" t="s">
        <v>575</v>
      </c>
      <c r="AB1917" s="84">
        <v>35000</v>
      </c>
      <c r="AC1917" s="108" t="s">
        <v>294</v>
      </c>
      <c r="AD1917" s="84">
        <v>24</v>
      </c>
      <c r="AE1917" s="84" t="s">
        <v>259</v>
      </c>
      <c r="AF1917" s="84" t="s">
        <v>432</v>
      </c>
      <c r="AG1917" s="108" t="s">
        <v>581</v>
      </c>
      <c r="AH1917" s="84" t="s">
        <v>332</v>
      </c>
      <c r="AI1917" s="108" t="s">
        <v>306</v>
      </c>
      <c r="AJ1917" s="84">
        <v>1870</v>
      </c>
      <c r="AK1917" s="84">
        <v>1870</v>
      </c>
      <c r="AL1917" s="108" t="s">
        <v>439</v>
      </c>
      <c r="AM1917" s="84">
        <v>22822.33</v>
      </c>
      <c r="AN1917" s="112">
        <v>8967.67</v>
      </c>
      <c r="AO1917" s="112">
        <v>31790</v>
      </c>
      <c r="AP1917" s="112">
        <v>12177.67</v>
      </c>
      <c r="AQ1917" s="112">
        <v>1075.33</v>
      </c>
      <c r="AR1917" s="112">
        <v>13253</v>
      </c>
      <c r="AS1917" s="112">
        <v>1578.07</v>
      </c>
      <c r="AT1917" s="112">
        <v>291.93</v>
      </c>
      <c r="AU1917" s="112">
        <v>1870</v>
      </c>
      <c r="AV1917" s="84">
        <v>18</v>
      </c>
      <c r="AW1917" s="84"/>
      <c r="AX1917" s="84"/>
      <c r="AY1917" s="108"/>
      <c r="AZ1917" s="84"/>
      <c r="BA1917" s="84"/>
      <c r="BB1917" s="84" t="s">
        <v>262</v>
      </c>
      <c r="BC1917" s="84"/>
      <c r="BD1917" s="108"/>
      <c r="BE1917" s="84">
        <v>0</v>
      </c>
      <c r="BF1917" s="38" t="s">
        <v>583</v>
      </c>
      <c r="BG1917" s="84"/>
      <c r="BH1917" s="114" t="s">
        <v>410</v>
      </c>
      <c r="BI1917" s="38" t="s">
        <v>110</v>
      </c>
      <c r="BJ1917" s="85">
        <v>45824</v>
      </c>
      <c r="BK1917" s="84"/>
      <c r="BL1917" s="38" t="s">
        <v>114</v>
      </c>
      <c r="BM1917" s="115" t="s">
        <v>119</v>
      </c>
      <c r="BN1917" s="116" t="s">
        <v>200</v>
      </c>
      <c r="BO1917" s="84" t="s">
        <v>246</v>
      </c>
      <c r="BP1917" s="84"/>
      <c r="BQ1917" s="117"/>
      <c r="BR1917" s="118" t="s">
        <v>413</v>
      </c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167275</v>
      </c>
      <c r="J1975" s="38" t="s">
        <v>274</v>
      </c>
      <c r="K1975" s="84">
        <v>167275</v>
      </c>
      <c r="L1975" s="84" t="s">
        <v>275</v>
      </c>
      <c r="M1975" s="38" t="s">
        <v>276</v>
      </c>
      <c r="N1975" s="84">
        <v>463519</v>
      </c>
      <c r="O1975" s="84" t="s">
        <v>578</v>
      </c>
      <c r="P1975" s="84">
        <v>749936</v>
      </c>
      <c r="Q1975" s="38" t="s">
        <v>579</v>
      </c>
      <c r="R1975" s="38" t="s">
        <v>254</v>
      </c>
      <c r="S1975" s="84" t="s">
        <v>587</v>
      </c>
      <c r="T1975" s="84" t="s">
        <v>587</v>
      </c>
      <c r="U1975" s="84" t="s">
        <v>265</v>
      </c>
      <c r="V1975" s="84" t="s">
        <v>256</v>
      </c>
      <c r="W1975" s="84">
        <v>541</v>
      </c>
      <c r="X1975" s="38" t="s">
        <v>337</v>
      </c>
      <c r="Y1975" s="84">
        <v>353917829</v>
      </c>
      <c r="Z1975" s="38" t="s">
        <v>588</v>
      </c>
      <c r="AA1975" s="108" t="s">
        <v>556</v>
      </c>
      <c r="AB1975" s="84">
        <v>42000</v>
      </c>
      <c r="AC1975" s="108" t="s">
        <v>294</v>
      </c>
      <c r="AD1975" s="84">
        <v>24</v>
      </c>
      <c r="AE1975" s="84" t="s">
        <v>259</v>
      </c>
      <c r="AF1975" s="84" t="s">
        <v>432</v>
      </c>
      <c r="AG1975" s="108" t="s">
        <v>586</v>
      </c>
      <c r="AH1975" s="84" t="s">
        <v>332</v>
      </c>
      <c r="AI1975" s="108" t="s">
        <v>306</v>
      </c>
      <c r="AJ1975" s="84">
        <v>2240</v>
      </c>
      <c r="AK1975" s="84">
        <v>2240</v>
      </c>
      <c r="AL1975" s="108" t="s">
        <v>305</v>
      </c>
      <c r="AM1975" s="84">
        <v>10147.4</v>
      </c>
      <c r="AN1975" s="112">
        <v>5532.6</v>
      </c>
      <c r="AO1975" s="112">
        <v>15680</v>
      </c>
      <c r="AP1975" s="112">
        <v>31852.6</v>
      </c>
      <c r="AQ1975" s="112">
        <v>6314.4</v>
      </c>
      <c r="AR1975" s="112">
        <v>38167</v>
      </c>
      <c r="AS1975" s="112">
        <v>19251.060000000001</v>
      </c>
      <c r="AT1975" s="112">
        <v>5388.94</v>
      </c>
      <c r="AU1975" s="112">
        <v>24640</v>
      </c>
      <c r="AV1975" s="84">
        <v>18</v>
      </c>
      <c r="AW1975" s="84"/>
      <c r="AX1975" s="84"/>
      <c r="AY1975" s="108"/>
      <c r="AZ1975" s="84"/>
      <c r="BA1975" s="84"/>
      <c r="BB1975" s="84" t="s">
        <v>262</v>
      </c>
      <c r="BC1975" s="84"/>
      <c r="BD1975" s="108"/>
      <c r="BE1975" s="84">
        <v>0</v>
      </c>
      <c r="BF1975" s="38" t="s">
        <v>587</v>
      </c>
      <c r="BG1975" s="84"/>
      <c r="BH1975" s="114" t="s">
        <v>410</v>
      </c>
      <c r="BI1975" s="38" t="s">
        <v>110</v>
      </c>
      <c r="BJ1975" s="85">
        <v>45824</v>
      </c>
      <c r="BK1975" s="84"/>
      <c r="BL1975" s="38" t="s">
        <v>115</v>
      </c>
      <c r="BM1975" s="115"/>
      <c r="BN1975" s="116" t="s">
        <v>201</v>
      </c>
      <c r="BO1975" s="84"/>
      <c r="BP1975" s="84"/>
      <c r="BQ1975" s="117"/>
      <c r="BR1975" s="118" t="s">
        <v>589</v>
      </c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167275</v>
      </c>
      <c r="J1978" s="38" t="s">
        <v>274</v>
      </c>
      <c r="K1978" s="84">
        <v>167275</v>
      </c>
      <c r="L1978" s="84" t="s">
        <v>275</v>
      </c>
      <c r="M1978" s="38" t="s">
        <v>276</v>
      </c>
      <c r="N1978" s="84">
        <v>314205</v>
      </c>
      <c r="O1978" s="84" t="s">
        <v>277</v>
      </c>
      <c r="P1978" s="84">
        <v>467074</v>
      </c>
      <c r="Q1978" s="38" t="s">
        <v>278</v>
      </c>
      <c r="R1978" s="38" t="s">
        <v>254</v>
      </c>
      <c r="S1978" s="84" t="s">
        <v>590</v>
      </c>
      <c r="T1978" s="84" t="s">
        <v>590</v>
      </c>
      <c r="U1978" s="84" t="s">
        <v>265</v>
      </c>
      <c r="V1978" s="84" t="s">
        <v>256</v>
      </c>
      <c r="W1978" s="84">
        <v>541</v>
      </c>
      <c r="X1978" s="38" t="s">
        <v>257</v>
      </c>
      <c r="Y1978" s="84">
        <v>353922111</v>
      </c>
      <c r="Z1978" s="38" t="s">
        <v>591</v>
      </c>
      <c r="AA1978" s="108" t="s">
        <v>585</v>
      </c>
      <c r="AB1978" s="84">
        <v>45000</v>
      </c>
      <c r="AC1978" s="108" t="s">
        <v>258</v>
      </c>
      <c r="AD1978" s="84">
        <v>24</v>
      </c>
      <c r="AE1978" s="84" t="s">
        <v>395</v>
      </c>
      <c r="AF1978" s="84" t="s">
        <v>268</v>
      </c>
      <c r="AG1978" s="108" t="s">
        <v>269</v>
      </c>
      <c r="AH1978" s="84" t="s">
        <v>261</v>
      </c>
      <c r="AI1978" s="108" t="s">
        <v>557</v>
      </c>
      <c r="AJ1978" s="84">
        <v>2400</v>
      </c>
      <c r="AK1978" s="84">
        <v>2400</v>
      </c>
      <c r="AL1978" s="108" t="s">
        <v>437</v>
      </c>
      <c r="AM1978" s="84">
        <v>31426.2</v>
      </c>
      <c r="AN1978" s="112">
        <v>11773.8</v>
      </c>
      <c r="AO1978" s="112">
        <v>43200</v>
      </c>
      <c r="AP1978" s="112">
        <v>13573.8</v>
      </c>
      <c r="AQ1978" s="112">
        <v>1013.2</v>
      </c>
      <c r="AR1978" s="112">
        <v>14587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262</v>
      </c>
      <c r="BC1978" s="84"/>
      <c r="BD1978" s="108"/>
      <c r="BE1978" s="84">
        <v>0</v>
      </c>
      <c r="BF1978" s="38" t="s">
        <v>590</v>
      </c>
      <c r="BG1978" s="84"/>
      <c r="BH1978" s="114" t="s">
        <v>410</v>
      </c>
      <c r="BI1978" s="38" t="s">
        <v>110</v>
      </c>
      <c r="BJ1978" s="85">
        <v>45824</v>
      </c>
      <c r="BK1978" s="84"/>
      <c r="BL1978" s="38" t="s">
        <v>115</v>
      </c>
      <c r="BM1978" s="115"/>
      <c r="BN1978" s="116" t="s">
        <v>201</v>
      </c>
      <c r="BO1978" s="84"/>
      <c r="BP1978" s="84"/>
      <c r="BQ1978" s="117"/>
      <c r="BR1978" s="118" t="s">
        <v>589</v>
      </c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167275</v>
      </c>
      <c r="J1998" s="38" t="s">
        <v>274</v>
      </c>
      <c r="K1998" s="84">
        <v>167275</v>
      </c>
      <c r="L1998" s="84" t="s">
        <v>275</v>
      </c>
      <c r="M1998" s="38" t="s">
        <v>276</v>
      </c>
      <c r="N1998" s="84">
        <v>288898</v>
      </c>
      <c r="O1998" s="84" t="s">
        <v>354</v>
      </c>
      <c r="P1998" s="84">
        <v>700880</v>
      </c>
      <c r="Q1998" s="38" t="s">
        <v>355</v>
      </c>
      <c r="R1998" s="38" t="s">
        <v>254</v>
      </c>
      <c r="S1998" s="84" t="s">
        <v>593</v>
      </c>
      <c r="T1998" s="84" t="s">
        <v>593</v>
      </c>
      <c r="U1998" s="84" t="s">
        <v>265</v>
      </c>
      <c r="V1998" s="84" t="s">
        <v>256</v>
      </c>
      <c r="W1998" s="84">
        <v>0</v>
      </c>
      <c r="X1998" s="38" t="s">
        <v>257</v>
      </c>
      <c r="Y1998" s="84">
        <v>353956918</v>
      </c>
      <c r="Z1998" s="38" t="s">
        <v>594</v>
      </c>
      <c r="AA1998" s="108" t="s">
        <v>556</v>
      </c>
      <c r="AB1998" s="84">
        <v>52000</v>
      </c>
      <c r="AC1998" s="108" t="s">
        <v>282</v>
      </c>
      <c r="AD1998" s="84">
        <v>24</v>
      </c>
      <c r="AE1998" s="84" t="s">
        <v>395</v>
      </c>
      <c r="AF1998" s="84" t="s">
        <v>268</v>
      </c>
      <c r="AG1998" s="108" t="s">
        <v>417</v>
      </c>
      <c r="AH1998" s="84" t="s">
        <v>332</v>
      </c>
      <c r="AI1998" s="108" t="s">
        <v>557</v>
      </c>
      <c r="AJ1998" s="84">
        <v>2780</v>
      </c>
      <c r="AK1998" s="84">
        <v>2780</v>
      </c>
      <c r="AL1998" s="108" t="s">
        <v>270</v>
      </c>
      <c r="AM1998" s="84">
        <v>5107.88</v>
      </c>
      <c r="AN1998" s="112">
        <v>3232.12</v>
      </c>
      <c r="AO1998" s="112">
        <v>8340</v>
      </c>
      <c r="AP1998" s="112">
        <v>46892.12</v>
      </c>
      <c r="AQ1998" s="112">
        <v>11384.88</v>
      </c>
      <c r="AR1998" s="112">
        <v>58277</v>
      </c>
      <c r="AS1998" s="112">
        <v>31451.89</v>
      </c>
      <c r="AT1998" s="112">
        <v>10248.11</v>
      </c>
      <c r="AU1998" s="112">
        <v>41700</v>
      </c>
      <c r="AV1998" s="84">
        <v>18</v>
      </c>
      <c r="AW1998" s="84"/>
      <c r="AX1998" s="84"/>
      <c r="AY1998" s="108"/>
      <c r="AZ1998" s="84"/>
      <c r="BA1998" s="84"/>
      <c r="BB1998" s="84" t="s">
        <v>262</v>
      </c>
      <c r="BC1998" s="84"/>
      <c r="BD1998" s="108"/>
      <c r="BE1998" s="84">
        <v>0</v>
      </c>
      <c r="BF1998" s="38" t="s">
        <v>593</v>
      </c>
      <c r="BG1998" s="84"/>
      <c r="BH1998" s="114" t="s">
        <v>410</v>
      </c>
      <c r="BI1998" s="38" t="s">
        <v>110</v>
      </c>
      <c r="BJ1998" s="85">
        <v>45825</v>
      </c>
      <c r="BK1998" s="84"/>
      <c r="BL1998" s="38" t="s">
        <v>115</v>
      </c>
      <c r="BM1998" s="115"/>
      <c r="BN1998" s="116" t="s">
        <v>201</v>
      </c>
      <c r="BO1998" s="84"/>
      <c r="BP1998" s="84"/>
      <c r="BQ1998" s="117"/>
      <c r="BR1998" s="118" t="s">
        <v>589</v>
      </c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167275</v>
      </c>
      <c r="J2003" s="38" t="s">
        <v>274</v>
      </c>
      <c r="K2003" s="84">
        <v>167275</v>
      </c>
      <c r="L2003" s="84" t="s">
        <v>275</v>
      </c>
      <c r="M2003" s="38" t="s">
        <v>276</v>
      </c>
      <c r="N2003" s="84">
        <v>288898</v>
      </c>
      <c r="O2003" s="84" t="s">
        <v>354</v>
      </c>
      <c r="P2003" s="84">
        <v>697563</v>
      </c>
      <c r="Q2003" s="38" t="s">
        <v>501</v>
      </c>
      <c r="R2003" s="38" t="s">
        <v>254</v>
      </c>
      <c r="S2003" s="84" t="s">
        <v>595</v>
      </c>
      <c r="T2003" s="84" t="s">
        <v>595</v>
      </c>
      <c r="U2003" s="84" t="s">
        <v>265</v>
      </c>
      <c r="V2003" s="84" t="s">
        <v>285</v>
      </c>
      <c r="W2003" s="84">
        <v>541</v>
      </c>
      <c r="X2003" s="38" t="s">
        <v>257</v>
      </c>
      <c r="Y2003" s="84">
        <v>353966339</v>
      </c>
      <c r="Z2003" s="38" t="s">
        <v>596</v>
      </c>
      <c r="AA2003" s="108" t="s">
        <v>300</v>
      </c>
      <c r="AB2003" s="84">
        <v>42000</v>
      </c>
      <c r="AC2003" s="108" t="s">
        <v>282</v>
      </c>
      <c r="AD2003" s="84">
        <v>24</v>
      </c>
      <c r="AE2003" s="84" t="s">
        <v>259</v>
      </c>
      <c r="AF2003" s="84" t="s">
        <v>432</v>
      </c>
      <c r="AG2003" s="108" t="s">
        <v>592</v>
      </c>
      <c r="AH2003" s="84" t="s">
        <v>332</v>
      </c>
      <c r="AI2003" s="108" t="s">
        <v>557</v>
      </c>
      <c r="AJ2003" s="84">
        <v>2240</v>
      </c>
      <c r="AK2003" s="84">
        <v>2240</v>
      </c>
      <c r="AL2003" s="108" t="s">
        <v>437</v>
      </c>
      <c r="AM2003" s="84">
        <v>29535.45</v>
      </c>
      <c r="AN2003" s="112">
        <v>10784.55</v>
      </c>
      <c r="AO2003" s="112">
        <v>40320</v>
      </c>
      <c r="AP2003" s="112">
        <v>12464.55</v>
      </c>
      <c r="AQ2003" s="112">
        <v>919.45</v>
      </c>
      <c r="AR2003" s="112">
        <v>13384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262</v>
      </c>
      <c r="BC2003" s="84"/>
      <c r="BD2003" s="108"/>
      <c r="BE2003" s="84">
        <v>0</v>
      </c>
      <c r="BF2003" s="38" t="s">
        <v>595</v>
      </c>
      <c r="BG2003" s="84"/>
      <c r="BH2003" s="114" t="s">
        <v>410</v>
      </c>
      <c r="BI2003" s="38" t="s">
        <v>110</v>
      </c>
      <c r="BJ2003" s="85">
        <v>45825</v>
      </c>
      <c r="BK2003" s="84"/>
      <c r="BL2003" s="38" t="s">
        <v>114</v>
      </c>
      <c r="BM2003" s="115" t="s">
        <v>119</v>
      </c>
      <c r="BN2003" s="116" t="s">
        <v>200</v>
      </c>
      <c r="BO2003" s="84" t="s">
        <v>246</v>
      </c>
      <c r="BP2003" s="84"/>
      <c r="BQ2003" s="117"/>
      <c r="BR2003" s="118" t="s">
        <v>413</v>
      </c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167275</v>
      </c>
      <c r="J2036" s="38" t="s">
        <v>274</v>
      </c>
      <c r="K2036" s="84">
        <v>167275</v>
      </c>
      <c r="L2036" s="84" t="s">
        <v>275</v>
      </c>
      <c r="M2036" s="38" t="s">
        <v>276</v>
      </c>
      <c r="N2036" s="84">
        <v>314205</v>
      </c>
      <c r="O2036" s="84" t="s">
        <v>277</v>
      </c>
      <c r="P2036" s="84">
        <v>433089</v>
      </c>
      <c r="Q2036" s="38" t="s">
        <v>456</v>
      </c>
      <c r="R2036" s="38" t="s">
        <v>422</v>
      </c>
      <c r="S2036" s="84" t="s">
        <v>457</v>
      </c>
      <c r="T2036" s="84" t="s">
        <v>457</v>
      </c>
      <c r="U2036" s="84" t="s">
        <v>265</v>
      </c>
      <c r="V2036" s="84" t="s">
        <v>256</v>
      </c>
      <c r="W2036" s="84">
        <v>0</v>
      </c>
      <c r="X2036" s="38" t="s">
        <v>257</v>
      </c>
      <c r="Y2036" s="84">
        <v>354033132</v>
      </c>
      <c r="Z2036" s="38" t="s">
        <v>458</v>
      </c>
      <c r="AA2036" s="108" t="s">
        <v>597</v>
      </c>
      <c r="AB2036" s="84">
        <v>30000</v>
      </c>
      <c r="AC2036" s="108" t="s">
        <v>258</v>
      </c>
      <c r="AD2036" s="84">
        <v>18</v>
      </c>
      <c r="AE2036" s="84" t="s">
        <v>360</v>
      </c>
      <c r="AF2036" s="84" t="s">
        <v>432</v>
      </c>
      <c r="AG2036" s="108" t="s">
        <v>455</v>
      </c>
      <c r="AH2036" s="84" t="s">
        <v>332</v>
      </c>
      <c r="AI2036" s="108" t="s">
        <v>557</v>
      </c>
      <c r="AJ2036" s="84">
        <v>2020</v>
      </c>
      <c r="AK2036" s="84">
        <v>2020</v>
      </c>
      <c r="AL2036" s="108" t="s">
        <v>439</v>
      </c>
      <c r="AM2036" s="84">
        <v>28242.17</v>
      </c>
      <c r="AN2036" s="112">
        <v>6097.83</v>
      </c>
      <c r="AO2036" s="112">
        <v>34340</v>
      </c>
      <c r="AP2036" s="112">
        <v>1757.83</v>
      </c>
      <c r="AQ2036" s="112">
        <v>42.17</v>
      </c>
      <c r="AR2036" s="112">
        <v>1800</v>
      </c>
      <c r="AS2036" s="112">
        <v>1757.83</v>
      </c>
      <c r="AT2036" s="112">
        <v>42.17</v>
      </c>
      <c r="AU2036" s="112">
        <v>1800</v>
      </c>
      <c r="AV2036" s="84">
        <v>18</v>
      </c>
      <c r="AW2036" s="84"/>
      <c r="AX2036" s="84"/>
      <c r="AY2036" s="108"/>
      <c r="AZ2036" s="84"/>
      <c r="BA2036" s="84"/>
      <c r="BB2036" s="84" t="s">
        <v>262</v>
      </c>
      <c r="BC2036" s="84"/>
      <c r="BD2036" s="108"/>
      <c r="BE2036" s="84">
        <v>0</v>
      </c>
      <c r="BF2036" s="38" t="s">
        <v>457</v>
      </c>
      <c r="BG2036" s="84"/>
      <c r="BH2036" s="114" t="s">
        <v>410</v>
      </c>
      <c r="BI2036" s="38" t="s">
        <v>110</v>
      </c>
      <c r="BJ2036" s="85">
        <v>45824</v>
      </c>
      <c r="BK2036" s="84"/>
      <c r="BL2036" s="38" t="s">
        <v>115</v>
      </c>
      <c r="BM2036" s="115"/>
      <c r="BN2036" s="116" t="s">
        <v>201</v>
      </c>
      <c r="BO2036" s="84"/>
      <c r="BP2036" s="84"/>
      <c r="BQ2036" s="117"/>
      <c r="BR2036" s="118" t="s">
        <v>589</v>
      </c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167275</v>
      </c>
      <c r="J2065" s="38" t="s">
        <v>274</v>
      </c>
      <c r="K2065" s="84">
        <v>167275</v>
      </c>
      <c r="L2065" s="84" t="s">
        <v>275</v>
      </c>
      <c r="M2065" s="38" t="s">
        <v>276</v>
      </c>
      <c r="N2065" s="84">
        <v>350790</v>
      </c>
      <c r="O2065" s="84" t="s">
        <v>322</v>
      </c>
      <c r="P2065" s="84">
        <v>497218</v>
      </c>
      <c r="Q2065" s="38" t="s">
        <v>406</v>
      </c>
      <c r="R2065" s="38" t="s">
        <v>254</v>
      </c>
      <c r="S2065" s="84" t="s">
        <v>599</v>
      </c>
      <c r="T2065" s="84" t="s">
        <v>599</v>
      </c>
      <c r="U2065" s="84" t="s">
        <v>317</v>
      </c>
      <c r="V2065" s="84" t="s">
        <v>256</v>
      </c>
      <c r="W2065" s="84">
        <v>0</v>
      </c>
      <c r="X2065" s="38" t="s">
        <v>257</v>
      </c>
      <c r="Y2065" s="84">
        <v>354132304</v>
      </c>
      <c r="Z2065" s="38" t="s">
        <v>600</v>
      </c>
      <c r="AA2065" s="108" t="s">
        <v>598</v>
      </c>
      <c r="AB2065" s="84">
        <v>52000</v>
      </c>
      <c r="AC2065" s="108" t="s">
        <v>258</v>
      </c>
      <c r="AD2065" s="84">
        <v>24</v>
      </c>
      <c r="AE2065" s="84" t="s">
        <v>395</v>
      </c>
      <c r="AF2065" s="84"/>
      <c r="AG2065" s="108" t="s">
        <v>343</v>
      </c>
      <c r="AH2065" s="84"/>
      <c r="AI2065" s="108" t="s">
        <v>557</v>
      </c>
      <c r="AJ2065" s="84">
        <v>2780</v>
      </c>
      <c r="AK2065" s="84">
        <v>2780</v>
      </c>
      <c r="AL2065" s="108" t="s">
        <v>478</v>
      </c>
      <c r="AM2065" s="84">
        <v>34700.46</v>
      </c>
      <c r="AN2065" s="112">
        <v>12559.54</v>
      </c>
      <c r="AO2065" s="112">
        <v>47260</v>
      </c>
      <c r="AP2065" s="112">
        <v>17299.54</v>
      </c>
      <c r="AQ2065" s="112">
        <v>1485.46</v>
      </c>
      <c r="AR2065" s="112">
        <v>18785</v>
      </c>
      <c r="AS2065" s="112">
        <v>2365.2800000000002</v>
      </c>
      <c r="AT2065" s="112">
        <v>414.72</v>
      </c>
      <c r="AU2065" s="112">
        <v>2780</v>
      </c>
      <c r="AV2065" s="84">
        <v>18</v>
      </c>
      <c r="AW2065" s="84"/>
      <c r="AX2065" s="84"/>
      <c r="AY2065" s="108"/>
      <c r="AZ2065" s="84"/>
      <c r="BA2065" s="84"/>
      <c r="BB2065" s="84" t="s">
        <v>262</v>
      </c>
      <c r="BC2065" s="84"/>
      <c r="BD2065" s="108"/>
      <c r="BE2065" s="84">
        <v>0</v>
      </c>
      <c r="BF2065" s="38" t="s">
        <v>599</v>
      </c>
      <c r="BG2065" s="84"/>
      <c r="BH2065" s="114" t="s">
        <v>410</v>
      </c>
      <c r="BI2065" s="38" t="s">
        <v>110</v>
      </c>
      <c r="BJ2065" s="85">
        <v>45824</v>
      </c>
      <c r="BK2065" s="84"/>
      <c r="BL2065" s="38" t="s">
        <v>114</v>
      </c>
      <c r="BM2065" s="115" t="s">
        <v>119</v>
      </c>
      <c r="BN2065" s="116" t="s">
        <v>200</v>
      </c>
      <c r="BO2065" s="84" t="s">
        <v>246</v>
      </c>
      <c r="BP2065" s="84"/>
      <c r="BQ2065" s="117"/>
      <c r="BR2065" s="118" t="s">
        <v>413</v>
      </c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167275</v>
      </c>
      <c r="J2077" s="38" t="s">
        <v>274</v>
      </c>
      <c r="K2077" s="84">
        <v>167275</v>
      </c>
      <c r="L2077" s="84" t="s">
        <v>275</v>
      </c>
      <c r="M2077" s="38" t="s">
        <v>276</v>
      </c>
      <c r="N2077" s="84">
        <v>463519</v>
      </c>
      <c r="O2077" s="84" t="s">
        <v>578</v>
      </c>
      <c r="P2077" s="84">
        <v>713848</v>
      </c>
      <c r="Q2077" s="38" t="s">
        <v>582</v>
      </c>
      <c r="R2077" s="38" t="s">
        <v>254</v>
      </c>
      <c r="S2077" s="84" t="s">
        <v>604</v>
      </c>
      <c r="T2077" s="84" t="s">
        <v>604</v>
      </c>
      <c r="U2077" s="84" t="s">
        <v>255</v>
      </c>
      <c r="V2077" s="84" t="s">
        <v>256</v>
      </c>
      <c r="W2077" s="84">
        <v>0</v>
      </c>
      <c r="X2077" s="38" t="s">
        <v>257</v>
      </c>
      <c r="Y2077" s="84">
        <v>354196501</v>
      </c>
      <c r="Z2077" s="38" t="s">
        <v>605</v>
      </c>
      <c r="AA2077" s="108" t="s">
        <v>601</v>
      </c>
      <c r="AB2077" s="84">
        <v>52000</v>
      </c>
      <c r="AC2077" s="108" t="s">
        <v>294</v>
      </c>
      <c r="AD2077" s="84">
        <v>24</v>
      </c>
      <c r="AE2077" s="84" t="s">
        <v>395</v>
      </c>
      <c r="AF2077" s="84" t="s">
        <v>268</v>
      </c>
      <c r="AG2077" s="108" t="s">
        <v>269</v>
      </c>
      <c r="AH2077" s="84" t="s">
        <v>261</v>
      </c>
      <c r="AI2077" s="108" t="s">
        <v>492</v>
      </c>
      <c r="AJ2077" s="84">
        <v>2780</v>
      </c>
      <c r="AK2077" s="84">
        <v>2780</v>
      </c>
      <c r="AL2077" s="108" t="s">
        <v>302</v>
      </c>
      <c r="AM2077" s="84">
        <v>2946.27</v>
      </c>
      <c r="AN2077" s="112">
        <v>2613.73</v>
      </c>
      <c r="AO2077" s="112">
        <v>5560</v>
      </c>
      <c r="AP2077" s="112">
        <v>49053.73</v>
      </c>
      <c r="AQ2077" s="112">
        <v>12944.27</v>
      </c>
      <c r="AR2077" s="112">
        <v>61998</v>
      </c>
      <c r="AS2077" s="112">
        <v>30371.95</v>
      </c>
      <c r="AT2077" s="112">
        <v>11328.05</v>
      </c>
      <c r="AU2077" s="112">
        <v>41700</v>
      </c>
      <c r="AV2077" s="84">
        <v>17</v>
      </c>
      <c r="AW2077" s="84"/>
      <c r="AX2077" s="84"/>
      <c r="AY2077" s="108"/>
      <c r="AZ2077" s="84"/>
      <c r="BA2077" s="84"/>
      <c r="BB2077" s="84" t="s">
        <v>262</v>
      </c>
      <c r="BC2077" s="84"/>
      <c r="BD2077" s="108"/>
      <c r="BE2077" s="84">
        <v>0</v>
      </c>
      <c r="BF2077" s="38" t="s">
        <v>604</v>
      </c>
      <c r="BG2077" s="84"/>
      <c r="BH2077" s="114" t="s">
        <v>410</v>
      </c>
      <c r="BI2077" s="38" t="s">
        <v>110</v>
      </c>
      <c r="BJ2077" s="85">
        <v>45824</v>
      </c>
      <c r="BK2077" s="84"/>
      <c r="BL2077" s="38" t="s">
        <v>115</v>
      </c>
      <c r="BM2077" s="115"/>
      <c r="BN2077" s="116" t="s">
        <v>201</v>
      </c>
      <c r="BO2077" s="84"/>
      <c r="BP2077" s="84"/>
      <c r="BQ2077" s="117"/>
      <c r="BR2077" s="118" t="s">
        <v>589</v>
      </c>
    </row>
    <row r="2078" spans="1:70" s="113" customFormat="1" ht="15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167275</v>
      </c>
      <c r="J2078" s="38" t="s">
        <v>274</v>
      </c>
      <c r="K2078" s="84">
        <v>167275</v>
      </c>
      <c r="L2078" s="84" t="s">
        <v>275</v>
      </c>
      <c r="M2078" s="38" t="s">
        <v>276</v>
      </c>
      <c r="N2078" s="84">
        <v>328739</v>
      </c>
      <c r="O2078" s="84" t="s">
        <v>420</v>
      </c>
      <c r="P2078" s="84">
        <v>459651</v>
      </c>
      <c r="Q2078" s="38" t="s">
        <v>421</v>
      </c>
      <c r="R2078" s="38" t="s">
        <v>254</v>
      </c>
      <c r="S2078" s="84" t="s">
        <v>606</v>
      </c>
      <c r="T2078" s="84" t="s">
        <v>606</v>
      </c>
      <c r="U2078" s="84" t="s">
        <v>265</v>
      </c>
      <c r="V2078" s="84" t="s">
        <v>256</v>
      </c>
      <c r="W2078" s="84">
        <v>0</v>
      </c>
      <c r="X2078" s="38" t="s">
        <v>257</v>
      </c>
      <c r="Y2078" s="84">
        <v>354196502</v>
      </c>
      <c r="Z2078" s="38" t="s">
        <v>607</v>
      </c>
      <c r="AA2078" s="108" t="s">
        <v>603</v>
      </c>
      <c r="AB2078" s="84">
        <v>52000</v>
      </c>
      <c r="AC2078" s="108" t="s">
        <v>258</v>
      </c>
      <c r="AD2078" s="84">
        <v>24</v>
      </c>
      <c r="AE2078" s="84" t="s">
        <v>395</v>
      </c>
      <c r="AF2078" s="84" t="s">
        <v>268</v>
      </c>
      <c r="AG2078" s="108" t="s">
        <v>417</v>
      </c>
      <c r="AH2078" s="84" t="s">
        <v>332</v>
      </c>
      <c r="AI2078" s="108" t="s">
        <v>577</v>
      </c>
      <c r="AJ2078" s="84">
        <v>2780</v>
      </c>
      <c r="AK2078" s="84">
        <v>2780</v>
      </c>
      <c r="AL2078" s="108" t="s">
        <v>460</v>
      </c>
      <c r="AM2078" s="84">
        <v>1212.8800000000001</v>
      </c>
      <c r="AN2078" s="112">
        <v>1567.12</v>
      </c>
      <c r="AO2078" s="112">
        <v>2780</v>
      </c>
      <c r="AP2078" s="112">
        <v>50787.12</v>
      </c>
      <c r="AQ2078" s="112">
        <v>13928.88</v>
      </c>
      <c r="AR2078" s="112">
        <v>64716</v>
      </c>
      <c r="AS2078" s="112">
        <v>32171.759999999998</v>
      </c>
      <c r="AT2078" s="112">
        <v>12308.24</v>
      </c>
      <c r="AU2078" s="112">
        <v>44480</v>
      </c>
      <c r="AV2078" s="84">
        <v>17</v>
      </c>
      <c r="AW2078" s="84"/>
      <c r="AX2078" s="84"/>
      <c r="AY2078" s="108"/>
      <c r="AZ2078" s="84"/>
      <c r="BA2078" s="84"/>
      <c r="BB2078" s="84" t="s">
        <v>262</v>
      </c>
      <c r="BC2078" s="84"/>
      <c r="BD2078" s="108"/>
      <c r="BE2078" s="84">
        <v>0</v>
      </c>
      <c r="BF2078" s="38" t="s">
        <v>606</v>
      </c>
      <c r="BG2078" s="84"/>
      <c r="BH2078" s="114" t="s">
        <v>410</v>
      </c>
      <c r="BI2078" s="38" t="s">
        <v>110</v>
      </c>
      <c r="BJ2078" s="85">
        <v>45824</v>
      </c>
      <c r="BK2078" s="84"/>
      <c r="BL2078" s="38" t="s">
        <v>115</v>
      </c>
      <c r="BM2078" s="115"/>
      <c r="BN2078" s="116" t="s">
        <v>201</v>
      </c>
      <c r="BO2078" s="84"/>
      <c r="BP2078" s="84"/>
      <c r="BQ2078" s="117"/>
      <c r="BR2078" s="118" t="s">
        <v>589</v>
      </c>
    </row>
    <row r="2079" spans="1:70" s="113" customFormat="1" ht="15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167275</v>
      </c>
      <c r="J2079" s="38" t="s">
        <v>274</v>
      </c>
      <c r="K2079" s="84">
        <v>167275</v>
      </c>
      <c r="L2079" s="84" t="s">
        <v>275</v>
      </c>
      <c r="M2079" s="38" t="s">
        <v>276</v>
      </c>
      <c r="N2079" s="84">
        <v>328739</v>
      </c>
      <c r="O2079" s="84" t="s">
        <v>420</v>
      </c>
      <c r="P2079" s="84">
        <v>461325</v>
      </c>
      <c r="Q2079" s="38" t="s">
        <v>524</v>
      </c>
      <c r="R2079" s="38" t="s">
        <v>254</v>
      </c>
      <c r="S2079" s="84" t="s">
        <v>608</v>
      </c>
      <c r="T2079" s="84" t="s">
        <v>608</v>
      </c>
      <c r="U2079" s="84" t="s">
        <v>265</v>
      </c>
      <c r="V2079" s="84" t="s">
        <v>256</v>
      </c>
      <c r="W2079" s="84">
        <v>0</v>
      </c>
      <c r="X2079" s="38" t="s">
        <v>310</v>
      </c>
      <c r="Y2079" s="84">
        <v>354196503</v>
      </c>
      <c r="Z2079" s="38" t="s">
        <v>609</v>
      </c>
      <c r="AA2079" s="108" t="s">
        <v>361</v>
      </c>
      <c r="AB2079" s="84">
        <v>52000</v>
      </c>
      <c r="AC2079" s="108" t="s">
        <v>258</v>
      </c>
      <c r="AD2079" s="84">
        <v>24</v>
      </c>
      <c r="AE2079" s="84" t="s">
        <v>395</v>
      </c>
      <c r="AF2079" s="84" t="s">
        <v>268</v>
      </c>
      <c r="AG2079" s="108" t="s">
        <v>374</v>
      </c>
      <c r="AH2079" s="84" t="s">
        <v>332</v>
      </c>
      <c r="AI2079" s="108" t="s">
        <v>577</v>
      </c>
      <c r="AJ2079" s="84">
        <v>2780</v>
      </c>
      <c r="AK2079" s="84">
        <v>2780</v>
      </c>
      <c r="AL2079" s="108" t="s">
        <v>365</v>
      </c>
      <c r="AM2079" s="84">
        <v>1284.1099999999999</v>
      </c>
      <c r="AN2079" s="112">
        <v>1495.89</v>
      </c>
      <c r="AO2079" s="112">
        <v>2780</v>
      </c>
      <c r="AP2079" s="112">
        <v>50715.89</v>
      </c>
      <c r="AQ2079" s="112">
        <v>13886.11</v>
      </c>
      <c r="AR2079" s="112">
        <v>64602</v>
      </c>
      <c r="AS2079" s="112">
        <v>32199.8</v>
      </c>
      <c r="AT2079" s="112">
        <v>12280.2</v>
      </c>
      <c r="AU2079" s="112">
        <v>44480</v>
      </c>
      <c r="AV2079" s="84">
        <v>17</v>
      </c>
      <c r="AW2079" s="84"/>
      <c r="AX2079" s="84"/>
      <c r="AY2079" s="108"/>
      <c r="AZ2079" s="84"/>
      <c r="BA2079" s="84"/>
      <c r="BB2079" s="84" t="s">
        <v>262</v>
      </c>
      <c r="BC2079" s="84"/>
      <c r="BD2079" s="108"/>
      <c r="BE2079" s="84">
        <v>0</v>
      </c>
      <c r="BF2079" s="38" t="s">
        <v>608</v>
      </c>
      <c r="BG2079" s="84"/>
      <c r="BH2079" s="114" t="s">
        <v>410</v>
      </c>
      <c r="BI2079" s="38" t="s">
        <v>110</v>
      </c>
      <c r="BJ2079" s="85">
        <v>45824</v>
      </c>
      <c r="BK2079" s="84"/>
      <c r="BL2079" s="38" t="s">
        <v>115</v>
      </c>
      <c r="BM2079" s="115"/>
      <c r="BN2079" s="116" t="s">
        <v>201</v>
      </c>
      <c r="BO2079" s="84"/>
      <c r="BP2079" s="84"/>
      <c r="BQ2079" s="117"/>
      <c r="BR2079" s="118" t="s">
        <v>589</v>
      </c>
    </row>
    <row r="2080" spans="1:70" s="113" customFormat="1" ht="15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167275</v>
      </c>
      <c r="J2080" s="38" t="s">
        <v>274</v>
      </c>
      <c r="K2080" s="84">
        <v>167275</v>
      </c>
      <c r="L2080" s="84" t="s">
        <v>275</v>
      </c>
      <c r="M2080" s="38" t="s">
        <v>276</v>
      </c>
      <c r="N2080" s="84">
        <v>328739</v>
      </c>
      <c r="O2080" s="84" t="s">
        <v>420</v>
      </c>
      <c r="P2080" s="84">
        <v>461325</v>
      </c>
      <c r="Q2080" s="38" t="s">
        <v>524</v>
      </c>
      <c r="R2080" s="38" t="s">
        <v>254</v>
      </c>
      <c r="S2080" s="84" t="s">
        <v>610</v>
      </c>
      <c r="T2080" s="84" t="s">
        <v>610</v>
      </c>
      <c r="U2080" s="84" t="s">
        <v>265</v>
      </c>
      <c r="V2080" s="84" t="s">
        <v>256</v>
      </c>
      <c r="W2080" s="84">
        <v>0</v>
      </c>
      <c r="X2080" s="38" t="s">
        <v>310</v>
      </c>
      <c r="Y2080" s="84">
        <v>354196504</v>
      </c>
      <c r="Z2080" s="38" t="s">
        <v>479</v>
      </c>
      <c r="AA2080" s="108" t="s">
        <v>603</v>
      </c>
      <c r="AB2080" s="84">
        <v>52000</v>
      </c>
      <c r="AC2080" s="108" t="s">
        <v>258</v>
      </c>
      <c r="AD2080" s="84">
        <v>24</v>
      </c>
      <c r="AE2080" s="84" t="s">
        <v>395</v>
      </c>
      <c r="AF2080" s="84" t="s">
        <v>268</v>
      </c>
      <c r="AG2080" s="108" t="s">
        <v>378</v>
      </c>
      <c r="AH2080" s="84" t="s">
        <v>332</v>
      </c>
      <c r="AI2080" s="108" t="s">
        <v>577</v>
      </c>
      <c r="AJ2080" s="84">
        <v>2780</v>
      </c>
      <c r="AK2080" s="84">
        <v>2780</v>
      </c>
      <c r="AL2080" s="108" t="s">
        <v>347</v>
      </c>
      <c r="AM2080" s="84">
        <v>8171.36</v>
      </c>
      <c r="AN2080" s="112">
        <v>6168.64</v>
      </c>
      <c r="AO2080" s="112">
        <v>14340</v>
      </c>
      <c r="AP2080" s="112">
        <v>43828.639999999999</v>
      </c>
      <c r="AQ2080" s="112">
        <v>9327.36</v>
      </c>
      <c r="AR2080" s="112">
        <v>53156</v>
      </c>
      <c r="AS2080" s="112">
        <v>25213.279999999999</v>
      </c>
      <c r="AT2080" s="112">
        <v>7706.72</v>
      </c>
      <c r="AU2080" s="112">
        <v>32920</v>
      </c>
      <c r="AV2080" s="84">
        <v>17</v>
      </c>
      <c r="AW2080" s="84"/>
      <c r="AX2080" s="84"/>
      <c r="AY2080" s="108"/>
      <c r="AZ2080" s="84"/>
      <c r="BA2080" s="84"/>
      <c r="BB2080" s="84" t="s">
        <v>262</v>
      </c>
      <c r="BC2080" s="84"/>
      <c r="BD2080" s="108"/>
      <c r="BE2080" s="84">
        <v>0</v>
      </c>
      <c r="BF2080" s="38" t="s">
        <v>610</v>
      </c>
      <c r="BG2080" s="84"/>
      <c r="BH2080" s="114" t="s">
        <v>410</v>
      </c>
      <c r="BI2080" s="38" t="s">
        <v>110</v>
      </c>
      <c r="BJ2080" s="85">
        <v>45824</v>
      </c>
      <c r="BK2080" s="84"/>
      <c r="BL2080" s="38" t="s">
        <v>115</v>
      </c>
      <c r="BM2080" s="115"/>
      <c r="BN2080" s="116" t="s">
        <v>201</v>
      </c>
      <c r="BO2080" s="84"/>
      <c r="BP2080" s="84"/>
      <c r="BQ2080" s="117"/>
      <c r="BR2080" s="118" t="s">
        <v>589</v>
      </c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167275</v>
      </c>
      <c r="J2186" s="38" t="s">
        <v>274</v>
      </c>
      <c r="K2186" s="84">
        <v>167275</v>
      </c>
      <c r="L2186" s="84" t="s">
        <v>275</v>
      </c>
      <c r="M2186" s="38" t="s">
        <v>276</v>
      </c>
      <c r="N2186" s="84">
        <v>350790</v>
      </c>
      <c r="O2186" s="84" t="s">
        <v>322</v>
      </c>
      <c r="P2186" s="84">
        <v>497218</v>
      </c>
      <c r="Q2186" s="38" t="s">
        <v>406</v>
      </c>
      <c r="R2186" s="38" t="s">
        <v>254</v>
      </c>
      <c r="S2186" s="84" t="s">
        <v>611</v>
      </c>
      <c r="T2186" s="84" t="s">
        <v>611</v>
      </c>
      <c r="U2186" s="84" t="s">
        <v>255</v>
      </c>
      <c r="V2186" s="84" t="s">
        <v>256</v>
      </c>
      <c r="W2186" s="84">
        <v>0</v>
      </c>
      <c r="X2186" s="38" t="s">
        <v>257</v>
      </c>
      <c r="Y2186" s="84">
        <v>354210865</v>
      </c>
      <c r="Z2186" s="38" t="s">
        <v>612</v>
      </c>
      <c r="AA2186" s="108" t="s">
        <v>603</v>
      </c>
      <c r="AB2186" s="84">
        <v>52000</v>
      </c>
      <c r="AC2186" s="108" t="s">
        <v>258</v>
      </c>
      <c r="AD2186" s="84">
        <v>24</v>
      </c>
      <c r="AE2186" s="84" t="s">
        <v>395</v>
      </c>
      <c r="AF2186" s="84" t="s">
        <v>268</v>
      </c>
      <c r="AG2186" s="108" t="s">
        <v>318</v>
      </c>
      <c r="AH2186" s="84" t="s">
        <v>261</v>
      </c>
      <c r="AI2186" s="108" t="s">
        <v>577</v>
      </c>
      <c r="AJ2186" s="84">
        <v>2780</v>
      </c>
      <c r="AK2186" s="84">
        <v>2780</v>
      </c>
      <c r="AL2186" s="108" t="s">
        <v>475</v>
      </c>
      <c r="AM2186" s="84">
        <v>31105.53</v>
      </c>
      <c r="AN2186" s="112">
        <v>13374.47</v>
      </c>
      <c r="AO2186" s="112">
        <v>44480</v>
      </c>
      <c r="AP2186" s="112">
        <v>20894.47</v>
      </c>
      <c r="AQ2186" s="112">
        <v>2121.5300000000002</v>
      </c>
      <c r="AR2186" s="112">
        <v>23016</v>
      </c>
      <c r="AS2186" s="112">
        <v>2279.11</v>
      </c>
      <c r="AT2186" s="112">
        <v>500.89</v>
      </c>
      <c r="AU2186" s="112">
        <v>2780</v>
      </c>
      <c r="AV2186" s="84">
        <v>17</v>
      </c>
      <c r="AW2186" s="84"/>
      <c r="AX2186" s="84"/>
      <c r="AY2186" s="108"/>
      <c r="AZ2186" s="84"/>
      <c r="BA2186" s="84"/>
      <c r="BB2186" s="84" t="s">
        <v>262</v>
      </c>
      <c r="BC2186" s="84"/>
      <c r="BD2186" s="108"/>
      <c r="BE2186" s="84">
        <v>0</v>
      </c>
      <c r="BF2186" s="38" t="s">
        <v>611</v>
      </c>
      <c r="BG2186" s="84"/>
      <c r="BH2186" s="114" t="s">
        <v>410</v>
      </c>
      <c r="BI2186" s="38" t="s">
        <v>110</v>
      </c>
      <c r="BJ2186" s="85">
        <v>45824</v>
      </c>
      <c r="BK2186" s="84"/>
      <c r="BL2186" s="38" t="s">
        <v>114</v>
      </c>
      <c r="BM2186" s="115" t="s">
        <v>119</v>
      </c>
      <c r="BN2186" s="116" t="s">
        <v>200</v>
      </c>
      <c r="BO2186" s="84" t="s">
        <v>246</v>
      </c>
      <c r="BP2186" s="84"/>
      <c r="BQ2186" s="117"/>
      <c r="BR2186" s="118" t="s">
        <v>413</v>
      </c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167275</v>
      </c>
      <c r="J2220" s="38" t="s">
        <v>274</v>
      </c>
      <c r="K2220" s="84">
        <v>167275</v>
      </c>
      <c r="L2220" s="84" t="s">
        <v>275</v>
      </c>
      <c r="M2220" s="38" t="s">
        <v>276</v>
      </c>
      <c r="N2220" s="84">
        <v>314205</v>
      </c>
      <c r="O2220" s="84" t="s">
        <v>277</v>
      </c>
      <c r="P2220" s="84">
        <v>433089</v>
      </c>
      <c r="Q2220" s="38" t="s">
        <v>456</v>
      </c>
      <c r="R2220" s="38" t="s">
        <v>254</v>
      </c>
      <c r="S2220" s="84" t="s">
        <v>614</v>
      </c>
      <c r="T2220" s="84" t="s">
        <v>614</v>
      </c>
      <c r="U2220" s="84" t="s">
        <v>265</v>
      </c>
      <c r="V2220" s="84" t="s">
        <v>256</v>
      </c>
      <c r="W2220" s="84">
        <v>541</v>
      </c>
      <c r="X2220" s="38" t="s">
        <v>257</v>
      </c>
      <c r="Y2220" s="84">
        <v>354306548</v>
      </c>
      <c r="Z2220" s="38" t="s">
        <v>615</v>
      </c>
      <c r="AA2220" s="108" t="s">
        <v>573</v>
      </c>
      <c r="AB2220" s="84">
        <v>42000</v>
      </c>
      <c r="AC2220" s="108" t="s">
        <v>258</v>
      </c>
      <c r="AD2220" s="84">
        <v>24</v>
      </c>
      <c r="AE2220" s="84" t="s">
        <v>259</v>
      </c>
      <c r="AF2220" s="84" t="s">
        <v>432</v>
      </c>
      <c r="AG2220" s="108" t="s">
        <v>613</v>
      </c>
      <c r="AH2220" s="84" t="s">
        <v>332</v>
      </c>
      <c r="AI2220" s="108" t="s">
        <v>577</v>
      </c>
      <c r="AJ2220" s="84">
        <v>2240</v>
      </c>
      <c r="AK2220" s="84">
        <v>2240</v>
      </c>
      <c r="AL2220" s="108" t="s">
        <v>288</v>
      </c>
      <c r="AM2220" s="84">
        <v>2436.9499999999998</v>
      </c>
      <c r="AN2220" s="112">
        <v>2043.05</v>
      </c>
      <c r="AO2220" s="112">
        <v>4480</v>
      </c>
      <c r="AP2220" s="112">
        <v>39563.050000000003</v>
      </c>
      <c r="AQ2220" s="112">
        <v>10185.950000000001</v>
      </c>
      <c r="AR2220" s="112">
        <v>49749</v>
      </c>
      <c r="AS2220" s="112">
        <v>24699.66</v>
      </c>
      <c r="AT2220" s="112">
        <v>8900.34</v>
      </c>
      <c r="AU2220" s="112">
        <v>33600</v>
      </c>
      <c r="AV2220" s="84">
        <v>17</v>
      </c>
      <c r="AW2220" s="84"/>
      <c r="AX2220" s="84"/>
      <c r="AY2220" s="108"/>
      <c r="AZ2220" s="84"/>
      <c r="BA2220" s="84"/>
      <c r="BB2220" s="84" t="s">
        <v>262</v>
      </c>
      <c r="BC2220" s="84"/>
      <c r="BD2220" s="108"/>
      <c r="BE2220" s="84">
        <v>0</v>
      </c>
      <c r="BF2220" s="38" t="s">
        <v>614</v>
      </c>
      <c r="BG2220" s="84"/>
      <c r="BH2220" s="114" t="s">
        <v>410</v>
      </c>
      <c r="BI2220" s="38" t="s">
        <v>110</v>
      </c>
      <c r="BJ2220" s="85">
        <v>45824</v>
      </c>
      <c r="BK2220" s="84"/>
      <c r="BL2220" s="38" t="s">
        <v>115</v>
      </c>
      <c r="BM2220" s="115"/>
      <c r="BN2220" s="116" t="s">
        <v>201</v>
      </c>
      <c r="BO2220" s="84"/>
      <c r="BP2220" s="84"/>
      <c r="BQ2220" s="117"/>
      <c r="BR2220" s="118" t="s">
        <v>589</v>
      </c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167275</v>
      </c>
      <c r="J2270" s="38" t="s">
        <v>274</v>
      </c>
      <c r="K2270" s="84">
        <v>167275</v>
      </c>
      <c r="L2270" s="84" t="s">
        <v>275</v>
      </c>
      <c r="M2270" s="38" t="s">
        <v>276</v>
      </c>
      <c r="N2270" s="84">
        <v>463519</v>
      </c>
      <c r="O2270" s="84" t="s">
        <v>578</v>
      </c>
      <c r="P2270" s="84">
        <v>749936</v>
      </c>
      <c r="Q2270" s="38" t="s">
        <v>579</v>
      </c>
      <c r="R2270" s="38" t="s">
        <v>254</v>
      </c>
      <c r="S2270" s="84" t="s">
        <v>617</v>
      </c>
      <c r="T2270" s="84" t="s">
        <v>617</v>
      </c>
      <c r="U2270" s="84" t="s">
        <v>265</v>
      </c>
      <c r="V2270" s="84" t="s">
        <v>256</v>
      </c>
      <c r="W2270" s="84">
        <v>541</v>
      </c>
      <c r="X2270" s="38" t="s">
        <v>257</v>
      </c>
      <c r="Y2270" s="84">
        <v>354445424</v>
      </c>
      <c r="Z2270" s="38" t="s">
        <v>618</v>
      </c>
      <c r="AA2270" s="108" t="s">
        <v>584</v>
      </c>
      <c r="AB2270" s="84">
        <v>35000</v>
      </c>
      <c r="AC2270" s="108" t="s">
        <v>294</v>
      </c>
      <c r="AD2270" s="84">
        <v>24</v>
      </c>
      <c r="AE2270" s="84" t="s">
        <v>259</v>
      </c>
      <c r="AF2270" s="84" t="s">
        <v>432</v>
      </c>
      <c r="AG2270" s="108" t="s">
        <v>619</v>
      </c>
      <c r="AH2270" s="84" t="s">
        <v>332</v>
      </c>
      <c r="AI2270" s="108" t="s">
        <v>492</v>
      </c>
      <c r="AJ2270" s="84">
        <v>1870</v>
      </c>
      <c r="AK2270" s="84">
        <v>1870</v>
      </c>
      <c r="AL2270" s="108" t="s">
        <v>461</v>
      </c>
      <c r="AM2270" s="84">
        <v>21491.16</v>
      </c>
      <c r="AN2270" s="112">
        <v>8428.84</v>
      </c>
      <c r="AO2270" s="112">
        <v>29920</v>
      </c>
      <c r="AP2270" s="112">
        <v>13508.84</v>
      </c>
      <c r="AQ2270" s="112">
        <v>1319.16</v>
      </c>
      <c r="AR2270" s="112">
        <v>14828</v>
      </c>
      <c r="AS2270" s="112">
        <v>1546.16</v>
      </c>
      <c r="AT2270" s="112">
        <v>323.83999999999997</v>
      </c>
      <c r="AU2270" s="112">
        <v>1870</v>
      </c>
      <c r="AV2270" s="84">
        <v>17</v>
      </c>
      <c r="AW2270" s="84"/>
      <c r="AX2270" s="84"/>
      <c r="AY2270" s="108"/>
      <c r="AZ2270" s="84"/>
      <c r="BA2270" s="84"/>
      <c r="BB2270" s="84" t="s">
        <v>262</v>
      </c>
      <c r="BC2270" s="84"/>
      <c r="BD2270" s="108"/>
      <c r="BE2270" s="84">
        <v>0</v>
      </c>
      <c r="BF2270" s="38" t="s">
        <v>617</v>
      </c>
      <c r="BG2270" s="84"/>
      <c r="BH2270" s="114" t="s">
        <v>410</v>
      </c>
      <c r="BI2270" s="38" t="s">
        <v>110</v>
      </c>
      <c r="BJ2270" s="85">
        <v>45824</v>
      </c>
      <c r="BK2270" s="84"/>
      <c r="BL2270" s="38" t="s">
        <v>114</v>
      </c>
      <c r="BM2270" s="115" t="s">
        <v>119</v>
      </c>
      <c r="BN2270" s="116" t="s">
        <v>200</v>
      </c>
      <c r="BO2270" s="84" t="s">
        <v>246</v>
      </c>
      <c r="BP2270" s="84"/>
      <c r="BQ2270" s="117"/>
      <c r="BR2270" s="118" t="s">
        <v>413</v>
      </c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167275</v>
      </c>
      <c r="J2273" s="38" t="s">
        <v>274</v>
      </c>
      <c r="K2273" s="84">
        <v>167275</v>
      </c>
      <c r="L2273" s="84" t="s">
        <v>275</v>
      </c>
      <c r="M2273" s="38" t="s">
        <v>276</v>
      </c>
      <c r="N2273" s="84">
        <v>463519</v>
      </c>
      <c r="O2273" s="84" t="s">
        <v>578</v>
      </c>
      <c r="P2273" s="84">
        <v>749936</v>
      </c>
      <c r="Q2273" s="38" t="s">
        <v>579</v>
      </c>
      <c r="R2273" s="38" t="s">
        <v>254</v>
      </c>
      <c r="S2273" s="84" t="s">
        <v>620</v>
      </c>
      <c r="T2273" s="84" t="s">
        <v>620</v>
      </c>
      <c r="U2273" s="84" t="s">
        <v>265</v>
      </c>
      <c r="V2273" s="84" t="s">
        <v>256</v>
      </c>
      <c r="W2273" s="84">
        <v>541</v>
      </c>
      <c r="X2273" s="38" t="s">
        <v>257</v>
      </c>
      <c r="Y2273" s="84">
        <v>354447288</v>
      </c>
      <c r="Z2273" s="38" t="s">
        <v>307</v>
      </c>
      <c r="AA2273" s="108" t="s">
        <v>584</v>
      </c>
      <c r="AB2273" s="84">
        <v>35000</v>
      </c>
      <c r="AC2273" s="108" t="s">
        <v>294</v>
      </c>
      <c r="AD2273" s="84">
        <v>24</v>
      </c>
      <c r="AE2273" s="84" t="s">
        <v>259</v>
      </c>
      <c r="AF2273" s="84" t="s">
        <v>432</v>
      </c>
      <c r="AG2273" s="108" t="s">
        <v>619</v>
      </c>
      <c r="AH2273" s="84" t="s">
        <v>332</v>
      </c>
      <c r="AI2273" s="108" t="s">
        <v>492</v>
      </c>
      <c r="AJ2273" s="84">
        <v>1870</v>
      </c>
      <c r="AK2273" s="84">
        <v>1870</v>
      </c>
      <c r="AL2273" s="108" t="s">
        <v>493</v>
      </c>
      <c r="AM2273" s="84">
        <v>21491.16</v>
      </c>
      <c r="AN2273" s="112">
        <v>8428.84</v>
      </c>
      <c r="AO2273" s="112">
        <v>29920</v>
      </c>
      <c r="AP2273" s="112">
        <v>13508.84</v>
      </c>
      <c r="AQ2273" s="112">
        <v>1319.16</v>
      </c>
      <c r="AR2273" s="112">
        <v>14828</v>
      </c>
      <c r="AS2273" s="112">
        <v>1546.16</v>
      </c>
      <c r="AT2273" s="112">
        <v>323.83999999999997</v>
      </c>
      <c r="AU2273" s="112">
        <v>1870</v>
      </c>
      <c r="AV2273" s="84">
        <v>17</v>
      </c>
      <c r="AW2273" s="84"/>
      <c r="AX2273" s="84"/>
      <c r="AY2273" s="108"/>
      <c r="AZ2273" s="84"/>
      <c r="BA2273" s="84"/>
      <c r="BB2273" s="84" t="s">
        <v>262</v>
      </c>
      <c r="BC2273" s="84"/>
      <c r="BD2273" s="108"/>
      <c r="BE2273" s="84">
        <v>0</v>
      </c>
      <c r="BF2273" s="38" t="s">
        <v>620</v>
      </c>
      <c r="BG2273" s="84"/>
      <c r="BH2273" s="114" t="s">
        <v>410</v>
      </c>
      <c r="BI2273" s="38" t="s">
        <v>110</v>
      </c>
      <c r="BJ2273" s="85">
        <v>45824</v>
      </c>
      <c r="BK2273" s="84"/>
      <c r="BL2273" s="38" t="s">
        <v>114</v>
      </c>
      <c r="BM2273" s="115" t="s">
        <v>119</v>
      </c>
      <c r="BN2273" s="116" t="s">
        <v>200</v>
      </c>
      <c r="BO2273" s="84" t="s">
        <v>246</v>
      </c>
      <c r="BP2273" s="84"/>
      <c r="BQ2273" s="117"/>
      <c r="BR2273" s="118" t="s">
        <v>413</v>
      </c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167275</v>
      </c>
      <c r="J2348" s="38" t="s">
        <v>274</v>
      </c>
      <c r="K2348" s="84">
        <v>167275</v>
      </c>
      <c r="L2348" s="84" t="s">
        <v>275</v>
      </c>
      <c r="M2348" s="38" t="s">
        <v>276</v>
      </c>
      <c r="N2348" s="84">
        <v>328739</v>
      </c>
      <c r="O2348" s="84" t="s">
        <v>420</v>
      </c>
      <c r="P2348" s="84">
        <v>459651</v>
      </c>
      <c r="Q2348" s="38" t="s">
        <v>421</v>
      </c>
      <c r="R2348" s="38" t="s">
        <v>254</v>
      </c>
      <c r="S2348" s="84" t="s">
        <v>624</v>
      </c>
      <c r="T2348" s="84" t="s">
        <v>624</v>
      </c>
      <c r="U2348" s="84" t="s">
        <v>265</v>
      </c>
      <c r="V2348" s="84" t="s">
        <v>256</v>
      </c>
      <c r="W2348" s="84">
        <v>541</v>
      </c>
      <c r="X2348" s="38" t="s">
        <v>257</v>
      </c>
      <c r="Y2348" s="84">
        <v>354624122</v>
      </c>
      <c r="Z2348" s="38" t="s">
        <v>509</v>
      </c>
      <c r="AA2348" s="108" t="s">
        <v>545</v>
      </c>
      <c r="AB2348" s="84">
        <v>42000</v>
      </c>
      <c r="AC2348" s="108" t="s">
        <v>258</v>
      </c>
      <c r="AD2348" s="84">
        <v>24</v>
      </c>
      <c r="AE2348" s="84" t="s">
        <v>259</v>
      </c>
      <c r="AF2348" s="84" t="s">
        <v>432</v>
      </c>
      <c r="AG2348" s="108" t="s">
        <v>621</v>
      </c>
      <c r="AH2348" s="84" t="s">
        <v>332</v>
      </c>
      <c r="AI2348" s="108" t="s">
        <v>399</v>
      </c>
      <c r="AJ2348" s="84">
        <v>2240</v>
      </c>
      <c r="AK2348" s="84">
        <v>2240</v>
      </c>
      <c r="AL2348" s="108" t="s">
        <v>452</v>
      </c>
      <c r="AM2348" s="84">
        <v>20133.189999999999</v>
      </c>
      <c r="AN2348" s="112">
        <v>8986.81</v>
      </c>
      <c r="AO2348" s="112">
        <v>29120</v>
      </c>
      <c r="AP2348" s="112">
        <v>21866.81</v>
      </c>
      <c r="AQ2348" s="112">
        <v>2788.19</v>
      </c>
      <c r="AR2348" s="112">
        <v>24655</v>
      </c>
      <c r="AS2348" s="112">
        <v>7405.84</v>
      </c>
      <c r="AT2348" s="112">
        <v>1554.16</v>
      </c>
      <c r="AU2348" s="112">
        <v>8960</v>
      </c>
      <c r="AV2348" s="84">
        <v>17</v>
      </c>
      <c r="AW2348" s="84"/>
      <c r="AX2348" s="84"/>
      <c r="AY2348" s="108"/>
      <c r="AZ2348" s="84"/>
      <c r="BA2348" s="84"/>
      <c r="BB2348" s="84" t="s">
        <v>262</v>
      </c>
      <c r="BC2348" s="84"/>
      <c r="BD2348" s="108"/>
      <c r="BE2348" s="84">
        <v>0</v>
      </c>
      <c r="BF2348" s="38" t="s">
        <v>624</v>
      </c>
      <c r="BG2348" s="84"/>
      <c r="BH2348" s="114" t="s">
        <v>410</v>
      </c>
      <c r="BI2348" s="38" t="s">
        <v>110</v>
      </c>
      <c r="BJ2348" s="85">
        <v>45824</v>
      </c>
      <c r="BK2348" s="84"/>
      <c r="BL2348" s="38" t="s">
        <v>115</v>
      </c>
      <c r="BM2348" s="115"/>
      <c r="BN2348" s="116" t="s">
        <v>201</v>
      </c>
      <c r="BO2348" s="84"/>
      <c r="BP2348" s="84"/>
      <c r="BQ2348" s="117"/>
      <c r="BR2348" s="118" t="s">
        <v>589</v>
      </c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167275</v>
      </c>
      <c r="J2356" s="38" t="s">
        <v>274</v>
      </c>
      <c r="K2356" s="84">
        <v>167275</v>
      </c>
      <c r="L2356" s="84" t="s">
        <v>275</v>
      </c>
      <c r="M2356" s="38" t="s">
        <v>276</v>
      </c>
      <c r="N2356" s="84">
        <v>288898</v>
      </c>
      <c r="O2356" s="84" t="s">
        <v>354</v>
      </c>
      <c r="P2356" s="84">
        <v>379915</v>
      </c>
      <c r="Q2356" s="38" t="s">
        <v>463</v>
      </c>
      <c r="R2356" s="38" t="s">
        <v>422</v>
      </c>
      <c r="S2356" s="84" t="s">
        <v>487</v>
      </c>
      <c r="T2356" s="84" t="s">
        <v>487</v>
      </c>
      <c r="U2356" s="84" t="s">
        <v>317</v>
      </c>
      <c r="V2356" s="84" t="s">
        <v>285</v>
      </c>
      <c r="W2356" s="84">
        <v>0</v>
      </c>
      <c r="X2356" s="38" t="s">
        <v>257</v>
      </c>
      <c r="Y2356" s="84">
        <v>354630307</v>
      </c>
      <c r="Z2356" s="38" t="s">
        <v>488</v>
      </c>
      <c r="AA2356" s="108" t="s">
        <v>623</v>
      </c>
      <c r="AB2356" s="84">
        <v>30000</v>
      </c>
      <c r="AC2356" s="108" t="s">
        <v>282</v>
      </c>
      <c r="AD2356" s="84">
        <v>12</v>
      </c>
      <c r="AE2356" s="84" t="s">
        <v>360</v>
      </c>
      <c r="AF2356" s="84" t="s">
        <v>432</v>
      </c>
      <c r="AG2356" s="108" t="s">
        <v>490</v>
      </c>
      <c r="AH2356" s="84" t="s">
        <v>332</v>
      </c>
      <c r="AI2356" s="108" t="s">
        <v>399</v>
      </c>
      <c r="AJ2356" s="84">
        <v>2850</v>
      </c>
      <c r="AK2356" s="84">
        <v>2850</v>
      </c>
      <c r="AL2356" s="108" t="s">
        <v>270</v>
      </c>
      <c r="AM2356" s="84">
        <v>6827.62</v>
      </c>
      <c r="AN2356" s="112">
        <v>1722.38</v>
      </c>
      <c r="AO2356" s="112">
        <v>8550</v>
      </c>
      <c r="AP2356" s="112">
        <v>23172.38</v>
      </c>
      <c r="AQ2356" s="112">
        <v>2501.62</v>
      </c>
      <c r="AR2356" s="112">
        <v>25674</v>
      </c>
      <c r="AS2356" s="112">
        <v>23172.38</v>
      </c>
      <c r="AT2356" s="112">
        <v>2501.62</v>
      </c>
      <c r="AU2356" s="112">
        <v>25674</v>
      </c>
      <c r="AV2356" s="84">
        <v>17</v>
      </c>
      <c r="AW2356" s="84"/>
      <c r="AX2356" s="84"/>
      <c r="AY2356" s="108"/>
      <c r="AZ2356" s="84"/>
      <c r="BA2356" s="84"/>
      <c r="BB2356" s="84" t="s">
        <v>262</v>
      </c>
      <c r="BC2356" s="84"/>
      <c r="BD2356" s="108"/>
      <c r="BE2356" s="84">
        <v>0</v>
      </c>
      <c r="BF2356" s="38" t="s">
        <v>487</v>
      </c>
      <c r="BG2356" s="84"/>
      <c r="BH2356" s="114" t="s">
        <v>410</v>
      </c>
      <c r="BI2356" s="38" t="s">
        <v>110</v>
      </c>
      <c r="BJ2356" s="85">
        <v>45825</v>
      </c>
      <c r="BK2356" s="84"/>
      <c r="BL2356" s="38" t="s">
        <v>115</v>
      </c>
      <c r="BM2356" s="115"/>
      <c r="BN2356" s="116" t="s">
        <v>201</v>
      </c>
      <c r="BO2356" s="84"/>
      <c r="BP2356" s="84"/>
      <c r="BQ2356" s="117"/>
      <c r="BR2356" s="118" t="s">
        <v>589</v>
      </c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167275</v>
      </c>
      <c r="J2367" s="38" t="s">
        <v>274</v>
      </c>
      <c r="K2367" s="84">
        <v>167275</v>
      </c>
      <c r="L2367" s="84" t="s">
        <v>275</v>
      </c>
      <c r="M2367" s="38" t="s">
        <v>276</v>
      </c>
      <c r="N2367" s="84">
        <v>370551</v>
      </c>
      <c r="O2367" s="84" t="s">
        <v>368</v>
      </c>
      <c r="P2367" s="84">
        <v>757811</v>
      </c>
      <c r="Q2367" s="38" t="s">
        <v>382</v>
      </c>
      <c r="R2367" s="38" t="s">
        <v>422</v>
      </c>
      <c r="S2367" s="84" t="s">
        <v>625</v>
      </c>
      <c r="T2367" s="84" t="s">
        <v>625</v>
      </c>
      <c r="U2367" s="84" t="s">
        <v>265</v>
      </c>
      <c r="V2367" s="84" t="s">
        <v>285</v>
      </c>
      <c r="W2367" s="84">
        <v>0</v>
      </c>
      <c r="X2367" s="38" t="s">
        <v>257</v>
      </c>
      <c r="Y2367" s="84">
        <v>354649706</v>
      </c>
      <c r="Z2367" s="38" t="s">
        <v>483</v>
      </c>
      <c r="AA2367" s="108" t="s">
        <v>626</v>
      </c>
      <c r="AB2367" s="84">
        <v>15000</v>
      </c>
      <c r="AC2367" s="108" t="s">
        <v>282</v>
      </c>
      <c r="AD2367" s="84">
        <v>18</v>
      </c>
      <c r="AE2367" s="84" t="s">
        <v>360</v>
      </c>
      <c r="AF2367" s="84"/>
      <c r="AG2367" s="108" t="s">
        <v>445</v>
      </c>
      <c r="AH2367" s="84"/>
      <c r="AI2367" s="108" t="s">
        <v>627</v>
      </c>
      <c r="AJ2367" s="84">
        <v>1010</v>
      </c>
      <c r="AK2367" s="84">
        <v>1010</v>
      </c>
      <c r="AL2367" s="108" t="s">
        <v>450</v>
      </c>
      <c r="AM2367" s="84">
        <v>11800.83</v>
      </c>
      <c r="AN2367" s="112">
        <v>3349.17</v>
      </c>
      <c r="AO2367" s="112">
        <v>15150</v>
      </c>
      <c r="AP2367" s="112">
        <v>3199.17</v>
      </c>
      <c r="AQ2367" s="112">
        <v>140.83000000000001</v>
      </c>
      <c r="AR2367" s="112">
        <v>3340</v>
      </c>
      <c r="AS2367" s="112">
        <v>948.65</v>
      </c>
      <c r="AT2367" s="112">
        <v>61.35</v>
      </c>
      <c r="AU2367" s="112">
        <v>1010</v>
      </c>
      <c r="AV2367" s="84">
        <v>16</v>
      </c>
      <c r="AW2367" s="84"/>
      <c r="AX2367" s="84"/>
      <c r="AY2367" s="108"/>
      <c r="AZ2367" s="84"/>
      <c r="BA2367" s="84"/>
      <c r="BB2367" s="84" t="s">
        <v>262</v>
      </c>
      <c r="BC2367" s="84"/>
      <c r="BD2367" s="108"/>
      <c r="BE2367" s="84">
        <v>0</v>
      </c>
      <c r="BF2367" s="38" t="s">
        <v>625</v>
      </c>
      <c r="BG2367" s="84"/>
      <c r="BH2367" s="114" t="s">
        <v>410</v>
      </c>
      <c r="BI2367" s="38" t="s">
        <v>110</v>
      </c>
      <c r="BJ2367" s="85">
        <v>45825</v>
      </c>
      <c r="BK2367" s="84"/>
      <c r="BL2367" s="38" t="s">
        <v>115</v>
      </c>
      <c r="BM2367" s="115"/>
      <c r="BN2367" s="116" t="s">
        <v>201</v>
      </c>
      <c r="BO2367" s="84"/>
      <c r="BP2367" s="84"/>
      <c r="BQ2367" s="117"/>
      <c r="BR2367" s="118" t="s">
        <v>589</v>
      </c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167275</v>
      </c>
      <c r="J2399" s="38" t="s">
        <v>274</v>
      </c>
      <c r="K2399" s="84">
        <v>167275</v>
      </c>
      <c r="L2399" s="84" t="s">
        <v>275</v>
      </c>
      <c r="M2399" s="38" t="s">
        <v>276</v>
      </c>
      <c r="N2399" s="84">
        <v>370551</v>
      </c>
      <c r="O2399" s="84" t="s">
        <v>368</v>
      </c>
      <c r="P2399" s="84">
        <v>757811</v>
      </c>
      <c r="Q2399" s="38" t="s">
        <v>382</v>
      </c>
      <c r="R2399" s="38" t="s">
        <v>422</v>
      </c>
      <c r="S2399" s="84" t="s">
        <v>630</v>
      </c>
      <c r="T2399" s="84" t="s">
        <v>630</v>
      </c>
      <c r="U2399" s="84" t="s">
        <v>265</v>
      </c>
      <c r="V2399" s="84" t="s">
        <v>256</v>
      </c>
      <c r="W2399" s="84">
        <v>0</v>
      </c>
      <c r="X2399" s="38" t="s">
        <v>257</v>
      </c>
      <c r="Y2399" s="84">
        <v>354714456</v>
      </c>
      <c r="Z2399" s="38" t="s">
        <v>349</v>
      </c>
      <c r="AA2399" s="108" t="s">
        <v>626</v>
      </c>
      <c r="AB2399" s="84">
        <v>25000</v>
      </c>
      <c r="AC2399" s="108" t="s">
        <v>282</v>
      </c>
      <c r="AD2399" s="84">
        <v>18</v>
      </c>
      <c r="AE2399" s="84" t="s">
        <v>360</v>
      </c>
      <c r="AF2399" s="84" t="s">
        <v>268</v>
      </c>
      <c r="AG2399" s="108" t="s">
        <v>381</v>
      </c>
      <c r="AH2399" s="84" t="s">
        <v>332</v>
      </c>
      <c r="AI2399" s="108" t="s">
        <v>627</v>
      </c>
      <c r="AJ2399" s="84">
        <v>1680</v>
      </c>
      <c r="AK2399" s="84">
        <v>1680</v>
      </c>
      <c r="AL2399" s="108" t="s">
        <v>418</v>
      </c>
      <c r="AM2399" s="84">
        <v>18063.05</v>
      </c>
      <c r="AN2399" s="112">
        <v>5456.95</v>
      </c>
      <c r="AO2399" s="112">
        <v>23520</v>
      </c>
      <c r="AP2399" s="112">
        <v>6936.95</v>
      </c>
      <c r="AQ2399" s="112">
        <v>371.05</v>
      </c>
      <c r="AR2399" s="112">
        <v>7308</v>
      </c>
      <c r="AS2399" s="112">
        <v>3123.59</v>
      </c>
      <c r="AT2399" s="112">
        <v>236.41</v>
      </c>
      <c r="AU2399" s="112">
        <v>3360</v>
      </c>
      <c r="AV2399" s="84">
        <v>16</v>
      </c>
      <c r="AW2399" s="84"/>
      <c r="AX2399" s="84"/>
      <c r="AY2399" s="108"/>
      <c r="AZ2399" s="84"/>
      <c r="BA2399" s="84"/>
      <c r="BB2399" s="84" t="s">
        <v>262</v>
      </c>
      <c r="BC2399" s="84"/>
      <c r="BD2399" s="108"/>
      <c r="BE2399" s="84">
        <v>0</v>
      </c>
      <c r="BF2399" s="38" t="s">
        <v>630</v>
      </c>
      <c r="BG2399" s="84"/>
      <c r="BH2399" s="114" t="s">
        <v>410</v>
      </c>
      <c r="BI2399" s="38" t="s">
        <v>110</v>
      </c>
      <c r="BJ2399" s="85">
        <v>45825</v>
      </c>
      <c r="BK2399" s="84"/>
      <c r="BL2399" s="38" t="s">
        <v>115</v>
      </c>
      <c r="BM2399" s="115"/>
      <c r="BN2399" s="116" t="s">
        <v>201</v>
      </c>
      <c r="BO2399" s="84"/>
      <c r="BP2399" s="84"/>
      <c r="BQ2399" s="117"/>
      <c r="BR2399" s="118" t="s">
        <v>589</v>
      </c>
    </row>
    <row r="2400" spans="1:70" s="113" customFormat="1" ht="15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167275</v>
      </c>
      <c r="J2400" s="38" t="s">
        <v>274</v>
      </c>
      <c r="K2400" s="84">
        <v>167275</v>
      </c>
      <c r="L2400" s="84" t="s">
        <v>275</v>
      </c>
      <c r="M2400" s="38" t="s">
        <v>276</v>
      </c>
      <c r="N2400" s="84">
        <v>288898</v>
      </c>
      <c r="O2400" s="84" t="s">
        <v>354</v>
      </c>
      <c r="P2400" s="84">
        <v>700880</v>
      </c>
      <c r="Q2400" s="38" t="s">
        <v>355</v>
      </c>
      <c r="R2400" s="38" t="s">
        <v>422</v>
      </c>
      <c r="S2400" s="84" t="s">
        <v>506</v>
      </c>
      <c r="T2400" s="84" t="s">
        <v>506</v>
      </c>
      <c r="U2400" s="84" t="s">
        <v>265</v>
      </c>
      <c r="V2400" s="84" t="s">
        <v>285</v>
      </c>
      <c r="W2400" s="84">
        <v>0</v>
      </c>
      <c r="X2400" s="38" t="s">
        <v>257</v>
      </c>
      <c r="Y2400" s="84">
        <v>354714491</v>
      </c>
      <c r="Z2400" s="38" t="s">
        <v>507</v>
      </c>
      <c r="AA2400" s="108" t="s">
        <v>626</v>
      </c>
      <c r="AB2400" s="84">
        <v>20000</v>
      </c>
      <c r="AC2400" s="108" t="s">
        <v>282</v>
      </c>
      <c r="AD2400" s="84">
        <v>18</v>
      </c>
      <c r="AE2400" s="84" t="s">
        <v>360</v>
      </c>
      <c r="AF2400" s="84" t="s">
        <v>432</v>
      </c>
      <c r="AG2400" s="108" t="s">
        <v>505</v>
      </c>
      <c r="AH2400" s="84" t="s">
        <v>332</v>
      </c>
      <c r="AI2400" s="108" t="s">
        <v>388</v>
      </c>
      <c r="AJ2400" s="84">
        <v>1340</v>
      </c>
      <c r="AK2400" s="84">
        <v>1340</v>
      </c>
      <c r="AL2400" s="108" t="s">
        <v>622</v>
      </c>
      <c r="AM2400" s="84">
        <v>3447.4</v>
      </c>
      <c r="AN2400" s="112">
        <v>1912.6</v>
      </c>
      <c r="AO2400" s="112">
        <v>5360</v>
      </c>
      <c r="AP2400" s="112">
        <v>16552.599999999999</v>
      </c>
      <c r="AQ2400" s="112">
        <v>2766.4</v>
      </c>
      <c r="AR2400" s="112">
        <v>19319</v>
      </c>
      <c r="AS2400" s="112">
        <v>13418.8</v>
      </c>
      <c r="AT2400" s="112">
        <v>2661.2</v>
      </c>
      <c r="AU2400" s="112">
        <v>16080</v>
      </c>
      <c r="AV2400" s="84">
        <v>16</v>
      </c>
      <c r="AW2400" s="84"/>
      <c r="AX2400" s="84"/>
      <c r="AY2400" s="108"/>
      <c r="AZ2400" s="84"/>
      <c r="BA2400" s="84"/>
      <c r="BB2400" s="84" t="s">
        <v>262</v>
      </c>
      <c r="BC2400" s="84"/>
      <c r="BD2400" s="108"/>
      <c r="BE2400" s="84">
        <v>0</v>
      </c>
      <c r="BF2400" s="38" t="s">
        <v>506</v>
      </c>
      <c r="BG2400" s="84"/>
      <c r="BH2400" s="114" t="s">
        <v>410</v>
      </c>
      <c r="BI2400" s="38" t="s">
        <v>110</v>
      </c>
      <c r="BJ2400" s="85">
        <v>45825</v>
      </c>
      <c r="BK2400" s="84"/>
      <c r="BL2400" s="38" t="s">
        <v>115</v>
      </c>
      <c r="BM2400" s="115"/>
      <c r="BN2400" s="116" t="s">
        <v>201</v>
      </c>
      <c r="BO2400" s="84"/>
      <c r="BP2400" s="84"/>
      <c r="BQ2400" s="117"/>
      <c r="BR2400" s="118" t="s">
        <v>589</v>
      </c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167275</v>
      </c>
      <c r="J2569" s="38" t="s">
        <v>274</v>
      </c>
      <c r="K2569" s="84">
        <v>167275</v>
      </c>
      <c r="L2569" s="84" t="s">
        <v>275</v>
      </c>
      <c r="M2569" s="38" t="s">
        <v>276</v>
      </c>
      <c r="N2569" s="84">
        <v>370551</v>
      </c>
      <c r="O2569" s="84" t="s">
        <v>368</v>
      </c>
      <c r="P2569" s="84">
        <v>540194</v>
      </c>
      <c r="Q2569" s="38" t="s">
        <v>369</v>
      </c>
      <c r="R2569" s="38" t="s">
        <v>422</v>
      </c>
      <c r="S2569" s="84" t="s">
        <v>446</v>
      </c>
      <c r="T2569" s="84" t="s">
        <v>446</v>
      </c>
      <c r="U2569" s="84" t="s">
        <v>265</v>
      </c>
      <c r="V2569" s="84" t="s">
        <v>256</v>
      </c>
      <c r="W2569" s="84">
        <v>0</v>
      </c>
      <c r="X2569" s="38" t="s">
        <v>257</v>
      </c>
      <c r="Y2569" s="84">
        <v>354791477</v>
      </c>
      <c r="Z2569" s="38" t="s">
        <v>447</v>
      </c>
      <c r="AA2569" s="108" t="s">
        <v>629</v>
      </c>
      <c r="AB2569" s="84">
        <v>30000</v>
      </c>
      <c r="AC2569" s="108" t="s">
        <v>282</v>
      </c>
      <c r="AD2569" s="84">
        <v>18</v>
      </c>
      <c r="AE2569" s="84" t="s">
        <v>360</v>
      </c>
      <c r="AF2569" s="84" t="s">
        <v>432</v>
      </c>
      <c r="AG2569" s="108" t="s">
        <v>445</v>
      </c>
      <c r="AH2569" s="84" t="s">
        <v>332</v>
      </c>
      <c r="AI2569" s="108" t="s">
        <v>627</v>
      </c>
      <c r="AJ2569" s="84">
        <v>2020</v>
      </c>
      <c r="AK2569" s="84">
        <v>2020</v>
      </c>
      <c r="AL2569" s="108" t="s">
        <v>270</v>
      </c>
      <c r="AM2569" s="84">
        <v>2498.1799999999998</v>
      </c>
      <c r="AN2569" s="112">
        <v>1541.82</v>
      </c>
      <c r="AO2569" s="112">
        <v>4040</v>
      </c>
      <c r="AP2569" s="112">
        <v>27501.82</v>
      </c>
      <c r="AQ2569" s="112">
        <v>5262.18</v>
      </c>
      <c r="AR2569" s="112">
        <v>32764</v>
      </c>
      <c r="AS2569" s="112">
        <v>23168.53</v>
      </c>
      <c r="AT2569" s="112">
        <v>5111.47</v>
      </c>
      <c r="AU2569" s="112">
        <v>28280</v>
      </c>
      <c r="AV2569" s="84">
        <v>16</v>
      </c>
      <c r="AW2569" s="84"/>
      <c r="AX2569" s="84"/>
      <c r="AY2569" s="108"/>
      <c r="AZ2569" s="84"/>
      <c r="BA2569" s="84"/>
      <c r="BB2569" s="84" t="s">
        <v>262</v>
      </c>
      <c r="BC2569" s="84"/>
      <c r="BD2569" s="108"/>
      <c r="BE2569" s="84">
        <v>0</v>
      </c>
      <c r="BF2569" s="38" t="s">
        <v>446</v>
      </c>
      <c r="BG2569" s="84"/>
      <c r="BH2569" s="114" t="s">
        <v>410</v>
      </c>
      <c r="BI2569" s="38" t="s">
        <v>110</v>
      </c>
      <c r="BJ2569" s="85">
        <v>45825</v>
      </c>
      <c r="BK2569" s="84"/>
      <c r="BL2569" s="38" t="s">
        <v>115</v>
      </c>
      <c r="BM2569" s="115"/>
      <c r="BN2569" s="116" t="s">
        <v>201</v>
      </c>
      <c r="BO2569" s="84"/>
      <c r="BP2569" s="84"/>
      <c r="BQ2569" s="117"/>
      <c r="BR2569" s="118" t="s">
        <v>589</v>
      </c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167275</v>
      </c>
      <c r="J2597" s="38" t="s">
        <v>274</v>
      </c>
      <c r="K2597" s="84">
        <v>167275</v>
      </c>
      <c r="L2597" s="84" t="s">
        <v>275</v>
      </c>
      <c r="M2597" s="38" t="s">
        <v>276</v>
      </c>
      <c r="N2597" s="84">
        <v>370551</v>
      </c>
      <c r="O2597" s="84" t="s">
        <v>368</v>
      </c>
      <c r="P2597" s="84">
        <v>766713</v>
      </c>
      <c r="Q2597" s="38" t="s">
        <v>519</v>
      </c>
      <c r="R2597" s="38" t="s">
        <v>254</v>
      </c>
      <c r="S2597" s="84" t="s">
        <v>635</v>
      </c>
      <c r="T2597" s="84" t="s">
        <v>635</v>
      </c>
      <c r="U2597" s="84" t="s">
        <v>265</v>
      </c>
      <c r="V2597" s="84" t="s">
        <v>285</v>
      </c>
      <c r="W2597" s="84">
        <v>541</v>
      </c>
      <c r="X2597" s="38" t="s">
        <v>257</v>
      </c>
      <c r="Y2597" s="84">
        <v>354872269</v>
      </c>
      <c r="Z2597" s="38" t="s">
        <v>313</v>
      </c>
      <c r="AA2597" s="108" t="s">
        <v>632</v>
      </c>
      <c r="AB2597" s="84">
        <v>42000</v>
      </c>
      <c r="AC2597" s="108" t="s">
        <v>282</v>
      </c>
      <c r="AD2597" s="84">
        <v>24</v>
      </c>
      <c r="AE2597" s="84" t="s">
        <v>259</v>
      </c>
      <c r="AF2597" s="84"/>
      <c r="AG2597" s="108" t="s">
        <v>634</v>
      </c>
      <c r="AH2597" s="84"/>
      <c r="AI2597" s="108" t="s">
        <v>627</v>
      </c>
      <c r="AJ2597" s="84">
        <v>2240</v>
      </c>
      <c r="AK2597" s="84">
        <v>2240</v>
      </c>
      <c r="AL2597" s="108" t="s">
        <v>636</v>
      </c>
      <c r="AM2597" s="84">
        <v>11278.87</v>
      </c>
      <c r="AN2597" s="112">
        <v>6641.13</v>
      </c>
      <c r="AO2597" s="112">
        <v>17920</v>
      </c>
      <c r="AP2597" s="112">
        <v>30721.13</v>
      </c>
      <c r="AQ2597" s="112">
        <v>5736.87</v>
      </c>
      <c r="AR2597" s="112">
        <v>36458</v>
      </c>
      <c r="AS2597" s="112">
        <v>13872.56</v>
      </c>
      <c r="AT2597" s="112">
        <v>4047.44</v>
      </c>
      <c r="AU2597" s="112">
        <v>17920</v>
      </c>
      <c r="AV2597" s="84">
        <v>16</v>
      </c>
      <c r="AW2597" s="84"/>
      <c r="AX2597" s="84"/>
      <c r="AY2597" s="108"/>
      <c r="AZ2597" s="84"/>
      <c r="BA2597" s="84"/>
      <c r="BB2597" s="84" t="s">
        <v>262</v>
      </c>
      <c r="BC2597" s="84"/>
      <c r="BD2597" s="108"/>
      <c r="BE2597" s="84">
        <v>0</v>
      </c>
      <c r="BF2597" s="38" t="s">
        <v>635</v>
      </c>
      <c r="BG2597" s="84"/>
      <c r="BH2597" s="114" t="s">
        <v>410</v>
      </c>
      <c r="BI2597" s="38" t="s">
        <v>110</v>
      </c>
      <c r="BJ2597" s="85">
        <v>45825</v>
      </c>
      <c r="BK2597" s="84"/>
      <c r="BL2597" s="38" t="s">
        <v>115</v>
      </c>
      <c r="BM2597" s="115"/>
      <c r="BN2597" s="116" t="s">
        <v>201</v>
      </c>
      <c r="BO2597" s="84"/>
      <c r="BP2597" s="84"/>
      <c r="BQ2597" s="117"/>
      <c r="BR2597" s="118" t="s">
        <v>589</v>
      </c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167275</v>
      </c>
      <c r="J2636" s="38" t="s">
        <v>274</v>
      </c>
      <c r="K2636" s="84">
        <v>167275</v>
      </c>
      <c r="L2636" s="84" t="s">
        <v>275</v>
      </c>
      <c r="M2636" s="38" t="s">
        <v>276</v>
      </c>
      <c r="N2636" s="84">
        <v>370551</v>
      </c>
      <c r="O2636" s="84" t="s">
        <v>368</v>
      </c>
      <c r="P2636" s="84">
        <v>766713</v>
      </c>
      <c r="Q2636" s="38" t="s">
        <v>519</v>
      </c>
      <c r="R2636" s="38" t="s">
        <v>422</v>
      </c>
      <c r="S2636" s="84" t="s">
        <v>520</v>
      </c>
      <c r="T2636" s="84" t="s">
        <v>520</v>
      </c>
      <c r="U2636" s="84" t="s">
        <v>265</v>
      </c>
      <c r="V2636" s="84" t="s">
        <v>256</v>
      </c>
      <c r="W2636" s="84">
        <v>0</v>
      </c>
      <c r="X2636" s="38" t="s">
        <v>257</v>
      </c>
      <c r="Y2636" s="84">
        <v>355007138</v>
      </c>
      <c r="Z2636" s="38" t="s">
        <v>521</v>
      </c>
      <c r="AA2636" s="108" t="s">
        <v>574</v>
      </c>
      <c r="AB2636" s="84">
        <v>30000</v>
      </c>
      <c r="AC2636" s="108" t="s">
        <v>282</v>
      </c>
      <c r="AD2636" s="84">
        <v>18</v>
      </c>
      <c r="AE2636" s="84" t="s">
        <v>360</v>
      </c>
      <c r="AF2636" s="84" t="s">
        <v>432</v>
      </c>
      <c r="AG2636" s="108" t="s">
        <v>514</v>
      </c>
      <c r="AH2636" s="84" t="s">
        <v>332</v>
      </c>
      <c r="AI2636" s="108" t="s">
        <v>627</v>
      </c>
      <c r="AJ2636" s="84">
        <v>2020</v>
      </c>
      <c r="AK2636" s="84">
        <v>2020</v>
      </c>
      <c r="AL2636" s="108" t="s">
        <v>328</v>
      </c>
      <c r="AM2636" s="84">
        <v>13519.59</v>
      </c>
      <c r="AN2636" s="112">
        <v>4660.41</v>
      </c>
      <c r="AO2636" s="112">
        <v>18180</v>
      </c>
      <c r="AP2636" s="112">
        <v>16480.41</v>
      </c>
      <c r="AQ2636" s="112">
        <v>1764.59</v>
      </c>
      <c r="AR2636" s="112">
        <v>18245</v>
      </c>
      <c r="AS2636" s="112">
        <v>12510.75</v>
      </c>
      <c r="AT2636" s="112">
        <v>1629.25</v>
      </c>
      <c r="AU2636" s="112">
        <v>14140</v>
      </c>
      <c r="AV2636" s="84">
        <v>16</v>
      </c>
      <c r="AW2636" s="84"/>
      <c r="AX2636" s="84"/>
      <c r="AY2636" s="108"/>
      <c r="AZ2636" s="84"/>
      <c r="BA2636" s="84"/>
      <c r="BB2636" s="84" t="s">
        <v>262</v>
      </c>
      <c r="BC2636" s="84"/>
      <c r="BD2636" s="108"/>
      <c r="BE2636" s="84">
        <v>0</v>
      </c>
      <c r="BF2636" s="38" t="s">
        <v>520</v>
      </c>
      <c r="BG2636" s="84"/>
      <c r="BH2636" s="114" t="s">
        <v>410</v>
      </c>
      <c r="BI2636" s="38" t="s">
        <v>110</v>
      </c>
      <c r="BJ2636" s="85">
        <v>45825</v>
      </c>
      <c r="BK2636" s="84"/>
      <c r="BL2636" s="38" t="s">
        <v>115</v>
      </c>
      <c r="BM2636" s="115"/>
      <c r="BN2636" s="116" t="s">
        <v>201</v>
      </c>
      <c r="BO2636" s="84"/>
      <c r="BP2636" s="84"/>
      <c r="BQ2636" s="117"/>
      <c r="BR2636" s="118" t="s">
        <v>589</v>
      </c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167275</v>
      </c>
      <c r="J2652" s="38" t="s">
        <v>274</v>
      </c>
      <c r="K2652" s="84">
        <v>167275</v>
      </c>
      <c r="L2652" s="84" t="s">
        <v>275</v>
      </c>
      <c r="M2652" s="38" t="s">
        <v>276</v>
      </c>
      <c r="N2652" s="84">
        <v>350790</v>
      </c>
      <c r="O2652" s="84" t="s">
        <v>322</v>
      </c>
      <c r="P2652" s="84">
        <v>497218</v>
      </c>
      <c r="Q2652" s="38" t="s">
        <v>406</v>
      </c>
      <c r="R2652" s="38" t="s">
        <v>422</v>
      </c>
      <c r="S2652" s="84" t="s">
        <v>407</v>
      </c>
      <c r="T2652" s="84" t="s">
        <v>407</v>
      </c>
      <c r="U2652" s="84" t="s">
        <v>255</v>
      </c>
      <c r="V2652" s="84" t="s">
        <v>256</v>
      </c>
      <c r="W2652" s="84">
        <v>0</v>
      </c>
      <c r="X2652" s="38" t="s">
        <v>257</v>
      </c>
      <c r="Y2652" s="84">
        <v>355104233</v>
      </c>
      <c r="Z2652" s="38" t="s">
        <v>385</v>
      </c>
      <c r="AA2652" s="108" t="s">
        <v>362</v>
      </c>
      <c r="AB2652" s="84">
        <v>40000</v>
      </c>
      <c r="AC2652" s="108" t="s">
        <v>258</v>
      </c>
      <c r="AD2652" s="84">
        <v>18</v>
      </c>
      <c r="AE2652" s="84" t="s">
        <v>360</v>
      </c>
      <c r="AF2652" s="84" t="s">
        <v>268</v>
      </c>
      <c r="AG2652" s="108" t="s">
        <v>409</v>
      </c>
      <c r="AH2652" s="84" t="s">
        <v>332</v>
      </c>
      <c r="AI2652" s="108" t="s">
        <v>303</v>
      </c>
      <c r="AJ2652" s="84">
        <v>2690</v>
      </c>
      <c r="AK2652" s="84">
        <v>2690</v>
      </c>
      <c r="AL2652" s="108" t="s">
        <v>394</v>
      </c>
      <c r="AM2652" s="84">
        <v>20566.599999999999</v>
      </c>
      <c r="AN2652" s="112">
        <v>6333.4</v>
      </c>
      <c r="AO2652" s="112">
        <v>26900</v>
      </c>
      <c r="AP2652" s="112">
        <v>19433.400000000001</v>
      </c>
      <c r="AQ2652" s="112">
        <v>1829.6</v>
      </c>
      <c r="AR2652" s="112">
        <v>21263</v>
      </c>
      <c r="AS2652" s="112">
        <v>14463.34</v>
      </c>
      <c r="AT2652" s="112">
        <v>1676.66</v>
      </c>
      <c r="AU2652" s="112">
        <v>16140</v>
      </c>
      <c r="AV2652" s="84">
        <v>16</v>
      </c>
      <c r="AW2652" s="84"/>
      <c r="AX2652" s="84"/>
      <c r="AY2652" s="108"/>
      <c r="AZ2652" s="84"/>
      <c r="BA2652" s="84"/>
      <c r="BB2652" s="84" t="s">
        <v>262</v>
      </c>
      <c r="BC2652" s="84"/>
      <c r="BD2652" s="108"/>
      <c r="BE2652" s="84">
        <v>0</v>
      </c>
      <c r="BF2652" s="38" t="s">
        <v>407</v>
      </c>
      <c r="BG2652" s="84"/>
      <c r="BH2652" s="114" t="s">
        <v>410</v>
      </c>
      <c r="BI2652" s="38" t="s">
        <v>110</v>
      </c>
      <c r="BJ2652" s="85">
        <v>45824</v>
      </c>
      <c r="BK2652" s="84"/>
      <c r="BL2652" s="38" t="s">
        <v>115</v>
      </c>
      <c r="BM2652" s="115"/>
      <c r="BN2652" s="116" t="s">
        <v>201</v>
      </c>
      <c r="BO2652" s="84"/>
      <c r="BP2652" s="84"/>
      <c r="BQ2652" s="117"/>
      <c r="BR2652" s="118" t="s">
        <v>734</v>
      </c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167275</v>
      </c>
      <c r="J2664" s="38" t="s">
        <v>274</v>
      </c>
      <c r="K2664" s="84">
        <v>167275</v>
      </c>
      <c r="L2664" s="84" t="s">
        <v>275</v>
      </c>
      <c r="M2664" s="38" t="s">
        <v>276</v>
      </c>
      <c r="N2664" s="84">
        <v>314205</v>
      </c>
      <c r="O2664" s="84" t="s">
        <v>277</v>
      </c>
      <c r="P2664" s="84">
        <v>741552</v>
      </c>
      <c r="Q2664" s="38" t="s">
        <v>426</v>
      </c>
      <c r="R2664" s="38" t="s">
        <v>254</v>
      </c>
      <c r="S2664" s="84" t="s">
        <v>638</v>
      </c>
      <c r="T2664" s="84" t="s">
        <v>638</v>
      </c>
      <c r="U2664" s="84" t="s">
        <v>265</v>
      </c>
      <c r="V2664" s="84" t="s">
        <v>256</v>
      </c>
      <c r="W2664" s="84">
        <v>0</v>
      </c>
      <c r="X2664" s="38" t="s">
        <v>257</v>
      </c>
      <c r="Y2664" s="84">
        <v>355235559</v>
      </c>
      <c r="Z2664" s="38" t="s">
        <v>333</v>
      </c>
      <c r="AA2664" s="108" t="s">
        <v>384</v>
      </c>
      <c r="AB2664" s="84">
        <v>42000</v>
      </c>
      <c r="AC2664" s="108" t="s">
        <v>258</v>
      </c>
      <c r="AD2664" s="84">
        <v>24</v>
      </c>
      <c r="AE2664" s="84" t="s">
        <v>259</v>
      </c>
      <c r="AF2664" s="84" t="s">
        <v>432</v>
      </c>
      <c r="AG2664" s="108" t="s">
        <v>637</v>
      </c>
      <c r="AH2664" s="84" t="s">
        <v>332</v>
      </c>
      <c r="AI2664" s="108" t="s">
        <v>388</v>
      </c>
      <c r="AJ2664" s="84">
        <v>2240</v>
      </c>
      <c r="AK2664" s="84">
        <v>2240</v>
      </c>
      <c r="AL2664" s="108" t="s">
        <v>493</v>
      </c>
      <c r="AM2664" s="84">
        <v>23817.93</v>
      </c>
      <c r="AN2664" s="112">
        <v>9782.07</v>
      </c>
      <c r="AO2664" s="112">
        <v>33600</v>
      </c>
      <c r="AP2664" s="112">
        <v>18182.07</v>
      </c>
      <c r="AQ2664" s="112">
        <v>1913.93</v>
      </c>
      <c r="AR2664" s="112">
        <v>20096</v>
      </c>
      <c r="AS2664" s="112">
        <v>1891.3</v>
      </c>
      <c r="AT2664" s="112">
        <v>348.7</v>
      </c>
      <c r="AU2664" s="112">
        <v>2240</v>
      </c>
      <c r="AV2664" s="84">
        <v>16</v>
      </c>
      <c r="AW2664" s="84"/>
      <c r="AX2664" s="84"/>
      <c r="AY2664" s="108"/>
      <c r="AZ2664" s="84"/>
      <c r="BA2664" s="84"/>
      <c r="BB2664" s="84" t="s">
        <v>262</v>
      </c>
      <c r="BC2664" s="84"/>
      <c r="BD2664" s="108"/>
      <c r="BE2664" s="84">
        <v>0</v>
      </c>
      <c r="BF2664" s="38" t="s">
        <v>638</v>
      </c>
      <c r="BG2664" s="84"/>
      <c r="BH2664" s="114" t="s">
        <v>410</v>
      </c>
      <c r="BI2664" s="38" t="s">
        <v>110</v>
      </c>
      <c r="BJ2664" s="85">
        <v>45824</v>
      </c>
      <c r="BK2664" s="84"/>
      <c r="BL2664" s="38" t="s">
        <v>115</v>
      </c>
      <c r="BM2664" s="115"/>
      <c r="BN2664" s="116" t="s">
        <v>201</v>
      </c>
      <c r="BO2664" s="84"/>
      <c r="BP2664" s="84"/>
      <c r="BQ2664" s="117"/>
      <c r="BR2664" s="118" t="s">
        <v>589</v>
      </c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167275</v>
      </c>
      <c r="J2728" s="38" t="s">
        <v>274</v>
      </c>
      <c r="K2728" s="84">
        <v>167275</v>
      </c>
      <c r="L2728" s="84" t="s">
        <v>275</v>
      </c>
      <c r="M2728" s="38" t="s">
        <v>276</v>
      </c>
      <c r="N2728" s="84">
        <v>328739</v>
      </c>
      <c r="O2728" s="84" t="s">
        <v>420</v>
      </c>
      <c r="P2728" s="84">
        <v>461325</v>
      </c>
      <c r="Q2728" s="38" t="s">
        <v>524</v>
      </c>
      <c r="R2728" s="38" t="s">
        <v>254</v>
      </c>
      <c r="S2728" s="84" t="s">
        <v>639</v>
      </c>
      <c r="T2728" s="84" t="s">
        <v>639</v>
      </c>
      <c r="U2728" s="84" t="s">
        <v>255</v>
      </c>
      <c r="V2728" s="84" t="s">
        <v>256</v>
      </c>
      <c r="W2728" s="84">
        <v>0</v>
      </c>
      <c r="X2728" s="38" t="s">
        <v>257</v>
      </c>
      <c r="Y2728" s="84">
        <v>355379740</v>
      </c>
      <c r="Z2728" s="38" t="s">
        <v>334</v>
      </c>
      <c r="AA2728" s="108" t="s">
        <v>273</v>
      </c>
      <c r="AB2728" s="84">
        <v>52000</v>
      </c>
      <c r="AC2728" s="108" t="s">
        <v>258</v>
      </c>
      <c r="AD2728" s="84">
        <v>24</v>
      </c>
      <c r="AE2728" s="84" t="s">
        <v>395</v>
      </c>
      <c r="AF2728" s="84" t="s">
        <v>268</v>
      </c>
      <c r="AG2728" s="108" t="s">
        <v>312</v>
      </c>
      <c r="AH2728" s="84" t="s">
        <v>261</v>
      </c>
      <c r="AI2728" s="108" t="s">
        <v>631</v>
      </c>
      <c r="AJ2728" s="84">
        <v>2780</v>
      </c>
      <c r="AK2728" s="84">
        <v>2780</v>
      </c>
      <c r="AL2728" s="108" t="s">
        <v>450</v>
      </c>
      <c r="AM2728" s="84">
        <v>23836.02</v>
      </c>
      <c r="AN2728" s="112">
        <v>12303.98</v>
      </c>
      <c r="AO2728" s="112">
        <v>36140</v>
      </c>
      <c r="AP2728" s="112">
        <v>28163.98</v>
      </c>
      <c r="AQ2728" s="112">
        <v>3717.02</v>
      </c>
      <c r="AR2728" s="112">
        <v>31881</v>
      </c>
      <c r="AS2728" s="112">
        <v>2239.87</v>
      </c>
      <c r="AT2728" s="112">
        <v>540.13</v>
      </c>
      <c r="AU2728" s="112">
        <v>2780</v>
      </c>
      <c r="AV2728" s="84">
        <v>14</v>
      </c>
      <c r="AW2728" s="84"/>
      <c r="AX2728" s="84"/>
      <c r="AY2728" s="108"/>
      <c r="AZ2728" s="84"/>
      <c r="BA2728" s="84"/>
      <c r="BB2728" s="84" t="s">
        <v>262</v>
      </c>
      <c r="BC2728" s="84"/>
      <c r="BD2728" s="108"/>
      <c r="BE2728" s="84">
        <v>0</v>
      </c>
      <c r="BF2728" s="38" t="s">
        <v>639</v>
      </c>
      <c r="BG2728" s="84"/>
      <c r="BH2728" s="114" t="s">
        <v>410</v>
      </c>
      <c r="BI2728" s="38" t="s">
        <v>110</v>
      </c>
      <c r="BJ2728" s="85">
        <v>45824</v>
      </c>
      <c r="BK2728" s="84"/>
      <c r="BL2728" s="38" t="s">
        <v>115</v>
      </c>
      <c r="BM2728" s="115"/>
      <c r="BN2728" s="116" t="s">
        <v>201</v>
      </c>
      <c r="BO2728" s="84"/>
      <c r="BP2728" s="84"/>
      <c r="BQ2728" s="117"/>
      <c r="BR2728" s="118" t="s">
        <v>589</v>
      </c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167275</v>
      </c>
      <c r="J2741" s="38" t="s">
        <v>274</v>
      </c>
      <c r="K2741" s="84">
        <v>167275</v>
      </c>
      <c r="L2741" s="84" t="s">
        <v>275</v>
      </c>
      <c r="M2741" s="38" t="s">
        <v>276</v>
      </c>
      <c r="N2741" s="84">
        <v>314205</v>
      </c>
      <c r="O2741" s="84" t="s">
        <v>277</v>
      </c>
      <c r="P2741" s="84">
        <v>464874</v>
      </c>
      <c r="Q2741" s="38" t="s">
        <v>640</v>
      </c>
      <c r="R2741" s="38" t="s">
        <v>254</v>
      </c>
      <c r="S2741" s="84" t="s">
        <v>641</v>
      </c>
      <c r="T2741" s="84" t="s">
        <v>641</v>
      </c>
      <c r="U2741" s="84" t="s">
        <v>284</v>
      </c>
      <c r="V2741" s="84" t="s">
        <v>256</v>
      </c>
      <c r="W2741" s="84">
        <v>0</v>
      </c>
      <c r="X2741" s="38" t="s">
        <v>257</v>
      </c>
      <c r="Y2741" s="84">
        <v>355379753</v>
      </c>
      <c r="Z2741" s="38" t="s">
        <v>642</v>
      </c>
      <c r="AA2741" s="108" t="s">
        <v>273</v>
      </c>
      <c r="AB2741" s="84">
        <v>52000</v>
      </c>
      <c r="AC2741" s="108" t="s">
        <v>258</v>
      </c>
      <c r="AD2741" s="84">
        <v>24</v>
      </c>
      <c r="AE2741" s="84" t="s">
        <v>395</v>
      </c>
      <c r="AF2741" s="84" t="s">
        <v>268</v>
      </c>
      <c r="AG2741" s="108" t="s">
        <v>312</v>
      </c>
      <c r="AH2741" s="84" t="s">
        <v>261</v>
      </c>
      <c r="AI2741" s="108" t="s">
        <v>631</v>
      </c>
      <c r="AJ2741" s="84">
        <v>2780</v>
      </c>
      <c r="AK2741" s="84">
        <v>2780</v>
      </c>
      <c r="AL2741" s="108" t="s">
        <v>474</v>
      </c>
      <c r="AM2741" s="84">
        <v>24275.89</v>
      </c>
      <c r="AN2741" s="112">
        <v>12844.11</v>
      </c>
      <c r="AO2741" s="112">
        <v>37120</v>
      </c>
      <c r="AP2741" s="112">
        <v>27724.11</v>
      </c>
      <c r="AQ2741" s="112">
        <v>3176.89</v>
      </c>
      <c r="AR2741" s="112">
        <v>30901</v>
      </c>
      <c r="AS2741" s="112">
        <v>1800</v>
      </c>
      <c r="AT2741" s="112">
        <v>0</v>
      </c>
      <c r="AU2741" s="112">
        <v>1800</v>
      </c>
      <c r="AV2741" s="84">
        <v>14</v>
      </c>
      <c r="AW2741" s="84"/>
      <c r="AX2741" s="84"/>
      <c r="AY2741" s="108"/>
      <c r="AZ2741" s="84"/>
      <c r="BA2741" s="84"/>
      <c r="BB2741" s="84" t="s">
        <v>262</v>
      </c>
      <c r="BC2741" s="84"/>
      <c r="BD2741" s="108"/>
      <c r="BE2741" s="84">
        <v>0</v>
      </c>
      <c r="BF2741" s="38" t="s">
        <v>641</v>
      </c>
      <c r="BG2741" s="84"/>
      <c r="BH2741" s="114" t="s">
        <v>410</v>
      </c>
      <c r="BI2741" s="38" t="s">
        <v>110</v>
      </c>
      <c r="BJ2741" s="85">
        <v>45824</v>
      </c>
      <c r="BK2741" s="84"/>
      <c r="BL2741" s="38" t="s">
        <v>115</v>
      </c>
      <c r="BM2741" s="115"/>
      <c r="BN2741" s="116" t="s">
        <v>201</v>
      </c>
      <c r="BO2741" s="84"/>
      <c r="BP2741" s="84"/>
      <c r="BQ2741" s="117"/>
      <c r="BR2741" s="118" t="s">
        <v>589</v>
      </c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167275</v>
      </c>
      <c r="J2753" s="38" t="s">
        <v>274</v>
      </c>
      <c r="K2753" s="84">
        <v>167275</v>
      </c>
      <c r="L2753" s="84" t="s">
        <v>275</v>
      </c>
      <c r="M2753" s="38" t="s">
        <v>276</v>
      </c>
      <c r="N2753" s="84">
        <v>288898</v>
      </c>
      <c r="O2753" s="84" t="s">
        <v>354</v>
      </c>
      <c r="P2753" s="84">
        <v>697563</v>
      </c>
      <c r="Q2753" s="38" t="s">
        <v>501</v>
      </c>
      <c r="R2753" s="38" t="s">
        <v>254</v>
      </c>
      <c r="S2753" s="84" t="s">
        <v>643</v>
      </c>
      <c r="T2753" s="84" t="s">
        <v>643</v>
      </c>
      <c r="U2753" s="84" t="s">
        <v>265</v>
      </c>
      <c r="V2753" s="84" t="s">
        <v>256</v>
      </c>
      <c r="W2753" s="84">
        <v>0</v>
      </c>
      <c r="X2753" s="38" t="s">
        <v>257</v>
      </c>
      <c r="Y2753" s="84">
        <v>355379766</v>
      </c>
      <c r="Z2753" s="38" t="s">
        <v>644</v>
      </c>
      <c r="AA2753" s="108" t="s">
        <v>339</v>
      </c>
      <c r="AB2753" s="84">
        <v>38000</v>
      </c>
      <c r="AC2753" s="108" t="s">
        <v>282</v>
      </c>
      <c r="AD2753" s="84">
        <v>24</v>
      </c>
      <c r="AE2753" s="84" t="s">
        <v>395</v>
      </c>
      <c r="AF2753" s="84" t="s">
        <v>432</v>
      </c>
      <c r="AG2753" s="108" t="s">
        <v>468</v>
      </c>
      <c r="AH2753" s="84" t="s">
        <v>332</v>
      </c>
      <c r="AI2753" s="108" t="s">
        <v>631</v>
      </c>
      <c r="AJ2753" s="84">
        <v>2030</v>
      </c>
      <c r="AK2753" s="84">
        <v>2030</v>
      </c>
      <c r="AL2753" s="108"/>
      <c r="AM2753" s="84">
        <v>0</v>
      </c>
      <c r="AN2753" s="112">
        <v>0</v>
      </c>
      <c r="AO2753" s="112">
        <v>0</v>
      </c>
      <c r="AP2753" s="112">
        <v>38000</v>
      </c>
      <c r="AQ2753" s="112">
        <v>11551</v>
      </c>
      <c r="AR2753" s="112">
        <v>49551</v>
      </c>
      <c r="AS2753" s="112">
        <v>19167.189999999999</v>
      </c>
      <c r="AT2753" s="112">
        <v>9252.81</v>
      </c>
      <c r="AU2753" s="112">
        <v>28420</v>
      </c>
      <c r="AV2753" s="84">
        <v>14</v>
      </c>
      <c r="AW2753" s="84"/>
      <c r="AX2753" s="84"/>
      <c r="AY2753" s="108"/>
      <c r="AZ2753" s="84"/>
      <c r="BA2753" s="84"/>
      <c r="BB2753" s="84" t="s">
        <v>262</v>
      </c>
      <c r="BC2753" s="84"/>
      <c r="BD2753" s="108"/>
      <c r="BE2753" s="84">
        <v>0</v>
      </c>
      <c r="BF2753" s="38" t="s">
        <v>643</v>
      </c>
      <c r="BG2753" s="84"/>
      <c r="BH2753" s="114" t="s">
        <v>410</v>
      </c>
      <c r="BI2753" s="38" t="s">
        <v>110</v>
      </c>
      <c r="BJ2753" s="85">
        <v>45825</v>
      </c>
      <c r="BK2753" s="84"/>
      <c r="BL2753" s="38" t="s">
        <v>115</v>
      </c>
      <c r="BM2753" s="115"/>
      <c r="BN2753" s="116" t="s">
        <v>201</v>
      </c>
      <c r="BO2753" s="84"/>
      <c r="BP2753" s="84"/>
      <c r="BQ2753" s="117"/>
      <c r="BR2753" s="118" t="s">
        <v>589</v>
      </c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167275</v>
      </c>
      <c r="J2761" s="38" t="s">
        <v>274</v>
      </c>
      <c r="K2761" s="84">
        <v>167275</v>
      </c>
      <c r="L2761" s="84" t="s">
        <v>275</v>
      </c>
      <c r="M2761" s="38" t="s">
        <v>276</v>
      </c>
      <c r="N2761" s="84">
        <v>314205</v>
      </c>
      <c r="O2761" s="84" t="s">
        <v>277</v>
      </c>
      <c r="P2761" s="84">
        <v>433089</v>
      </c>
      <c r="Q2761" s="38" t="s">
        <v>456</v>
      </c>
      <c r="R2761" s="38" t="s">
        <v>254</v>
      </c>
      <c r="S2761" s="84" t="s">
        <v>645</v>
      </c>
      <c r="T2761" s="84" t="s">
        <v>645</v>
      </c>
      <c r="U2761" s="84" t="s">
        <v>265</v>
      </c>
      <c r="V2761" s="84" t="s">
        <v>256</v>
      </c>
      <c r="W2761" s="84">
        <v>0</v>
      </c>
      <c r="X2761" s="38" t="s">
        <v>257</v>
      </c>
      <c r="Y2761" s="84">
        <v>355379775</v>
      </c>
      <c r="Z2761" s="38" t="s">
        <v>646</v>
      </c>
      <c r="AA2761" s="108" t="s">
        <v>335</v>
      </c>
      <c r="AB2761" s="84">
        <v>35000</v>
      </c>
      <c r="AC2761" s="108" t="s">
        <v>258</v>
      </c>
      <c r="AD2761" s="84">
        <v>24</v>
      </c>
      <c r="AE2761" s="84" t="s">
        <v>395</v>
      </c>
      <c r="AF2761" s="84" t="s">
        <v>268</v>
      </c>
      <c r="AG2761" s="108" t="s">
        <v>419</v>
      </c>
      <c r="AH2761" s="84" t="s">
        <v>332</v>
      </c>
      <c r="AI2761" s="108" t="s">
        <v>631</v>
      </c>
      <c r="AJ2761" s="84">
        <v>1870</v>
      </c>
      <c r="AK2761" s="84">
        <v>1870</v>
      </c>
      <c r="AL2761" s="108"/>
      <c r="AM2761" s="84">
        <v>0</v>
      </c>
      <c r="AN2761" s="112">
        <v>0</v>
      </c>
      <c r="AO2761" s="112">
        <v>0</v>
      </c>
      <c r="AP2761" s="112">
        <v>35000</v>
      </c>
      <c r="AQ2761" s="112">
        <v>10676</v>
      </c>
      <c r="AR2761" s="112">
        <v>45676</v>
      </c>
      <c r="AS2761" s="112">
        <v>17626.810000000001</v>
      </c>
      <c r="AT2761" s="112">
        <v>8553.19</v>
      </c>
      <c r="AU2761" s="112">
        <v>26180</v>
      </c>
      <c r="AV2761" s="84">
        <v>14</v>
      </c>
      <c r="AW2761" s="84"/>
      <c r="AX2761" s="84"/>
      <c r="AY2761" s="108"/>
      <c r="AZ2761" s="84"/>
      <c r="BA2761" s="84"/>
      <c r="BB2761" s="84" t="s">
        <v>262</v>
      </c>
      <c r="BC2761" s="84"/>
      <c r="BD2761" s="108"/>
      <c r="BE2761" s="84">
        <v>0</v>
      </c>
      <c r="BF2761" s="38" t="s">
        <v>645</v>
      </c>
      <c r="BG2761" s="84"/>
      <c r="BH2761" s="114" t="s">
        <v>410</v>
      </c>
      <c r="BI2761" s="38" t="s">
        <v>110</v>
      </c>
      <c r="BJ2761" s="85">
        <v>45824</v>
      </c>
      <c r="BK2761" s="84"/>
      <c r="BL2761" s="38" t="s">
        <v>115</v>
      </c>
      <c r="BM2761" s="115"/>
      <c r="BN2761" s="116" t="s">
        <v>201</v>
      </c>
      <c r="BO2761" s="84"/>
      <c r="BP2761" s="84"/>
      <c r="BQ2761" s="117"/>
      <c r="BR2761" s="118" t="s">
        <v>589</v>
      </c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167275</v>
      </c>
      <c r="J2899" s="38" t="s">
        <v>274</v>
      </c>
      <c r="K2899" s="84">
        <v>167275</v>
      </c>
      <c r="L2899" s="84" t="s">
        <v>275</v>
      </c>
      <c r="M2899" s="38" t="s">
        <v>276</v>
      </c>
      <c r="N2899" s="84">
        <v>359076</v>
      </c>
      <c r="O2899" s="84" t="s">
        <v>331</v>
      </c>
      <c r="P2899" s="84">
        <v>519404</v>
      </c>
      <c r="Q2899" s="38" t="s">
        <v>482</v>
      </c>
      <c r="R2899" s="38" t="s">
        <v>422</v>
      </c>
      <c r="S2899" s="84" t="s">
        <v>484</v>
      </c>
      <c r="T2899" s="84" t="s">
        <v>484</v>
      </c>
      <c r="U2899" s="84" t="s">
        <v>265</v>
      </c>
      <c r="V2899" s="84" t="s">
        <v>256</v>
      </c>
      <c r="W2899" s="84">
        <v>0</v>
      </c>
      <c r="X2899" s="38" t="s">
        <v>257</v>
      </c>
      <c r="Y2899" s="84">
        <v>355717758</v>
      </c>
      <c r="Z2899" s="38" t="s">
        <v>485</v>
      </c>
      <c r="AA2899" s="108" t="s">
        <v>288</v>
      </c>
      <c r="AB2899" s="84">
        <v>40000</v>
      </c>
      <c r="AC2899" s="108" t="s">
        <v>282</v>
      </c>
      <c r="AD2899" s="84">
        <v>18</v>
      </c>
      <c r="AE2899" s="84" t="s">
        <v>360</v>
      </c>
      <c r="AF2899" s="84" t="s">
        <v>432</v>
      </c>
      <c r="AG2899" s="108" t="s">
        <v>469</v>
      </c>
      <c r="AH2899" s="84" t="s">
        <v>332</v>
      </c>
      <c r="AI2899" s="108" t="s">
        <v>364</v>
      </c>
      <c r="AJ2899" s="84">
        <v>2690</v>
      </c>
      <c r="AK2899" s="84">
        <v>2690</v>
      </c>
      <c r="AL2899" s="108" t="s">
        <v>486</v>
      </c>
      <c r="AM2899" s="84">
        <v>22590.87</v>
      </c>
      <c r="AN2899" s="112">
        <v>6999.13</v>
      </c>
      <c r="AO2899" s="112">
        <v>29590</v>
      </c>
      <c r="AP2899" s="112">
        <v>17409.13</v>
      </c>
      <c r="AQ2899" s="112">
        <v>1475.87</v>
      </c>
      <c r="AR2899" s="112">
        <v>18885</v>
      </c>
      <c r="AS2899" s="112">
        <v>9624.14</v>
      </c>
      <c r="AT2899" s="112">
        <v>1135.8599999999999</v>
      </c>
      <c r="AU2899" s="112">
        <v>10760</v>
      </c>
      <c r="AV2899" s="84">
        <v>15</v>
      </c>
      <c r="AW2899" s="84"/>
      <c r="AX2899" s="84"/>
      <c r="AY2899" s="108"/>
      <c r="AZ2899" s="84"/>
      <c r="BA2899" s="84"/>
      <c r="BB2899" s="84" t="s">
        <v>262</v>
      </c>
      <c r="BC2899" s="84"/>
      <c r="BD2899" s="108"/>
      <c r="BE2899" s="84">
        <v>0</v>
      </c>
      <c r="BF2899" s="38" t="s">
        <v>484</v>
      </c>
      <c r="BG2899" s="84"/>
      <c r="BH2899" s="114" t="s">
        <v>410</v>
      </c>
      <c r="BI2899" s="38" t="s">
        <v>110</v>
      </c>
      <c r="BJ2899" s="85">
        <v>45824</v>
      </c>
      <c r="BK2899" s="84"/>
      <c r="BL2899" s="38" t="s">
        <v>115</v>
      </c>
      <c r="BM2899" s="115"/>
      <c r="BN2899" s="116" t="s">
        <v>201</v>
      </c>
      <c r="BO2899" s="84"/>
      <c r="BP2899" s="84"/>
      <c r="BQ2899" s="117"/>
      <c r="BR2899" s="118" t="s">
        <v>734</v>
      </c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167275</v>
      </c>
      <c r="J2960" s="38" t="s">
        <v>274</v>
      </c>
      <c r="K2960" s="84">
        <v>167275</v>
      </c>
      <c r="L2960" s="84" t="s">
        <v>275</v>
      </c>
      <c r="M2960" s="38" t="s">
        <v>276</v>
      </c>
      <c r="N2960" s="84">
        <v>370551</v>
      </c>
      <c r="O2960" s="84" t="s">
        <v>368</v>
      </c>
      <c r="P2960" s="84">
        <v>557165</v>
      </c>
      <c r="Q2960" s="38" t="s">
        <v>647</v>
      </c>
      <c r="R2960" s="38" t="s">
        <v>422</v>
      </c>
      <c r="S2960" s="84" t="s">
        <v>648</v>
      </c>
      <c r="T2960" s="84" t="s">
        <v>648</v>
      </c>
      <c r="U2960" s="84" t="s">
        <v>265</v>
      </c>
      <c r="V2960" s="84" t="s">
        <v>256</v>
      </c>
      <c r="W2960" s="84">
        <v>0</v>
      </c>
      <c r="X2960" s="38" t="s">
        <v>257</v>
      </c>
      <c r="Y2960" s="84">
        <v>355817841</v>
      </c>
      <c r="Z2960" s="38" t="s">
        <v>311</v>
      </c>
      <c r="AA2960" s="108" t="s">
        <v>288</v>
      </c>
      <c r="AB2960" s="84">
        <v>30000</v>
      </c>
      <c r="AC2960" s="108" t="s">
        <v>282</v>
      </c>
      <c r="AD2960" s="84">
        <v>18</v>
      </c>
      <c r="AE2960" s="84" t="s">
        <v>360</v>
      </c>
      <c r="AF2960" s="84" t="s">
        <v>268</v>
      </c>
      <c r="AG2960" s="108" t="s">
        <v>381</v>
      </c>
      <c r="AH2960" s="84" t="s">
        <v>332</v>
      </c>
      <c r="AI2960" s="108" t="s">
        <v>364</v>
      </c>
      <c r="AJ2960" s="84">
        <v>2020</v>
      </c>
      <c r="AK2960" s="84">
        <v>2020</v>
      </c>
      <c r="AL2960" s="108" t="s">
        <v>415</v>
      </c>
      <c r="AM2960" s="84">
        <v>24204.69</v>
      </c>
      <c r="AN2960" s="112">
        <v>6095.31</v>
      </c>
      <c r="AO2960" s="112">
        <v>30300</v>
      </c>
      <c r="AP2960" s="112">
        <v>5795.31</v>
      </c>
      <c r="AQ2960" s="112">
        <v>252.69</v>
      </c>
      <c r="AR2960" s="112">
        <v>6048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262</v>
      </c>
      <c r="BC2960" s="84"/>
      <c r="BD2960" s="108"/>
      <c r="BE2960" s="84">
        <v>0</v>
      </c>
      <c r="BF2960" s="38" t="s">
        <v>648</v>
      </c>
      <c r="BG2960" s="84"/>
      <c r="BH2960" s="114" t="s">
        <v>410</v>
      </c>
      <c r="BI2960" s="38" t="s">
        <v>110</v>
      </c>
      <c r="BJ2960" s="85">
        <v>45825</v>
      </c>
      <c r="BK2960" s="84"/>
      <c r="BL2960" s="38" t="s">
        <v>115</v>
      </c>
      <c r="BM2960" s="115"/>
      <c r="BN2960" s="116" t="s">
        <v>201</v>
      </c>
      <c r="BO2960" s="84"/>
      <c r="BP2960" s="84"/>
      <c r="BQ2960" s="117"/>
      <c r="BR2960" s="118" t="s">
        <v>589</v>
      </c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167275</v>
      </c>
      <c r="J2994" s="38" t="s">
        <v>274</v>
      </c>
      <c r="K2994" s="84">
        <v>167275</v>
      </c>
      <c r="L2994" s="84" t="s">
        <v>275</v>
      </c>
      <c r="M2994" s="38" t="s">
        <v>276</v>
      </c>
      <c r="N2994" s="84">
        <v>288898</v>
      </c>
      <c r="O2994" s="84" t="s">
        <v>354</v>
      </c>
      <c r="P2994" s="84">
        <v>697563</v>
      </c>
      <c r="Q2994" s="38" t="s">
        <v>501</v>
      </c>
      <c r="R2994" s="38" t="s">
        <v>254</v>
      </c>
      <c r="S2994" s="84" t="s">
        <v>650</v>
      </c>
      <c r="T2994" s="84" t="s">
        <v>650</v>
      </c>
      <c r="U2994" s="84" t="s">
        <v>265</v>
      </c>
      <c r="V2994" s="84" t="s">
        <v>256</v>
      </c>
      <c r="W2994" s="84">
        <v>0</v>
      </c>
      <c r="X2994" s="38" t="s">
        <v>257</v>
      </c>
      <c r="Y2994" s="84">
        <v>356005553</v>
      </c>
      <c r="Z2994" s="38" t="s">
        <v>387</v>
      </c>
      <c r="AA2994" s="108" t="s">
        <v>363</v>
      </c>
      <c r="AB2994" s="84">
        <v>36000</v>
      </c>
      <c r="AC2994" s="108" t="s">
        <v>282</v>
      </c>
      <c r="AD2994" s="84">
        <v>24</v>
      </c>
      <c r="AE2994" s="84" t="s">
        <v>395</v>
      </c>
      <c r="AF2994" s="84" t="s">
        <v>432</v>
      </c>
      <c r="AG2994" s="108" t="s">
        <v>466</v>
      </c>
      <c r="AH2994" s="84" t="s">
        <v>332</v>
      </c>
      <c r="AI2994" s="108" t="s">
        <v>631</v>
      </c>
      <c r="AJ2994" s="84">
        <v>1920</v>
      </c>
      <c r="AK2994" s="84">
        <v>1920</v>
      </c>
      <c r="AL2994" s="108"/>
      <c r="AM2994" s="84">
        <v>0</v>
      </c>
      <c r="AN2994" s="112">
        <v>0</v>
      </c>
      <c r="AO2994" s="112">
        <v>0</v>
      </c>
      <c r="AP2994" s="112">
        <v>36000</v>
      </c>
      <c r="AQ2994" s="112">
        <v>10924</v>
      </c>
      <c r="AR2994" s="112">
        <v>46924</v>
      </c>
      <c r="AS2994" s="112">
        <v>18140.009999999998</v>
      </c>
      <c r="AT2994" s="112">
        <v>8739.99</v>
      </c>
      <c r="AU2994" s="112">
        <v>26880</v>
      </c>
      <c r="AV2994" s="84">
        <v>14</v>
      </c>
      <c r="AW2994" s="84"/>
      <c r="AX2994" s="84"/>
      <c r="AY2994" s="108"/>
      <c r="AZ2994" s="84"/>
      <c r="BA2994" s="84"/>
      <c r="BB2994" s="84" t="s">
        <v>262</v>
      </c>
      <c r="BC2994" s="84"/>
      <c r="BD2994" s="108"/>
      <c r="BE2994" s="84">
        <v>0</v>
      </c>
      <c r="BF2994" s="38" t="s">
        <v>650</v>
      </c>
      <c r="BG2994" s="84"/>
      <c r="BH2994" s="114" t="s">
        <v>410</v>
      </c>
      <c r="BI2994" s="38" t="s">
        <v>110</v>
      </c>
      <c r="BJ2994" s="85">
        <v>45825</v>
      </c>
      <c r="BK2994" s="84"/>
      <c r="BL2994" s="38" t="s">
        <v>115</v>
      </c>
      <c r="BM2994" s="115"/>
      <c r="BN2994" s="116" t="s">
        <v>201</v>
      </c>
      <c r="BO2994" s="84"/>
      <c r="BP2994" s="84"/>
      <c r="BQ2994" s="117"/>
      <c r="BR2994" s="118" t="s">
        <v>589</v>
      </c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167275</v>
      </c>
      <c r="J3039" s="38" t="s">
        <v>274</v>
      </c>
      <c r="K3039" s="84">
        <v>167275</v>
      </c>
      <c r="L3039" s="84" t="s">
        <v>275</v>
      </c>
      <c r="M3039" s="38" t="s">
        <v>276</v>
      </c>
      <c r="N3039" s="84">
        <v>328739</v>
      </c>
      <c r="O3039" s="84" t="s">
        <v>420</v>
      </c>
      <c r="P3039" s="84">
        <v>459651</v>
      </c>
      <c r="Q3039" s="38" t="s">
        <v>421</v>
      </c>
      <c r="R3039" s="38" t="s">
        <v>422</v>
      </c>
      <c r="S3039" s="84" t="s">
        <v>440</v>
      </c>
      <c r="T3039" s="84" t="s">
        <v>440</v>
      </c>
      <c r="U3039" s="84" t="s">
        <v>265</v>
      </c>
      <c r="V3039" s="84" t="s">
        <v>256</v>
      </c>
      <c r="W3039" s="84">
        <v>0</v>
      </c>
      <c r="X3039" s="38" t="s">
        <v>257</v>
      </c>
      <c r="Y3039" s="84">
        <v>356020029</v>
      </c>
      <c r="Z3039" s="38" t="s">
        <v>441</v>
      </c>
      <c r="AA3039" s="108" t="s">
        <v>352</v>
      </c>
      <c r="AB3039" s="84">
        <v>20000</v>
      </c>
      <c r="AC3039" s="108" t="s">
        <v>258</v>
      </c>
      <c r="AD3039" s="84">
        <v>18</v>
      </c>
      <c r="AE3039" s="84" t="s">
        <v>360</v>
      </c>
      <c r="AF3039" s="84" t="s">
        <v>432</v>
      </c>
      <c r="AG3039" s="108" t="s">
        <v>442</v>
      </c>
      <c r="AH3039" s="84" t="s">
        <v>332</v>
      </c>
      <c r="AI3039" s="108" t="s">
        <v>631</v>
      </c>
      <c r="AJ3039" s="84">
        <v>1340</v>
      </c>
      <c r="AK3039" s="84">
        <v>1340</v>
      </c>
      <c r="AL3039" s="108" t="s">
        <v>622</v>
      </c>
      <c r="AM3039" s="84">
        <v>1531.32</v>
      </c>
      <c r="AN3039" s="112">
        <v>1148.68</v>
      </c>
      <c r="AO3039" s="112">
        <v>2680</v>
      </c>
      <c r="AP3039" s="112">
        <v>18468.68</v>
      </c>
      <c r="AQ3039" s="112">
        <v>3504.32</v>
      </c>
      <c r="AR3039" s="112">
        <v>21973</v>
      </c>
      <c r="AS3039" s="112">
        <v>12882.63</v>
      </c>
      <c r="AT3039" s="112">
        <v>3197.37</v>
      </c>
      <c r="AU3039" s="112">
        <v>16080</v>
      </c>
      <c r="AV3039" s="84">
        <v>14</v>
      </c>
      <c r="AW3039" s="84"/>
      <c r="AX3039" s="84"/>
      <c r="AY3039" s="108"/>
      <c r="AZ3039" s="84"/>
      <c r="BA3039" s="84"/>
      <c r="BB3039" s="84" t="s">
        <v>262</v>
      </c>
      <c r="BC3039" s="84"/>
      <c r="BD3039" s="108"/>
      <c r="BE3039" s="84">
        <v>0</v>
      </c>
      <c r="BF3039" s="38" t="s">
        <v>440</v>
      </c>
      <c r="BG3039" s="84"/>
      <c r="BH3039" s="114" t="s">
        <v>410</v>
      </c>
      <c r="BI3039" s="38" t="s">
        <v>110</v>
      </c>
      <c r="BJ3039" s="85">
        <v>45824</v>
      </c>
      <c r="BK3039" s="84"/>
      <c r="BL3039" s="38" t="s">
        <v>115</v>
      </c>
      <c r="BM3039" s="115"/>
      <c r="BN3039" s="116" t="s">
        <v>201</v>
      </c>
      <c r="BO3039" s="84"/>
      <c r="BP3039" s="84"/>
      <c r="BQ3039" s="117"/>
      <c r="BR3039" s="118" t="s">
        <v>589</v>
      </c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167275</v>
      </c>
      <c r="J3125" s="38" t="s">
        <v>274</v>
      </c>
      <c r="K3125" s="84">
        <v>167275</v>
      </c>
      <c r="L3125" s="84" t="s">
        <v>275</v>
      </c>
      <c r="M3125" s="38" t="s">
        <v>276</v>
      </c>
      <c r="N3125" s="84">
        <v>370551</v>
      </c>
      <c r="O3125" s="84" t="s">
        <v>368</v>
      </c>
      <c r="P3125" s="84">
        <v>557165</v>
      </c>
      <c r="Q3125" s="38" t="s">
        <v>647</v>
      </c>
      <c r="R3125" s="38" t="s">
        <v>254</v>
      </c>
      <c r="S3125" s="84" t="s">
        <v>652</v>
      </c>
      <c r="T3125" s="84" t="s">
        <v>652</v>
      </c>
      <c r="U3125" s="84" t="s">
        <v>265</v>
      </c>
      <c r="V3125" s="84" t="s">
        <v>256</v>
      </c>
      <c r="W3125" s="84">
        <v>0</v>
      </c>
      <c r="X3125" s="38" t="s">
        <v>257</v>
      </c>
      <c r="Y3125" s="84">
        <v>356707102</v>
      </c>
      <c r="Z3125" s="38" t="s">
        <v>653</v>
      </c>
      <c r="AA3125" s="108" t="s">
        <v>289</v>
      </c>
      <c r="AB3125" s="84">
        <v>65000</v>
      </c>
      <c r="AC3125" s="108" t="s">
        <v>282</v>
      </c>
      <c r="AD3125" s="84">
        <v>24</v>
      </c>
      <c r="AE3125" s="84" t="s">
        <v>395</v>
      </c>
      <c r="AF3125" s="84" t="s">
        <v>432</v>
      </c>
      <c r="AG3125" s="108" t="s">
        <v>436</v>
      </c>
      <c r="AH3125" s="84" t="s">
        <v>332</v>
      </c>
      <c r="AI3125" s="108" t="s">
        <v>651</v>
      </c>
      <c r="AJ3125" s="84">
        <v>3470</v>
      </c>
      <c r="AK3125" s="84">
        <v>3470</v>
      </c>
      <c r="AL3125" s="108" t="s">
        <v>475</v>
      </c>
      <c r="AM3125" s="84">
        <v>27903.39</v>
      </c>
      <c r="AN3125" s="112">
        <v>13736.61</v>
      </c>
      <c r="AO3125" s="112">
        <v>41640</v>
      </c>
      <c r="AP3125" s="112">
        <v>37096.61</v>
      </c>
      <c r="AQ3125" s="112">
        <v>5278.39</v>
      </c>
      <c r="AR3125" s="112">
        <v>42375</v>
      </c>
      <c r="AS3125" s="112">
        <v>2758.56</v>
      </c>
      <c r="AT3125" s="112">
        <v>711.44</v>
      </c>
      <c r="AU3125" s="112">
        <v>3470</v>
      </c>
      <c r="AV3125" s="84">
        <v>13</v>
      </c>
      <c r="AW3125" s="84"/>
      <c r="AX3125" s="84"/>
      <c r="AY3125" s="108"/>
      <c r="AZ3125" s="84"/>
      <c r="BA3125" s="84"/>
      <c r="BB3125" s="84" t="s">
        <v>262</v>
      </c>
      <c r="BC3125" s="84"/>
      <c r="BD3125" s="108"/>
      <c r="BE3125" s="84">
        <v>0</v>
      </c>
      <c r="BF3125" s="38" t="s">
        <v>652</v>
      </c>
      <c r="BG3125" s="84"/>
      <c r="BH3125" s="114" t="s">
        <v>410</v>
      </c>
      <c r="BI3125" s="38" t="s">
        <v>110</v>
      </c>
      <c r="BJ3125" s="85">
        <v>45825</v>
      </c>
      <c r="BK3125" s="84"/>
      <c r="BL3125" s="38" t="s">
        <v>115</v>
      </c>
      <c r="BM3125" s="115"/>
      <c r="BN3125" s="116" t="s">
        <v>201</v>
      </c>
      <c r="BO3125" s="84"/>
      <c r="BP3125" s="84"/>
      <c r="BQ3125" s="117"/>
      <c r="BR3125" s="118" t="s">
        <v>589</v>
      </c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167275</v>
      </c>
      <c r="J3204" s="38" t="s">
        <v>274</v>
      </c>
      <c r="K3204" s="84">
        <v>167275</v>
      </c>
      <c r="L3204" s="84" t="s">
        <v>275</v>
      </c>
      <c r="M3204" s="38" t="s">
        <v>276</v>
      </c>
      <c r="N3204" s="84">
        <v>288898</v>
      </c>
      <c r="O3204" s="84" t="s">
        <v>354</v>
      </c>
      <c r="P3204" s="84">
        <v>700880</v>
      </c>
      <c r="Q3204" s="38" t="s">
        <v>355</v>
      </c>
      <c r="R3204" s="38" t="s">
        <v>254</v>
      </c>
      <c r="S3204" s="84" t="s">
        <v>661</v>
      </c>
      <c r="T3204" s="84" t="s">
        <v>661</v>
      </c>
      <c r="U3204" s="84" t="s">
        <v>265</v>
      </c>
      <c r="V3204" s="84" t="s">
        <v>256</v>
      </c>
      <c r="W3204" s="84">
        <v>0</v>
      </c>
      <c r="X3204" s="38" t="s">
        <v>257</v>
      </c>
      <c r="Y3204" s="84">
        <v>357055908</v>
      </c>
      <c r="Z3204" s="38" t="s">
        <v>662</v>
      </c>
      <c r="AA3204" s="108" t="s">
        <v>286</v>
      </c>
      <c r="AB3204" s="84">
        <v>52000</v>
      </c>
      <c r="AC3204" s="108" t="s">
        <v>282</v>
      </c>
      <c r="AD3204" s="84">
        <v>24</v>
      </c>
      <c r="AE3204" s="84" t="s">
        <v>395</v>
      </c>
      <c r="AF3204" s="84" t="s">
        <v>432</v>
      </c>
      <c r="AG3204" s="108" t="s">
        <v>469</v>
      </c>
      <c r="AH3204" s="84" t="s">
        <v>332</v>
      </c>
      <c r="AI3204" s="108" t="s">
        <v>655</v>
      </c>
      <c r="AJ3204" s="84">
        <v>2780</v>
      </c>
      <c r="AK3204" s="84">
        <v>2780</v>
      </c>
      <c r="AL3204" s="108"/>
      <c r="AM3204" s="84">
        <v>0</v>
      </c>
      <c r="AN3204" s="112">
        <v>0</v>
      </c>
      <c r="AO3204" s="112">
        <v>0</v>
      </c>
      <c r="AP3204" s="112">
        <v>52000</v>
      </c>
      <c r="AQ3204" s="112">
        <v>15163</v>
      </c>
      <c r="AR3204" s="112">
        <v>67163</v>
      </c>
      <c r="AS3204" s="112">
        <v>22405.31</v>
      </c>
      <c r="AT3204" s="112">
        <v>10954.69</v>
      </c>
      <c r="AU3204" s="112">
        <v>33360</v>
      </c>
      <c r="AV3204" s="84">
        <v>12</v>
      </c>
      <c r="AW3204" s="84"/>
      <c r="AX3204" s="84"/>
      <c r="AY3204" s="108"/>
      <c r="AZ3204" s="84"/>
      <c r="BA3204" s="84"/>
      <c r="BB3204" s="84" t="s">
        <v>262</v>
      </c>
      <c r="BC3204" s="84"/>
      <c r="BD3204" s="108"/>
      <c r="BE3204" s="84">
        <v>0</v>
      </c>
      <c r="BF3204" s="38" t="s">
        <v>661</v>
      </c>
      <c r="BG3204" s="84"/>
      <c r="BH3204" s="114" t="s">
        <v>410</v>
      </c>
      <c r="BI3204" s="38" t="s">
        <v>110</v>
      </c>
      <c r="BJ3204" s="85">
        <v>45825</v>
      </c>
      <c r="BK3204" s="84"/>
      <c r="BL3204" s="38" t="s">
        <v>115</v>
      </c>
      <c r="BM3204" s="115"/>
      <c r="BN3204" s="116" t="s">
        <v>201</v>
      </c>
      <c r="BO3204" s="84"/>
      <c r="BP3204" s="84"/>
      <c r="BQ3204" s="117"/>
      <c r="BR3204" s="118" t="s">
        <v>589</v>
      </c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167275</v>
      </c>
      <c r="J3209" s="38" t="s">
        <v>274</v>
      </c>
      <c r="K3209" s="84">
        <v>167275</v>
      </c>
      <c r="L3209" s="84" t="s">
        <v>275</v>
      </c>
      <c r="M3209" s="38" t="s">
        <v>276</v>
      </c>
      <c r="N3209" s="84">
        <v>288898</v>
      </c>
      <c r="O3209" s="84" t="s">
        <v>354</v>
      </c>
      <c r="P3209" s="84">
        <v>697563</v>
      </c>
      <c r="Q3209" s="38" t="s">
        <v>501</v>
      </c>
      <c r="R3209" s="38" t="s">
        <v>254</v>
      </c>
      <c r="S3209" s="84" t="s">
        <v>663</v>
      </c>
      <c r="T3209" s="84" t="s">
        <v>663</v>
      </c>
      <c r="U3209" s="84" t="s">
        <v>317</v>
      </c>
      <c r="V3209" s="84" t="s">
        <v>256</v>
      </c>
      <c r="W3209" s="84">
        <v>0</v>
      </c>
      <c r="X3209" s="38" t="s">
        <v>257</v>
      </c>
      <c r="Y3209" s="84">
        <v>357055927</v>
      </c>
      <c r="Z3209" s="38" t="s">
        <v>329</v>
      </c>
      <c r="AA3209" s="108" t="s">
        <v>286</v>
      </c>
      <c r="AB3209" s="84">
        <v>52000</v>
      </c>
      <c r="AC3209" s="108" t="s">
        <v>282</v>
      </c>
      <c r="AD3209" s="84">
        <v>24</v>
      </c>
      <c r="AE3209" s="84" t="s">
        <v>395</v>
      </c>
      <c r="AF3209" s="84" t="s">
        <v>432</v>
      </c>
      <c r="AG3209" s="108" t="s">
        <v>490</v>
      </c>
      <c r="AH3209" s="84" t="s">
        <v>332</v>
      </c>
      <c r="AI3209" s="108" t="s">
        <v>655</v>
      </c>
      <c r="AJ3209" s="84">
        <v>2780</v>
      </c>
      <c r="AK3209" s="84">
        <v>2780</v>
      </c>
      <c r="AL3209" s="108"/>
      <c r="AM3209" s="84">
        <v>0</v>
      </c>
      <c r="AN3209" s="112">
        <v>0</v>
      </c>
      <c r="AO3209" s="112">
        <v>0</v>
      </c>
      <c r="AP3209" s="112">
        <v>52000</v>
      </c>
      <c r="AQ3209" s="112">
        <v>15163</v>
      </c>
      <c r="AR3209" s="112">
        <v>67163</v>
      </c>
      <c r="AS3209" s="112">
        <v>22405.31</v>
      </c>
      <c r="AT3209" s="112">
        <v>10954.69</v>
      </c>
      <c r="AU3209" s="112">
        <v>33360</v>
      </c>
      <c r="AV3209" s="84">
        <v>12</v>
      </c>
      <c r="AW3209" s="84"/>
      <c r="AX3209" s="84"/>
      <c r="AY3209" s="108"/>
      <c r="AZ3209" s="84"/>
      <c r="BA3209" s="84"/>
      <c r="BB3209" s="84" t="s">
        <v>262</v>
      </c>
      <c r="BC3209" s="84"/>
      <c r="BD3209" s="108"/>
      <c r="BE3209" s="84">
        <v>0</v>
      </c>
      <c r="BF3209" s="38" t="s">
        <v>663</v>
      </c>
      <c r="BG3209" s="84"/>
      <c r="BH3209" s="114" t="s">
        <v>410</v>
      </c>
      <c r="BI3209" s="38" t="s">
        <v>110</v>
      </c>
      <c r="BJ3209" s="85">
        <v>45825</v>
      </c>
      <c r="BK3209" s="84"/>
      <c r="BL3209" s="38" t="s">
        <v>115</v>
      </c>
      <c r="BM3209" s="115"/>
      <c r="BN3209" s="116" t="s">
        <v>201</v>
      </c>
      <c r="BO3209" s="84"/>
      <c r="BP3209" s="84"/>
      <c r="BQ3209" s="117"/>
      <c r="BR3209" s="118" t="s">
        <v>589</v>
      </c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167275</v>
      </c>
      <c r="J3217" s="38" t="s">
        <v>274</v>
      </c>
      <c r="K3217" s="84">
        <v>167275</v>
      </c>
      <c r="L3217" s="84" t="s">
        <v>275</v>
      </c>
      <c r="M3217" s="38" t="s">
        <v>276</v>
      </c>
      <c r="N3217" s="84">
        <v>370551</v>
      </c>
      <c r="O3217" s="84" t="s">
        <v>368</v>
      </c>
      <c r="P3217" s="84">
        <v>557165</v>
      </c>
      <c r="Q3217" s="38" t="s">
        <v>647</v>
      </c>
      <c r="R3217" s="38" t="s">
        <v>254</v>
      </c>
      <c r="S3217" s="84" t="s">
        <v>664</v>
      </c>
      <c r="T3217" s="84" t="s">
        <v>664</v>
      </c>
      <c r="U3217" s="84" t="s">
        <v>265</v>
      </c>
      <c r="V3217" s="84" t="s">
        <v>256</v>
      </c>
      <c r="W3217" s="84">
        <v>0</v>
      </c>
      <c r="X3217" s="38" t="s">
        <v>257</v>
      </c>
      <c r="Y3217" s="84">
        <v>357055950</v>
      </c>
      <c r="Z3217" s="38" t="s">
        <v>665</v>
      </c>
      <c r="AA3217" s="108" t="s">
        <v>393</v>
      </c>
      <c r="AB3217" s="84">
        <v>52000</v>
      </c>
      <c r="AC3217" s="108" t="s">
        <v>282</v>
      </c>
      <c r="AD3217" s="84">
        <v>24</v>
      </c>
      <c r="AE3217" s="84" t="s">
        <v>395</v>
      </c>
      <c r="AF3217" s="84" t="s">
        <v>432</v>
      </c>
      <c r="AG3217" s="108" t="s">
        <v>565</v>
      </c>
      <c r="AH3217" s="84" t="s">
        <v>332</v>
      </c>
      <c r="AI3217" s="108" t="s">
        <v>654</v>
      </c>
      <c r="AJ3217" s="84">
        <v>2780</v>
      </c>
      <c r="AK3217" s="84">
        <v>2780</v>
      </c>
      <c r="AL3217" s="108"/>
      <c r="AM3217" s="84">
        <v>0</v>
      </c>
      <c r="AN3217" s="112">
        <v>0</v>
      </c>
      <c r="AO3217" s="112">
        <v>0</v>
      </c>
      <c r="AP3217" s="112">
        <v>52000</v>
      </c>
      <c r="AQ3217" s="112">
        <v>14977</v>
      </c>
      <c r="AR3217" s="112">
        <v>66977</v>
      </c>
      <c r="AS3217" s="112">
        <v>22585.52</v>
      </c>
      <c r="AT3217" s="112">
        <v>10774.48</v>
      </c>
      <c r="AU3217" s="112">
        <v>33360</v>
      </c>
      <c r="AV3217" s="84">
        <v>12</v>
      </c>
      <c r="AW3217" s="84"/>
      <c r="AX3217" s="84"/>
      <c r="AY3217" s="108"/>
      <c r="AZ3217" s="84"/>
      <c r="BA3217" s="84"/>
      <c r="BB3217" s="84" t="s">
        <v>262</v>
      </c>
      <c r="BC3217" s="84"/>
      <c r="BD3217" s="108"/>
      <c r="BE3217" s="84">
        <v>0</v>
      </c>
      <c r="BF3217" s="38" t="s">
        <v>664</v>
      </c>
      <c r="BG3217" s="84"/>
      <c r="BH3217" s="114" t="s">
        <v>410</v>
      </c>
      <c r="BI3217" s="38" t="s">
        <v>110</v>
      </c>
      <c r="BJ3217" s="85">
        <v>45825</v>
      </c>
      <c r="BK3217" s="84"/>
      <c r="BL3217" s="38" t="s">
        <v>115</v>
      </c>
      <c r="BM3217" s="115"/>
      <c r="BN3217" s="116" t="s">
        <v>201</v>
      </c>
      <c r="BO3217" s="84"/>
      <c r="BP3217" s="84"/>
      <c r="BQ3217" s="117"/>
      <c r="BR3217" s="118" t="s">
        <v>589</v>
      </c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167275</v>
      </c>
      <c r="J3274" s="38" t="s">
        <v>274</v>
      </c>
      <c r="K3274" s="84">
        <v>167275</v>
      </c>
      <c r="L3274" s="84" t="s">
        <v>275</v>
      </c>
      <c r="M3274" s="38" t="s">
        <v>276</v>
      </c>
      <c r="N3274" s="84">
        <v>350790</v>
      </c>
      <c r="O3274" s="84" t="s">
        <v>322</v>
      </c>
      <c r="P3274" s="84">
        <v>497218</v>
      </c>
      <c r="Q3274" s="38" t="s">
        <v>406</v>
      </c>
      <c r="R3274" s="38" t="s">
        <v>254</v>
      </c>
      <c r="S3274" s="84" t="s">
        <v>667</v>
      </c>
      <c r="T3274" s="84" t="s">
        <v>667</v>
      </c>
      <c r="U3274" s="84" t="s">
        <v>266</v>
      </c>
      <c r="V3274" s="84" t="s">
        <v>256</v>
      </c>
      <c r="W3274" s="84">
        <v>0</v>
      </c>
      <c r="X3274" s="38" t="s">
        <v>257</v>
      </c>
      <c r="Y3274" s="84">
        <v>357317060</v>
      </c>
      <c r="Z3274" s="38" t="s">
        <v>668</v>
      </c>
      <c r="AA3274" s="108" t="s">
        <v>286</v>
      </c>
      <c r="AB3274" s="84">
        <v>52000</v>
      </c>
      <c r="AC3274" s="108" t="s">
        <v>258</v>
      </c>
      <c r="AD3274" s="84">
        <v>24</v>
      </c>
      <c r="AE3274" s="84" t="s">
        <v>658</v>
      </c>
      <c r="AF3274" s="84" t="s">
        <v>268</v>
      </c>
      <c r="AG3274" s="108" t="s">
        <v>414</v>
      </c>
      <c r="AH3274" s="84" t="s">
        <v>332</v>
      </c>
      <c r="AI3274" s="108" t="s">
        <v>657</v>
      </c>
      <c r="AJ3274" s="84">
        <v>2780</v>
      </c>
      <c r="AK3274" s="84">
        <v>2780</v>
      </c>
      <c r="AL3274" s="108" t="s">
        <v>493</v>
      </c>
      <c r="AM3274" s="84">
        <v>20673.98</v>
      </c>
      <c r="AN3274" s="112">
        <v>9906.02</v>
      </c>
      <c r="AO3274" s="112">
        <v>30580</v>
      </c>
      <c r="AP3274" s="112">
        <v>31326.02</v>
      </c>
      <c r="AQ3274" s="112">
        <v>4860.9799999999996</v>
      </c>
      <c r="AR3274" s="112">
        <v>36187</v>
      </c>
      <c r="AS3274" s="112">
        <v>2029.03</v>
      </c>
      <c r="AT3274" s="112">
        <v>750.97</v>
      </c>
      <c r="AU3274" s="112">
        <v>2780</v>
      </c>
      <c r="AV3274" s="84">
        <v>12</v>
      </c>
      <c r="AW3274" s="84"/>
      <c r="AX3274" s="84"/>
      <c r="AY3274" s="108"/>
      <c r="AZ3274" s="84"/>
      <c r="BA3274" s="84"/>
      <c r="BB3274" s="84" t="s">
        <v>262</v>
      </c>
      <c r="BC3274" s="84"/>
      <c r="BD3274" s="108"/>
      <c r="BE3274" s="84">
        <v>0</v>
      </c>
      <c r="BF3274" s="38" t="s">
        <v>667</v>
      </c>
      <c r="BG3274" s="84"/>
      <c r="BH3274" s="114" t="s">
        <v>410</v>
      </c>
      <c r="BI3274" s="38" t="s">
        <v>110</v>
      </c>
      <c r="BJ3274" s="85">
        <v>45824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246</v>
      </c>
      <c r="BP3274" s="84"/>
      <c r="BQ3274" s="117"/>
      <c r="BR3274" s="118" t="s">
        <v>413</v>
      </c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167275</v>
      </c>
      <c r="J3285" s="38" t="s">
        <v>274</v>
      </c>
      <c r="K3285" s="84">
        <v>167275</v>
      </c>
      <c r="L3285" s="84" t="s">
        <v>275</v>
      </c>
      <c r="M3285" s="38" t="s">
        <v>276</v>
      </c>
      <c r="N3285" s="84">
        <v>314205</v>
      </c>
      <c r="O3285" s="84" t="s">
        <v>277</v>
      </c>
      <c r="P3285" s="84">
        <v>433089</v>
      </c>
      <c r="Q3285" s="38" t="s">
        <v>456</v>
      </c>
      <c r="R3285" s="38" t="s">
        <v>254</v>
      </c>
      <c r="S3285" s="84" t="s">
        <v>669</v>
      </c>
      <c r="T3285" s="84" t="s">
        <v>669</v>
      </c>
      <c r="U3285" s="84" t="s">
        <v>284</v>
      </c>
      <c r="V3285" s="84" t="s">
        <v>256</v>
      </c>
      <c r="W3285" s="84">
        <v>0</v>
      </c>
      <c r="X3285" s="38" t="s">
        <v>257</v>
      </c>
      <c r="Y3285" s="84">
        <v>357401037</v>
      </c>
      <c r="Z3285" s="38" t="s">
        <v>377</v>
      </c>
      <c r="AA3285" s="108" t="s">
        <v>622</v>
      </c>
      <c r="AB3285" s="84">
        <v>26000</v>
      </c>
      <c r="AC3285" s="108" t="s">
        <v>258</v>
      </c>
      <c r="AD3285" s="84">
        <v>18</v>
      </c>
      <c r="AE3285" s="84" t="s">
        <v>395</v>
      </c>
      <c r="AF3285" s="84" t="s">
        <v>432</v>
      </c>
      <c r="AG3285" s="108" t="s">
        <v>459</v>
      </c>
      <c r="AH3285" s="84" t="s">
        <v>332</v>
      </c>
      <c r="AI3285" s="108" t="s">
        <v>656</v>
      </c>
      <c r="AJ3285" s="84">
        <v>1750</v>
      </c>
      <c r="AK3285" s="84">
        <v>1750</v>
      </c>
      <c r="AL3285" s="108"/>
      <c r="AM3285" s="84">
        <v>0</v>
      </c>
      <c r="AN3285" s="112">
        <v>0</v>
      </c>
      <c r="AO3285" s="112">
        <v>0</v>
      </c>
      <c r="AP3285" s="112">
        <v>26000</v>
      </c>
      <c r="AQ3285" s="112">
        <v>5762</v>
      </c>
      <c r="AR3285" s="112">
        <v>31762</v>
      </c>
      <c r="AS3285" s="112">
        <v>14486.46</v>
      </c>
      <c r="AT3285" s="112">
        <v>4763.54</v>
      </c>
      <c r="AU3285" s="112">
        <v>19250</v>
      </c>
      <c r="AV3285" s="84">
        <v>11</v>
      </c>
      <c r="AW3285" s="84"/>
      <c r="AX3285" s="84"/>
      <c r="AY3285" s="108"/>
      <c r="AZ3285" s="84"/>
      <c r="BA3285" s="84"/>
      <c r="BB3285" s="84" t="s">
        <v>262</v>
      </c>
      <c r="BC3285" s="84"/>
      <c r="BD3285" s="108"/>
      <c r="BE3285" s="84">
        <v>0</v>
      </c>
      <c r="BF3285" s="38" t="s">
        <v>669</v>
      </c>
      <c r="BG3285" s="84"/>
      <c r="BH3285" s="114" t="s">
        <v>410</v>
      </c>
      <c r="BI3285" s="38" t="s">
        <v>110</v>
      </c>
      <c r="BJ3285" s="85">
        <v>45824</v>
      </c>
      <c r="BK3285" s="84"/>
      <c r="BL3285" s="38" t="s">
        <v>115</v>
      </c>
      <c r="BM3285" s="115"/>
      <c r="BN3285" s="116" t="s">
        <v>201</v>
      </c>
      <c r="BO3285" s="84"/>
      <c r="BP3285" s="84"/>
      <c r="BQ3285" s="117"/>
      <c r="BR3285" s="118" t="s">
        <v>589</v>
      </c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167275</v>
      </c>
      <c r="J3299" s="38" t="s">
        <v>274</v>
      </c>
      <c r="K3299" s="84">
        <v>167275</v>
      </c>
      <c r="L3299" s="84" t="s">
        <v>275</v>
      </c>
      <c r="M3299" s="38" t="s">
        <v>276</v>
      </c>
      <c r="N3299" s="84">
        <v>370551</v>
      </c>
      <c r="O3299" s="84" t="s">
        <v>368</v>
      </c>
      <c r="P3299" s="84">
        <v>766713</v>
      </c>
      <c r="Q3299" s="38" t="s">
        <v>519</v>
      </c>
      <c r="R3299" s="38" t="s">
        <v>422</v>
      </c>
      <c r="S3299" s="84" t="s">
        <v>541</v>
      </c>
      <c r="T3299" s="84" t="s">
        <v>541</v>
      </c>
      <c r="U3299" s="84" t="s">
        <v>265</v>
      </c>
      <c r="V3299" s="84" t="s">
        <v>285</v>
      </c>
      <c r="W3299" s="84">
        <v>0</v>
      </c>
      <c r="X3299" s="38" t="s">
        <v>257</v>
      </c>
      <c r="Y3299" s="84">
        <v>357441748</v>
      </c>
      <c r="Z3299" s="38" t="s">
        <v>542</v>
      </c>
      <c r="AA3299" s="108" t="s">
        <v>305</v>
      </c>
      <c r="AB3299" s="84">
        <v>40000</v>
      </c>
      <c r="AC3299" s="108" t="s">
        <v>282</v>
      </c>
      <c r="AD3299" s="84">
        <v>18</v>
      </c>
      <c r="AE3299" s="84" t="s">
        <v>666</v>
      </c>
      <c r="AF3299" s="84" t="s">
        <v>432</v>
      </c>
      <c r="AG3299" s="108" t="s">
        <v>529</v>
      </c>
      <c r="AH3299" s="84" t="s">
        <v>332</v>
      </c>
      <c r="AI3299" s="108" t="s">
        <v>659</v>
      </c>
      <c r="AJ3299" s="84">
        <v>2690</v>
      </c>
      <c r="AK3299" s="84">
        <v>2690</v>
      </c>
      <c r="AL3299" s="108" t="s">
        <v>350</v>
      </c>
      <c r="AM3299" s="84">
        <v>7331.17</v>
      </c>
      <c r="AN3299" s="112">
        <v>3428.83</v>
      </c>
      <c r="AO3299" s="112">
        <v>10760</v>
      </c>
      <c r="AP3299" s="112">
        <v>32668.83</v>
      </c>
      <c r="AQ3299" s="112">
        <v>5365.17</v>
      </c>
      <c r="AR3299" s="112">
        <v>38034</v>
      </c>
      <c r="AS3299" s="112">
        <v>15019.93</v>
      </c>
      <c r="AT3299" s="112">
        <v>3810.07</v>
      </c>
      <c r="AU3299" s="112">
        <v>18830</v>
      </c>
      <c r="AV3299" s="84">
        <v>11</v>
      </c>
      <c r="AW3299" s="84"/>
      <c r="AX3299" s="84"/>
      <c r="AY3299" s="108"/>
      <c r="AZ3299" s="84"/>
      <c r="BA3299" s="84"/>
      <c r="BB3299" s="84" t="s">
        <v>262</v>
      </c>
      <c r="BC3299" s="84"/>
      <c r="BD3299" s="108"/>
      <c r="BE3299" s="84">
        <v>0</v>
      </c>
      <c r="BF3299" s="38" t="s">
        <v>541</v>
      </c>
      <c r="BG3299" s="84"/>
      <c r="BH3299" s="114" t="s">
        <v>410</v>
      </c>
      <c r="BI3299" s="38" t="s">
        <v>110</v>
      </c>
      <c r="BJ3299" s="85">
        <v>45825</v>
      </c>
      <c r="BK3299" s="84"/>
      <c r="BL3299" s="38" t="s">
        <v>115</v>
      </c>
      <c r="BM3299" s="115"/>
      <c r="BN3299" s="116" t="s">
        <v>201</v>
      </c>
      <c r="BO3299" s="84"/>
      <c r="BP3299" s="84"/>
      <c r="BQ3299" s="117"/>
      <c r="BR3299" s="118" t="s">
        <v>589</v>
      </c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167275</v>
      </c>
      <c r="J3313" s="38" t="s">
        <v>274</v>
      </c>
      <c r="K3313" s="84">
        <v>167275</v>
      </c>
      <c r="L3313" s="84" t="s">
        <v>275</v>
      </c>
      <c r="M3313" s="38" t="s">
        <v>276</v>
      </c>
      <c r="N3313" s="84">
        <v>314205</v>
      </c>
      <c r="O3313" s="84" t="s">
        <v>277</v>
      </c>
      <c r="P3313" s="84">
        <v>464874</v>
      </c>
      <c r="Q3313" s="38" t="s">
        <v>640</v>
      </c>
      <c r="R3313" s="38" t="s">
        <v>254</v>
      </c>
      <c r="S3313" s="84" t="s">
        <v>671</v>
      </c>
      <c r="T3313" s="84" t="s">
        <v>671</v>
      </c>
      <c r="U3313" s="84" t="s">
        <v>265</v>
      </c>
      <c r="V3313" s="84" t="s">
        <v>256</v>
      </c>
      <c r="W3313" s="84">
        <v>0</v>
      </c>
      <c r="X3313" s="38" t="s">
        <v>257</v>
      </c>
      <c r="Y3313" s="84">
        <v>358141039</v>
      </c>
      <c r="Z3313" s="38" t="s">
        <v>672</v>
      </c>
      <c r="AA3313" s="108" t="s">
        <v>315</v>
      </c>
      <c r="AB3313" s="84">
        <v>21000</v>
      </c>
      <c r="AC3313" s="108" t="s">
        <v>258</v>
      </c>
      <c r="AD3313" s="84">
        <v>12</v>
      </c>
      <c r="AE3313" s="84" t="s">
        <v>395</v>
      </c>
      <c r="AF3313" s="84"/>
      <c r="AG3313" s="108" t="s">
        <v>269</v>
      </c>
      <c r="AH3313" s="84"/>
      <c r="AI3313" s="108" t="s">
        <v>341</v>
      </c>
      <c r="AJ3313" s="84">
        <v>1990</v>
      </c>
      <c r="AK3313" s="84">
        <v>1990</v>
      </c>
      <c r="AL3313" s="108" t="s">
        <v>453</v>
      </c>
      <c r="AM3313" s="84">
        <v>11402.94</v>
      </c>
      <c r="AN3313" s="112">
        <v>2527.06</v>
      </c>
      <c r="AO3313" s="112">
        <v>13930</v>
      </c>
      <c r="AP3313" s="112">
        <v>9597.06</v>
      </c>
      <c r="AQ3313" s="112">
        <v>590.94000000000005</v>
      </c>
      <c r="AR3313" s="112">
        <v>10188</v>
      </c>
      <c r="AS3313" s="112">
        <v>1807.79</v>
      </c>
      <c r="AT3313" s="112">
        <v>182.21</v>
      </c>
      <c r="AU3313" s="112">
        <v>1990</v>
      </c>
      <c r="AV3313" s="84">
        <v>8</v>
      </c>
      <c r="AW3313" s="84"/>
      <c r="AX3313" s="84"/>
      <c r="AY3313" s="108"/>
      <c r="AZ3313" s="84"/>
      <c r="BA3313" s="84"/>
      <c r="BB3313" s="84" t="s">
        <v>262</v>
      </c>
      <c r="BC3313" s="84"/>
      <c r="BD3313" s="108"/>
      <c r="BE3313" s="84">
        <v>0</v>
      </c>
      <c r="BF3313" s="38" t="s">
        <v>671</v>
      </c>
      <c r="BG3313" s="84"/>
      <c r="BH3313" s="114" t="s">
        <v>410</v>
      </c>
      <c r="BI3313" s="38" t="s">
        <v>110</v>
      </c>
      <c r="BJ3313" s="85">
        <v>45824</v>
      </c>
      <c r="BK3313" s="84"/>
      <c r="BL3313" s="38" t="s">
        <v>115</v>
      </c>
      <c r="BM3313" s="115"/>
      <c r="BN3313" s="116" t="s">
        <v>201</v>
      </c>
      <c r="BO3313" s="84"/>
      <c r="BP3313" s="84"/>
      <c r="BQ3313" s="117"/>
      <c r="BR3313" s="118" t="s">
        <v>589</v>
      </c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167275</v>
      </c>
      <c r="J3327" s="38" t="s">
        <v>274</v>
      </c>
      <c r="K3327" s="84">
        <v>167275</v>
      </c>
      <c r="L3327" s="84" t="s">
        <v>275</v>
      </c>
      <c r="M3327" s="38" t="s">
        <v>276</v>
      </c>
      <c r="N3327" s="84">
        <v>370551</v>
      </c>
      <c r="O3327" s="84" t="s">
        <v>368</v>
      </c>
      <c r="P3327" s="84">
        <v>540194</v>
      </c>
      <c r="Q3327" s="38" t="s">
        <v>369</v>
      </c>
      <c r="R3327" s="38" t="s">
        <v>254</v>
      </c>
      <c r="S3327" s="84" t="s">
        <v>675</v>
      </c>
      <c r="T3327" s="84" t="s">
        <v>675</v>
      </c>
      <c r="U3327" s="84" t="s">
        <v>255</v>
      </c>
      <c r="V3327" s="84" t="s">
        <v>256</v>
      </c>
      <c r="W3327" s="84">
        <v>0</v>
      </c>
      <c r="X3327" s="38" t="s">
        <v>310</v>
      </c>
      <c r="Y3327" s="84">
        <v>358141101</v>
      </c>
      <c r="Z3327" s="38" t="s">
        <v>330</v>
      </c>
      <c r="AA3327" s="108" t="s">
        <v>315</v>
      </c>
      <c r="AB3327" s="84">
        <v>22000</v>
      </c>
      <c r="AC3327" s="108" t="s">
        <v>282</v>
      </c>
      <c r="AD3327" s="84">
        <v>18</v>
      </c>
      <c r="AE3327" s="84" t="s">
        <v>395</v>
      </c>
      <c r="AF3327" s="84"/>
      <c r="AG3327" s="108" t="s">
        <v>373</v>
      </c>
      <c r="AH3327" s="84"/>
      <c r="AI3327" s="108" t="s">
        <v>338</v>
      </c>
      <c r="AJ3327" s="84">
        <v>1480</v>
      </c>
      <c r="AK3327" s="84">
        <v>1480</v>
      </c>
      <c r="AL3327" s="108" t="s">
        <v>450</v>
      </c>
      <c r="AM3327" s="84">
        <v>7455.54</v>
      </c>
      <c r="AN3327" s="112">
        <v>2904.46</v>
      </c>
      <c r="AO3327" s="112">
        <v>10360</v>
      </c>
      <c r="AP3327" s="112">
        <v>14544.46</v>
      </c>
      <c r="AQ3327" s="112">
        <v>1869.54</v>
      </c>
      <c r="AR3327" s="112">
        <v>16414</v>
      </c>
      <c r="AS3327" s="112">
        <v>1203.8499999999999</v>
      </c>
      <c r="AT3327" s="112">
        <v>276.14999999999998</v>
      </c>
      <c r="AU3327" s="112">
        <v>1480</v>
      </c>
      <c r="AV3327" s="84">
        <v>8</v>
      </c>
      <c r="AW3327" s="84"/>
      <c r="AX3327" s="84"/>
      <c r="AY3327" s="108"/>
      <c r="AZ3327" s="84"/>
      <c r="BA3327" s="84"/>
      <c r="BB3327" s="84" t="s">
        <v>262</v>
      </c>
      <c r="BC3327" s="84"/>
      <c r="BD3327" s="108"/>
      <c r="BE3327" s="84">
        <v>0</v>
      </c>
      <c r="BF3327" s="38" t="s">
        <v>675</v>
      </c>
      <c r="BG3327" s="84"/>
      <c r="BH3327" s="114" t="s">
        <v>410</v>
      </c>
      <c r="BI3327" s="38" t="s">
        <v>110</v>
      </c>
      <c r="BJ3327" s="85">
        <v>45825</v>
      </c>
      <c r="BK3327" s="84"/>
      <c r="BL3327" s="38" t="s">
        <v>115</v>
      </c>
      <c r="BM3327" s="115"/>
      <c r="BN3327" s="116" t="s">
        <v>201</v>
      </c>
      <c r="BO3327" s="84"/>
      <c r="BP3327" s="84"/>
      <c r="BQ3327" s="117"/>
      <c r="BR3327" s="118" t="s">
        <v>589</v>
      </c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167275</v>
      </c>
      <c r="J3333" s="38" t="s">
        <v>274</v>
      </c>
      <c r="K3333" s="84">
        <v>167275</v>
      </c>
      <c r="L3333" s="84" t="s">
        <v>275</v>
      </c>
      <c r="M3333" s="38" t="s">
        <v>276</v>
      </c>
      <c r="N3333" s="84">
        <v>370551</v>
      </c>
      <c r="O3333" s="84" t="s">
        <v>368</v>
      </c>
      <c r="P3333" s="84">
        <v>540194</v>
      </c>
      <c r="Q3333" s="38" t="s">
        <v>369</v>
      </c>
      <c r="R3333" s="38" t="s">
        <v>254</v>
      </c>
      <c r="S3333" s="84" t="s">
        <v>676</v>
      </c>
      <c r="T3333" s="84" t="s">
        <v>676</v>
      </c>
      <c r="U3333" s="84" t="s">
        <v>265</v>
      </c>
      <c r="V3333" s="84" t="s">
        <v>256</v>
      </c>
      <c r="W3333" s="84">
        <v>0</v>
      </c>
      <c r="X3333" s="38" t="s">
        <v>257</v>
      </c>
      <c r="Y3333" s="84">
        <v>358141128</v>
      </c>
      <c r="Z3333" s="38" t="s">
        <v>677</v>
      </c>
      <c r="AA3333" s="108" t="s">
        <v>315</v>
      </c>
      <c r="AB3333" s="84">
        <v>38000</v>
      </c>
      <c r="AC3333" s="108" t="s">
        <v>282</v>
      </c>
      <c r="AD3333" s="84">
        <v>24</v>
      </c>
      <c r="AE3333" s="84" t="s">
        <v>395</v>
      </c>
      <c r="AF3333" s="84"/>
      <c r="AG3333" s="108" t="s">
        <v>351</v>
      </c>
      <c r="AH3333" s="84"/>
      <c r="AI3333" s="108" t="s">
        <v>338</v>
      </c>
      <c r="AJ3333" s="84">
        <v>2020</v>
      </c>
      <c r="AK3333" s="84">
        <v>2020</v>
      </c>
      <c r="AL3333" s="108"/>
      <c r="AM3333" s="84">
        <v>0</v>
      </c>
      <c r="AN3333" s="112">
        <v>0</v>
      </c>
      <c r="AO3333" s="112">
        <v>0</v>
      </c>
      <c r="AP3333" s="112">
        <v>38000</v>
      </c>
      <c r="AQ3333" s="112">
        <v>11032</v>
      </c>
      <c r="AR3333" s="112">
        <v>49032</v>
      </c>
      <c r="AS3333" s="112">
        <v>10350.59</v>
      </c>
      <c r="AT3333" s="112">
        <v>5809.41</v>
      </c>
      <c r="AU3333" s="112">
        <v>16160</v>
      </c>
      <c r="AV3333" s="84">
        <v>8</v>
      </c>
      <c r="AW3333" s="84"/>
      <c r="AX3333" s="84"/>
      <c r="AY3333" s="108"/>
      <c r="AZ3333" s="84"/>
      <c r="BA3333" s="84"/>
      <c r="BB3333" s="84" t="s">
        <v>262</v>
      </c>
      <c r="BC3333" s="84"/>
      <c r="BD3333" s="108"/>
      <c r="BE3333" s="84">
        <v>0</v>
      </c>
      <c r="BF3333" s="38" t="s">
        <v>676</v>
      </c>
      <c r="BG3333" s="84"/>
      <c r="BH3333" s="114" t="s">
        <v>410</v>
      </c>
      <c r="BI3333" s="38" t="s">
        <v>110</v>
      </c>
      <c r="BJ3333" s="85">
        <v>45825</v>
      </c>
      <c r="BK3333" s="84"/>
      <c r="BL3333" s="38" t="s">
        <v>115</v>
      </c>
      <c r="BM3333" s="115"/>
      <c r="BN3333" s="116" t="s">
        <v>201</v>
      </c>
      <c r="BO3333" s="84"/>
      <c r="BP3333" s="84"/>
      <c r="BQ3333" s="117"/>
      <c r="BR3333" s="118" t="s">
        <v>589</v>
      </c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167275</v>
      </c>
      <c r="J3342" s="38" t="s">
        <v>274</v>
      </c>
      <c r="K3342" s="84">
        <v>167275</v>
      </c>
      <c r="L3342" s="84" t="s">
        <v>275</v>
      </c>
      <c r="M3342" s="38" t="s">
        <v>276</v>
      </c>
      <c r="N3342" s="84">
        <v>288898</v>
      </c>
      <c r="O3342" s="84" t="s">
        <v>354</v>
      </c>
      <c r="P3342" s="84">
        <v>697563</v>
      </c>
      <c r="Q3342" s="38" t="s">
        <v>501</v>
      </c>
      <c r="R3342" s="38" t="s">
        <v>254</v>
      </c>
      <c r="S3342" s="84" t="s">
        <v>678</v>
      </c>
      <c r="T3342" s="84" t="s">
        <v>678</v>
      </c>
      <c r="U3342" s="84" t="s">
        <v>265</v>
      </c>
      <c r="V3342" s="84" t="s">
        <v>256</v>
      </c>
      <c r="W3342" s="84">
        <v>0</v>
      </c>
      <c r="X3342" s="38" t="s">
        <v>257</v>
      </c>
      <c r="Y3342" s="84">
        <v>358141164</v>
      </c>
      <c r="Z3342" s="38" t="s">
        <v>679</v>
      </c>
      <c r="AA3342" s="108" t="s">
        <v>316</v>
      </c>
      <c r="AB3342" s="84">
        <v>30000</v>
      </c>
      <c r="AC3342" s="108" t="s">
        <v>282</v>
      </c>
      <c r="AD3342" s="84">
        <v>12</v>
      </c>
      <c r="AE3342" s="84" t="s">
        <v>395</v>
      </c>
      <c r="AF3342" s="84"/>
      <c r="AG3342" s="108" t="s">
        <v>466</v>
      </c>
      <c r="AH3342" s="84"/>
      <c r="AI3342" s="108" t="s">
        <v>670</v>
      </c>
      <c r="AJ3342" s="84">
        <v>2850</v>
      </c>
      <c r="AK3342" s="84">
        <v>2850</v>
      </c>
      <c r="AL3342" s="108"/>
      <c r="AM3342" s="84">
        <v>0</v>
      </c>
      <c r="AN3342" s="112">
        <v>0</v>
      </c>
      <c r="AO3342" s="112">
        <v>0</v>
      </c>
      <c r="AP3342" s="112">
        <v>30000</v>
      </c>
      <c r="AQ3342" s="112">
        <v>4410</v>
      </c>
      <c r="AR3342" s="112">
        <v>34410</v>
      </c>
      <c r="AS3342" s="112">
        <v>21592.84</v>
      </c>
      <c r="AT3342" s="112">
        <v>4057.16</v>
      </c>
      <c r="AU3342" s="112">
        <v>25650</v>
      </c>
      <c r="AV3342" s="84">
        <v>9</v>
      </c>
      <c r="AW3342" s="84"/>
      <c r="AX3342" s="84"/>
      <c r="AY3342" s="108"/>
      <c r="AZ3342" s="84"/>
      <c r="BA3342" s="84"/>
      <c r="BB3342" s="84" t="s">
        <v>262</v>
      </c>
      <c r="BC3342" s="84"/>
      <c r="BD3342" s="108"/>
      <c r="BE3342" s="84">
        <v>0</v>
      </c>
      <c r="BF3342" s="38" t="s">
        <v>678</v>
      </c>
      <c r="BG3342" s="84"/>
      <c r="BH3342" s="114" t="s">
        <v>410</v>
      </c>
      <c r="BI3342" s="38" t="s">
        <v>110</v>
      </c>
      <c r="BJ3342" s="85">
        <v>45825</v>
      </c>
      <c r="BK3342" s="84"/>
      <c r="BL3342" s="38" t="s">
        <v>115</v>
      </c>
      <c r="BM3342" s="115"/>
      <c r="BN3342" s="116" t="s">
        <v>201</v>
      </c>
      <c r="BO3342" s="84"/>
      <c r="BP3342" s="84"/>
      <c r="BQ3342" s="117"/>
      <c r="BR3342" s="118" t="s">
        <v>589</v>
      </c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186321</v>
      </c>
      <c r="J3345" s="38" t="s">
        <v>319</v>
      </c>
      <c r="K3345" s="84">
        <v>186321</v>
      </c>
      <c r="L3345" s="84" t="s">
        <v>263</v>
      </c>
      <c r="M3345" s="38" t="s">
        <v>264</v>
      </c>
      <c r="N3345" s="84">
        <v>333051</v>
      </c>
      <c r="O3345" s="84" t="s">
        <v>320</v>
      </c>
      <c r="P3345" s="84">
        <v>727000</v>
      </c>
      <c r="Q3345" s="38" t="s">
        <v>321</v>
      </c>
      <c r="R3345" s="38" t="s">
        <v>254</v>
      </c>
      <c r="S3345" s="84" t="s">
        <v>680</v>
      </c>
      <c r="T3345" s="84" t="s">
        <v>680</v>
      </c>
      <c r="U3345" s="84" t="s">
        <v>265</v>
      </c>
      <c r="V3345" s="84" t="s">
        <v>256</v>
      </c>
      <c r="W3345" s="84">
        <v>0</v>
      </c>
      <c r="X3345" s="38" t="s">
        <v>257</v>
      </c>
      <c r="Y3345" s="84">
        <v>358141172</v>
      </c>
      <c r="Z3345" s="38" t="s">
        <v>681</v>
      </c>
      <c r="AA3345" s="108" t="s">
        <v>316</v>
      </c>
      <c r="AB3345" s="84">
        <v>43000</v>
      </c>
      <c r="AC3345" s="108" t="s">
        <v>271</v>
      </c>
      <c r="AD3345" s="84">
        <v>24</v>
      </c>
      <c r="AE3345" s="84" t="s">
        <v>395</v>
      </c>
      <c r="AF3345" s="84"/>
      <c r="AG3345" s="108" t="s">
        <v>602</v>
      </c>
      <c r="AH3345" s="84"/>
      <c r="AI3345" s="108" t="s">
        <v>324</v>
      </c>
      <c r="AJ3345" s="84">
        <v>2290</v>
      </c>
      <c r="AK3345" s="84">
        <v>2290</v>
      </c>
      <c r="AL3345" s="108" t="s">
        <v>461</v>
      </c>
      <c r="AM3345" s="84">
        <v>11962.2</v>
      </c>
      <c r="AN3345" s="112">
        <v>6357.8</v>
      </c>
      <c r="AO3345" s="112">
        <v>18320</v>
      </c>
      <c r="AP3345" s="112">
        <v>31037.8</v>
      </c>
      <c r="AQ3345" s="112">
        <v>5700.2</v>
      </c>
      <c r="AR3345" s="112">
        <v>36738</v>
      </c>
      <c r="AS3345" s="112">
        <v>1700.71</v>
      </c>
      <c r="AT3345" s="112">
        <v>589.29</v>
      </c>
      <c r="AU3345" s="112">
        <v>2290</v>
      </c>
      <c r="AV3345" s="84">
        <v>9</v>
      </c>
      <c r="AW3345" s="84"/>
      <c r="AX3345" s="84"/>
      <c r="AY3345" s="108"/>
      <c r="AZ3345" s="84"/>
      <c r="BA3345" s="84"/>
      <c r="BB3345" s="84" t="s">
        <v>262</v>
      </c>
      <c r="BC3345" s="84"/>
      <c r="BD3345" s="108"/>
      <c r="BE3345" s="84">
        <v>0</v>
      </c>
      <c r="BF3345" s="38" t="s">
        <v>680</v>
      </c>
      <c r="BG3345" s="84"/>
      <c r="BH3345" s="114" t="s">
        <v>410</v>
      </c>
      <c r="BI3345" s="38" t="s">
        <v>110</v>
      </c>
      <c r="BJ3345" s="85">
        <v>45825</v>
      </c>
      <c r="BK3345" s="84"/>
      <c r="BL3345" s="38" t="s">
        <v>114</v>
      </c>
      <c r="BM3345" s="115" t="s">
        <v>119</v>
      </c>
      <c r="BN3345" s="116" t="s">
        <v>201</v>
      </c>
      <c r="BO3345" s="84" t="s">
        <v>245</v>
      </c>
      <c r="BP3345" s="84">
        <v>4480</v>
      </c>
      <c r="BQ3345" s="117" t="s">
        <v>203</v>
      </c>
      <c r="BR3345" s="118" t="s">
        <v>741</v>
      </c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167275</v>
      </c>
      <c r="J3352" s="38" t="s">
        <v>274</v>
      </c>
      <c r="K3352" s="84">
        <v>167275</v>
      </c>
      <c r="L3352" s="84" t="s">
        <v>275</v>
      </c>
      <c r="M3352" s="38" t="s">
        <v>276</v>
      </c>
      <c r="N3352" s="84">
        <v>328739</v>
      </c>
      <c r="O3352" s="84" t="s">
        <v>420</v>
      </c>
      <c r="P3352" s="84">
        <v>461325</v>
      </c>
      <c r="Q3352" s="38" t="s">
        <v>524</v>
      </c>
      <c r="R3352" s="38" t="s">
        <v>254</v>
      </c>
      <c r="S3352" s="84" t="s">
        <v>682</v>
      </c>
      <c r="T3352" s="84" t="s">
        <v>682</v>
      </c>
      <c r="U3352" s="84" t="s">
        <v>265</v>
      </c>
      <c r="V3352" s="84" t="s">
        <v>256</v>
      </c>
      <c r="W3352" s="84">
        <v>0</v>
      </c>
      <c r="X3352" s="38" t="s">
        <v>257</v>
      </c>
      <c r="Y3352" s="84">
        <v>358141199</v>
      </c>
      <c r="Z3352" s="38" t="s">
        <v>683</v>
      </c>
      <c r="AA3352" s="108" t="s">
        <v>315</v>
      </c>
      <c r="AB3352" s="84">
        <v>29000</v>
      </c>
      <c r="AC3352" s="108" t="s">
        <v>258</v>
      </c>
      <c r="AD3352" s="84">
        <v>12</v>
      </c>
      <c r="AE3352" s="84" t="s">
        <v>395</v>
      </c>
      <c r="AF3352" s="84"/>
      <c r="AG3352" s="108" t="s">
        <v>633</v>
      </c>
      <c r="AH3352" s="84"/>
      <c r="AI3352" s="108" t="s">
        <v>341</v>
      </c>
      <c r="AJ3352" s="84">
        <v>2750</v>
      </c>
      <c r="AK3352" s="84">
        <v>2750</v>
      </c>
      <c r="AL3352" s="108"/>
      <c r="AM3352" s="84">
        <v>0</v>
      </c>
      <c r="AN3352" s="112">
        <v>0</v>
      </c>
      <c r="AO3352" s="112">
        <v>0</v>
      </c>
      <c r="AP3352" s="112">
        <v>29000</v>
      </c>
      <c r="AQ3352" s="112">
        <v>4303</v>
      </c>
      <c r="AR3352" s="112">
        <v>33303</v>
      </c>
      <c r="AS3352" s="112">
        <v>18259.759999999998</v>
      </c>
      <c r="AT3352" s="112">
        <v>3740.24</v>
      </c>
      <c r="AU3352" s="112">
        <v>22000</v>
      </c>
      <c r="AV3352" s="84">
        <v>8</v>
      </c>
      <c r="AW3352" s="84"/>
      <c r="AX3352" s="84"/>
      <c r="AY3352" s="108"/>
      <c r="AZ3352" s="84"/>
      <c r="BA3352" s="84"/>
      <c r="BB3352" s="84" t="s">
        <v>262</v>
      </c>
      <c r="BC3352" s="84"/>
      <c r="BD3352" s="108"/>
      <c r="BE3352" s="84">
        <v>0</v>
      </c>
      <c r="BF3352" s="38" t="s">
        <v>682</v>
      </c>
      <c r="BG3352" s="84"/>
      <c r="BH3352" s="114" t="s">
        <v>410</v>
      </c>
      <c r="BI3352" s="38" t="s">
        <v>110</v>
      </c>
      <c r="BJ3352" s="85">
        <v>45825</v>
      </c>
      <c r="BK3352" s="84"/>
      <c r="BL3352" s="38" t="s">
        <v>115</v>
      </c>
      <c r="BM3352" s="115"/>
      <c r="BN3352" s="116" t="s">
        <v>201</v>
      </c>
      <c r="BO3352" s="84"/>
      <c r="BP3352" s="84"/>
      <c r="BQ3352" s="117"/>
      <c r="BR3352" s="118" t="s">
        <v>589</v>
      </c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167275</v>
      </c>
      <c r="J3354" s="38" t="s">
        <v>274</v>
      </c>
      <c r="K3354" s="84">
        <v>167275</v>
      </c>
      <c r="L3354" s="84" t="s">
        <v>275</v>
      </c>
      <c r="M3354" s="38" t="s">
        <v>276</v>
      </c>
      <c r="N3354" s="84">
        <v>288898</v>
      </c>
      <c r="O3354" s="84" t="s">
        <v>354</v>
      </c>
      <c r="P3354" s="84">
        <v>697563</v>
      </c>
      <c r="Q3354" s="38" t="s">
        <v>501</v>
      </c>
      <c r="R3354" s="38" t="s">
        <v>254</v>
      </c>
      <c r="S3354" s="84" t="s">
        <v>684</v>
      </c>
      <c r="T3354" s="84" t="s">
        <v>684</v>
      </c>
      <c r="U3354" s="84" t="s">
        <v>265</v>
      </c>
      <c r="V3354" s="84" t="s">
        <v>256</v>
      </c>
      <c r="W3354" s="84">
        <v>0</v>
      </c>
      <c r="X3354" s="38" t="s">
        <v>257</v>
      </c>
      <c r="Y3354" s="84">
        <v>358141219</v>
      </c>
      <c r="Z3354" s="38" t="s">
        <v>295</v>
      </c>
      <c r="AA3354" s="108" t="s">
        <v>316</v>
      </c>
      <c r="AB3354" s="84">
        <v>29000</v>
      </c>
      <c r="AC3354" s="108" t="s">
        <v>282</v>
      </c>
      <c r="AD3354" s="84">
        <v>12</v>
      </c>
      <c r="AE3354" s="84" t="s">
        <v>395</v>
      </c>
      <c r="AF3354" s="84"/>
      <c r="AG3354" s="108" t="s">
        <v>466</v>
      </c>
      <c r="AH3354" s="84"/>
      <c r="AI3354" s="108" t="s">
        <v>670</v>
      </c>
      <c r="AJ3354" s="84">
        <v>2750</v>
      </c>
      <c r="AK3354" s="84">
        <v>2750</v>
      </c>
      <c r="AL3354" s="108" t="s">
        <v>287</v>
      </c>
      <c r="AM3354" s="84">
        <v>252.75</v>
      </c>
      <c r="AN3354" s="112">
        <v>747.25</v>
      </c>
      <c r="AO3354" s="112">
        <v>1000</v>
      </c>
      <c r="AP3354" s="112">
        <v>28747.25</v>
      </c>
      <c r="AQ3354" s="112">
        <v>3522.75</v>
      </c>
      <c r="AR3354" s="112">
        <v>32270</v>
      </c>
      <c r="AS3354" s="112">
        <v>20571.419999999998</v>
      </c>
      <c r="AT3354" s="112">
        <v>3178.58</v>
      </c>
      <c r="AU3354" s="112">
        <v>23750</v>
      </c>
      <c r="AV3354" s="84">
        <v>9</v>
      </c>
      <c r="AW3354" s="84"/>
      <c r="AX3354" s="84"/>
      <c r="AY3354" s="108"/>
      <c r="AZ3354" s="84"/>
      <c r="BA3354" s="84"/>
      <c r="BB3354" s="84" t="s">
        <v>262</v>
      </c>
      <c r="BC3354" s="84"/>
      <c r="BD3354" s="108"/>
      <c r="BE3354" s="84">
        <v>0</v>
      </c>
      <c r="BF3354" s="38" t="s">
        <v>684</v>
      </c>
      <c r="BG3354" s="84"/>
      <c r="BH3354" s="114" t="s">
        <v>410</v>
      </c>
      <c r="BI3354" s="38" t="s">
        <v>110</v>
      </c>
      <c r="BJ3354" s="85">
        <v>45825</v>
      </c>
      <c r="BK3354" s="84"/>
      <c r="BL3354" s="38" t="s">
        <v>115</v>
      </c>
      <c r="BM3354" s="115"/>
      <c r="BN3354" s="116" t="s">
        <v>201</v>
      </c>
      <c r="BO3354" s="84"/>
      <c r="BP3354" s="84"/>
      <c r="BQ3354" s="117"/>
      <c r="BR3354" s="118" t="s">
        <v>589</v>
      </c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167275</v>
      </c>
      <c r="J3385" s="38" t="s">
        <v>274</v>
      </c>
      <c r="K3385" s="84">
        <v>167275</v>
      </c>
      <c r="L3385" s="84" t="s">
        <v>275</v>
      </c>
      <c r="M3385" s="38" t="s">
        <v>276</v>
      </c>
      <c r="N3385" s="84">
        <v>463519</v>
      </c>
      <c r="O3385" s="84" t="s">
        <v>578</v>
      </c>
      <c r="P3385" s="84">
        <v>713848</v>
      </c>
      <c r="Q3385" s="38" t="s">
        <v>582</v>
      </c>
      <c r="R3385" s="38" t="s">
        <v>254</v>
      </c>
      <c r="S3385" s="84" t="s">
        <v>686</v>
      </c>
      <c r="T3385" s="84" t="s">
        <v>686</v>
      </c>
      <c r="U3385" s="84" t="s">
        <v>265</v>
      </c>
      <c r="V3385" s="84" t="s">
        <v>256</v>
      </c>
      <c r="W3385" s="84">
        <v>0</v>
      </c>
      <c r="X3385" s="38" t="s">
        <v>257</v>
      </c>
      <c r="Y3385" s="84">
        <v>358181474</v>
      </c>
      <c r="Z3385" s="38" t="s">
        <v>687</v>
      </c>
      <c r="AA3385" s="108" t="s">
        <v>316</v>
      </c>
      <c r="AB3385" s="84">
        <v>55000</v>
      </c>
      <c r="AC3385" s="108" t="s">
        <v>294</v>
      </c>
      <c r="AD3385" s="84">
        <v>24</v>
      </c>
      <c r="AE3385" s="84" t="s">
        <v>572</v>
      </c>
      <c r="AF3385" s="84"/>
      <c r="AG3385" s="108" t="s">
        <v>326</v>
      </c>
      <c r="AH3385" s="84"/>
      <c r="AI3385" s="108" t="s">
        <v>685</v>
      </c>
      <c r="AJ3385" s="84">
        <v>2930</v>
      </c>
      <c r="AK3385" s="84">
        <v>2930</v>
      </c>
      <c r="AL3385" s="108" t="s">
        <v>688</v>
      </c>
      <c r="AM3385" s="84">
        <v>9113.0400000000009</v>
      </c>
      <c r="AN3385" s="112">
        <v>5596.96</v>
      </c>
      <c r="AO3385" s="112">
        <v>14710</v>
      </c>
      <c r="AP3385" s="112">
        <v>45886.96</v>
      </c>
      <c r="AQ3385" s="112">
        <v>9844.0400000000009</v>
      </c>
      <c r="AR3385" s="112">
        <v>55731</v>
      </c>
      <c r="AS3385" s="112">
        <v>8284.69</v>
      </c>
      <c r="AT3385" s="112">
        <v>3375.31</v>
      </c>
      <c r="AU3385" s="112">
        <v>11660</v>
      </c>
      <c r="AV3385" s="84">
        <v>9</v>
      </c>
      <c r="AW3385" s="84"/>
      <c r="AX3385" s="84"/>
      <c r="AY3385" s="108"/>
      <c r="AZ3385" s="84"/>
      <c r="BA3385" s="84"/>
      <c r="BB3385" s="84" t="s">
        <v>262</v>
      </c>
      <c r="BC3385" s="84"/>
      <c r="BD3385" s="108"/>
      <c r="BE3385" s="84">
        <v>0</v>
      </c>
      <c r="BF3385" s="38" t="s">
        <v>686</v>
      </c>
      <c r="BG3385" s="84"/>
      <c r="BH3385" s="114" t="s">
        <v>410</v>
      </c>
      <c r="BI3385" s="38" t="s">
        <v>110</v>
      </c>
      <c r="BJ3385" s="85">
        <v>45824</v>
      </c>
      <c r="BK3385" s="84"/>
      <c r="BL3385" s="38" t="s">
        <v>115</v>
      </c>
      <c r="BM3385" s="115"/>
      <c r="BN3385" s="116" t="s">
        <v>201</v>
      </c>
      <c r="BO3385" s="84"/>
      <c r="BP3385" s="84"/>
      <c r="BQ3385" s="117"/>
      <c r="BR3385" s="118" t="s">
        <v>589</v>
      </c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167275</v>
      </c>
      <c r="J3393" s="38" t="s">
        <v>274</v>
      </c>
      <c r="K3393" s="84">
        <v>167275</v>
      </c>
      <c r="L3393" s="84" t="s">
        <v>275</v>
      </c>
      <c r="M3393" s="38" t="s">
        <v>276</v>
      </c>
      <c r="N3393" s="84">
        <v>314205</v>
      </c>
      <c r="O3393" s="84" t="s">
        <v>277</v>
      </c>
      <c r="P3393" s="84">
        <v>467074</v>
      </c>
      <c r="Q3393" s="38" t="s">
        <v>278</v>
      </c>
      <c r="R3393" s="38" t="s">
        <v>254</v>
      </c>
      <c r="S3393" s="84" t="s">
        <v>689</v>
      </c>
      <c r="T3393" s="84" t="s">
        <v>689</v>
      </c>
      <c r="U3393" s="84" t="s">
        <v>265</v>
      </c>
      <c r="V3393" s="84" t="s">
        <v>256</v>
      </c>
      <c r="W3393" s="84">
        <v>0</v>
      </c>
      <c r="X3393" s="38" t="s">
        <v>257</v>
      </c>
      <c r="Y3393" s="84">
        <v>358300256</v>
      </c>
      <c r="Z3393" s="38" t="s">
        <v>690</v>
      </c>
      <c r="AA3393" s="108" t="s">
        <v>316</v>
      </c>
      <c r="AB3393" s="84">
        <v>42000</v>
      </c>
      <c r="AC3393" s="108" t="s">
        <v>258</v>
      </c>
      <c r="AD3393" s="84">
        <v>24</v>
      </c>
      <c r="AE3393" s="84" t="s">
        <v>658</v>
      </c>
      <c r="AF3393" s="84"/>
      <c r="AG3393" s="108" t="s">
        <v>505</v>
      </c>
      <c r="AH3393" s="84"/>
      <c r="AI3393" s="108" t="s">
        <v>670</v>
      </c>
      <c r="AJ3393" s="84">
        <v>2240</v>
      </c>
      <c r="AK3393" s="84">
        <v>2240</v>
      </c>
      <c r="AL3393" s="108" t="s">
        <v>437</v>
      </c>
      <c r="AM3393" s="84">
        <v>13119.96</v>
      </c>
      <c r="AN3393" s="112">
        <v>7040.04</v>
      </c>
      <c r="AO3393" s="112">
        <v>20160</v>
      </c>
      <c r="AP3393" s="112">
        <v>28880.04</v>
      </c>
      <c r="AQ3393" s="112">
        <v>5029.96</v>
      </c>
      <c r="AR3393" s="112">
        <v>33910</v>
      </c>
      <c r="AS3393" s="112">
        <v>0</v>
      </c>
      <c r="AT3393" s="112">
        <v>0</v>
      </c>
      <c r="AU3393" s="112">
        <v>0</v>
      </c>
      <c r="AV3393" s="84">
        <v>9</v>
      </c>
      <c r="AW3393" s="84"/>
      <c r="AX3393" s="84"/>
      <c r="AY3393" s="108"/>
      <c r="AZ3393" s="84"/>
      <c r="BA3393" s="84"/>
      <c r="BB3393" s="84" t="s">
        <v>262</v>
      </c>
      <c r="BC3393" s="84"/>
      <c r="BD3393" s="108"/>
      <c r="BE3393" s="84">
        <v>0</v>
      </c>
      <c r="BF3393" s="38" t="s">
        <v>689</v>
      </c>
      <c r="BG3393" s="84"/>
      <c r="BH3393" s="114" t="s">
        <v>410</v>
      </c>
      <c r="BI3393" s="38" t="s">
        <v>110</v>
      </c>
      <c r="BJ3393" s="85">
        <v>45824</v>
      </c>
      <c r="BK3393" s="84"/>
      <c r="BL3393" s="38" t="s">
        <v>115</v>
      </c>
      <c r="BM3393" s="115"/>
      <c r="BN3393" s="116" t="s">
        <v>201</v>
      </c>
      <c r="BO3393" s="84"/>
      <c r="BP3393" s="84"/>
      <c r="BQ3393" s="117"/>
      <c r="BR3393" s="118" t="s">
        <v>589</v>
      </c>
    </row>
    <row r="3394" spans="1:70" s="113" customFormat="1" ht="15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167275</v>
      </c>
      <c r="J3394" s="38" t="s">
        <v>274</v>
      </c>
      <c r="K3394" s="84">
        <v>167275</v>
      </c>
      <c r="L3394" s="84" t="s">
        <v>275</v>
      </c>
      <c r="M3394" s="38" t="s">
        <v>276</v>
      </c>
      <c r="N3394" s="84">
        <v>370551</v>
      </c>
      <c r="O3394" s="84" t="s">
        <v>368</v>
      </c>
      <c r="P3394" s="84">
        <v>766713</v>
      </c>
      <c r="Q3394" s="38" t="s">
        <v>519</v>
      </c>
      <c r="R3394" s="38" t="s">
        <v>422</v>
      </c>
      <c r="S3394" s="84" t="s">
        <v>635</v>
      </c>
      <c r="T3394" s="84" t="s">
        <v>635</v>
      </c>
      <c r="U3394" s="84" t="s">
        <v>265</v>
      </c>
      <c r="V3394" s="84" t="s">
        <v>285</v>
      </c>
      <c r="W3394" s="84">
        <v>0</v>
      </c>
      <c r="X3394" s="38" t="s">
        <v>257</v>
      </c>
      <c r="Y3394" s="84">
        <v>358307092</v>
      </c>
      <c r="Z3394" s="38" t="s">
        <v>313</v>
      </c>
      <c r="AA3394" s="108" t="s">
        <v>316</v>
      </c>
      <c r="AB3394" s="84">
        <v>40000</v>
      </c>
      <c r="AC3394" s="108" t="s">
        <v>282</v>
      </c>
      <c r="AD3394" s="84">
        <v>12</v>
      </c>
      <c r="AE3394" s="84" t="s">
        <v>666</v>
      </c>
      <c r="AF3394" s="84"/>
      <c r="AG3394" s="108" t="s">
        <v>634</v>
      </c>
      <c r="AH3394" s="84"/>
      <c r="AI3394" s="108" t="s">
        <v>673</v>
      </c>
      <c r="AJ3394" s="84">
        <v>3800</v>
      </c>
      <c r="AK3394" s="84">
        <v>3800</v>
      </c>
      <c r="AL3394" s="108" t="s">
        <v>324</v>
      </c>
      <c r="AM3394" s="84">
        <v>2633.7</v>
      </c>
      <c r="AN3394" s="112">
        <v>1166.3</v>
      </c>
      <c r="AO3394" s="112">
        <v>3800</v>
      </c>
      <c r="AP3394" s="112">
        <v>37366.300000000003</v>
      </c>
      <c r="AQ3394" s="112">
        <v>4724.7</v>
      </c>
      <c r="AR3394" s="112">
        <v>42091</v>
      </c>
      <c r="AS3394" s="112">
        <v>26163.17</v>
      </c>
      <c r="AT3394" s="112">
        <v>4236.83</v>
      </c>
      <c r="AU3394" s="112">
        <v>30400</v>
      </c>
      <c r="AV3394" s="84">
        <v>9</v>
      </c>
      <c r="AW3394" s="84"/>
      <c r="AX3394" s="84"/>
      <c r="AY3394" s="108"/>
      <c r="AZ3394" s="84"/>
      <c r="BA3394" s="84"/>
      <c r="BB3394" s="84" t="s">
        <v>262</v>
      </c>
      <c r="BC3394" s="84"/>
      <c r="BD3394" s="108"/>
      <c r="BE3394" s="84">
        <v>0</v>
      </c>
      <c r="BF3394" s="38" t="s">
        <v>635</v>
      </c>
      <c r="BG3394" s="84"/>
      <c r="BH3394" s="114" t="s">
        <v>410</v>
      </c>
      <c r="BI3394" s="38" t="s">
        <v>110</v>
      </c>
      <c r="BJ3394" s="85">
        <v>45825</v>
      </c>
      <c r="BK3394" s="84"/>
      <c r="BL3394" s="38" t="s">
        <v>115</v>
      </c>
      <c r="BM3394" s="115"/>
      <c r="BN3394" s="116" t="s">
        <v>201</v>
      </c>
      <c r="BO3394" s="84"/>
      <c r="BP3394" s="84"/>
      <c r="BQ3394" s="117"/>
      <c r="BR3394" s="118" t="s">
        <v>589</v>
      </c>
    </row>
    <row r="3395" spans="1:70" s="113" customFormat="1" ht="15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167275</v>
      </c>
      <c r="J3395" s="38" t="s">
        <v>274</v>
      </c>
      <c r="K3395" s="84">
        <v>167275</v>
      </c>
      <c r="L3395" s="84" t="s">
        <v>275</v>
      </c>
      <c r="M3395" s="38" t="s">
        <v>276</v>
      </c>
      <c r="N3395" s="84">
        <v>370551</v>
      </c>
      <c r="O3395" s="84" t="s">
        <v>368</v>
      </c>
      <c r="P3395" s="84">
        <v>539111</v>
      </c>
      <c r="Q3395" s="38" t="s">
        <v>534</v>
      </c>
      <c r="R3395" s="38" t="s">
        <v>254</v>
      </c>
      <c r="S3395" s="84" t="s">
        <v>691</v>
      </c>
      <c r="T3395" s="84" t="s">
        <v>691</v>
      </c>
      <c r="U3395" s="84" t="s">
        <v>265</v>
      </c>
      <c r="V3395" s="84" t="s">
        <v>285</v>
      </c>
      <c r="W3395" s="84">
        <v>0</v>
      </c>
      <c r="X3395" s="38" t="s">
        <v>257</v>
      </c>
      <c r="Y3395" s="84">
        <v>358307200</v>
      </c>
      <c r="Z3395" s="38" t="s">
        <v>692</v>
      </c>
      <c r="AA3395" s="108" t="s">
        <v>315</v>
      </c>
      <c r="AB3395" s="84">
        <v>52000</v>
      </c>
      <c r="AC3395" s="108" t="s">
        <v>282</v>
      </c>
      <c r="AD3395" s="84">
        <v>24</v>
      </c>
      <c r="AE3395" s="84" t="s">
        <v>658</v>
      </c>
      <c r="AF3395" s="84"/>
      <c r="AG3395" s="108" t="s">
        <v>392</v>
      </c>
      <c r="AH3395" s="84"/>
      <c r="AI3395" s="108" t="s">
        <v>338</v>
      </c>
      <c r="AJ3395" s="84">
        <v>2770</v>
      </c>
      <c r="AK3395" s="84">
        <v>2770</v>
      </c>
      <c r="AL3395" s="108" t="s">
        <v>450</v>
      </c>
      <c r="AM3395" s="84">
        <v>12199.35</v>
      </c>
      <c r="AN3395" s="112">
        <v>7190.65</v>
      </c>
      <c r="AO3395" s="112">
        <v>19390</v>
      </c>
      <c r="AP3395" s="112">
        <v>39800.65</v>
      </c>
      <c r="AQ3395" s="112">
        <v>7867.35</v>
      </c>
      <c r="AR3395" s="112">
        <v>47668</v>
      </c>
      <c r="AS3395" s="112">
        <v>2014.33</v>
      </c>
      <c r="AT3395" s="112">
        <v>755.67</v>
      </c>
      <c r="AU3395" s="112">
        <v>2770</v>
      </c>
      <c r="AV3395" s="84">
        <v>8</v>
      </c>
      <c r="AW3395" s="84"/>
      <c r="AX3395" s="84"/>
      <c r="AY3395" s="108"/>
      <c r="AZ3395" s="84"/>
      <c r="BA3395" s="84"/>
      <c r="BB3395" s="84" t="s">
        <v>262</v>
      </c>
      <c r="BC3395" s="84"/>
      <c r="BD3395" s="108"/>
      <c r="BE3395" s="84">
        <v>0</v>
      </c>
      <c r="BF3395" s="38" t="s">
        <v>691</v>
      </c>
      <c r="BG3395" s="84"/>
      <c r="BH3395" s="114" t="s">
        <v>410</v>
      </c>
      <c r="BI3395" s="38" t="s">
        <v>110</v>
      </c>
      <c r="BJ3395" s="85">
        <v>45825</v>
      </c>
      <c r="BK3395" s="84"/>
      <c r="BL3395" s="38" t="s">
        <v>115</v>
      </c>
      <c r="BM3395" s="115"/>
      <c r="BN3395" s="116" t="s">
        <v>201</v>
      </c>
      <c r="BO3395" s="84"/>
      <c r="BP3395" s="84"/>
      <c r="BQ3395" s="117"/>
      <c r="BR3395" s="118" t="s">
        <v>589</v>
      </c>
    </row>
    <row r="3396" spans="1:70" s="113" customFormat="1" ht="15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167275</v>
      </c>
      <c r="J3396" s="38" t="s">
        <v>274</v>
      </c>
      <c r="K3396" s="84">
        <v>167275</v>
      </c>
      <c r="L3396" s="84" t="s">
        <v>275</v>
      </c>
      <c r="M3396" s="38" t="s">
        <v>276</v>
      </c>
      <c r="N3396" s="84">
        <v>288898</v>
      </c>
      <c r="O3396" s="84" t="s">
        <v>354</v>
      </c>
      <c r="P3396" s="84">
        <v>697563</v>
      </c>
      <c r="Q3396" s="38" t="s">
        <v>501</v>
      </c>
      <c r="R3396" s="38" t="s">
        <v>422</v>
      </c>
      <c r="S3396" s="84" t="s">
        <v>566</v>
      </c>
      <c r="T3396" s="84" t="s">
        <v>566</v>
      </c>
      <c r="U3396" s="84" t="s">
        <v>265</v>
      </c>
      <c r="V3396" s="84" t="s">
        <v>256</v>
      </c>
      <c r="W3396" s="84">
        <v>0</v>
      </c>
      <c r="X3396" s="38" t="s">
        <v>257</v>
      </c>
      <c r="Y3396" s="84">
        <v>358328557</v>
      </c>
      <c r="Z3396" s="38" t="s">
        <v>567</v>
      </c>
      <c r="AA3396" s="108" t="s">
        <v>316</v>
      </c>
      <c r="AB3396" s="84">
        <v>40000</v>
      </c>
      <c r="AC3396" s="108" t="s">
        <v>282</v>
      </c>
      <c r="AD3396" s="84">
        <v>12</v>
      </c>
      <c r="AE3396" s="84" t="s">
        <v>666</v>
      </c>
      <c r="AF3396" s="84"/>
      <c r="AG3396" s="108" t="s">
        <v>561</v>
      </c>
      <c r="AH3396" s="84"/>
      <c r="AI3396" s="108" t="s">
        <v>670</v>
      </c>
      <c r="AJ3396" s="84">
        <v>3800</v>
      </c>
      <c r="AK3396" s="84">
        <v>3800</v>
      </c>
      <c r="AL3396" s="108" t="s">
        <v>389</v>
      </c>
      <c r="AM3396" s="84">
        <v>12042.51</v>
      </c>
      <c r="AN3396" s="112">
        <v>3157.49</v>
      </c>
      <c r="AO3396" s="112">
        <v>15200</v>
      </c>
      <c r="AP3396" s="112">
        <v>27957.49</v>
      </c>
      <c r="AQ3396" s="112">
        <v>2722.51</v>
      </c>
      <c r="AR3396" s="112">
        <v>30680</v>
      </c>
      <c r="AS3396" s="112">
        <v>16747.93</v>
      </c>
      <c r="AT3396" s="112">
        <v>2252.0700000000002</v>
      </c>
      <c r="AU3396" s="112">
        <v>19000</v>
      </c>
      <c r="AV3396" s="84">
        <v>9</v>
      </c>
      <c r="AW3396" s="84"/>
      <c r="AX3396" s="84"/>
      <c r="AY3396" s="108"/>
      <c r="AZ3396" s="84"/>
      <c r="BA3396" s="84"/>
      <c r="BB3396" s="84" t="s">
        <v>262</v>
      </c>
      <c r="BC3396" s="84"/>
      <c r="BD3396" s="108"/>
      <c r="BE3396" s="84">
        <v>0</v>
      </c>
      <c r="BF3396" s="38" t="s">
        <v>566</v>
      </c>
      <c r="BG3396" s="84"/>
      <c r="BH3396" s="114" t="s">
        <v>410</v>
      </c>
      <c r="BI3396" s="38" t="s">
        <v>110</v>
      </c>
      <c r="BJ3396" s="85">
        <v>45825</v>
      </c>
      <c r="BK3396" s="84"/>
      <c r="BL3396" s="38" t="s">
        <v>115</v>
      </c>
      <c r="BM3396" s="115"/>
      <c r="BN3396" s="116" t="s">
        <v>201</v>
      </c>
      <c r="BO3396" s="84"/>
      <c r="BP3396" s="84"/>
      <c r="BQ3396" s="117"/>
      <c r="BR3396" s="118" t="s">
        <v>589</v>
      </c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167275</v>
      </c>
      <c r="J3401" s="38" t="s">
        <v>274</v>
      </c>
      <c r="K3401" s="84">
        <v>167275</v>
      </c>
      <c r="L3401" s="84" t="s">
        <v>275</v>
      </c>
      <c r="M3401" s="38" t="s">
        <v>276</v>
      </c>
      <c r="N3401" s="84">
        <v>350790</v>
      </c>
      <c r="O3401" s="84" t="s">
        <v>322</v>
      </c>
      <c r="P3401" s="84">
        <v>497218</v>
      </c>
      <c r="Q3401" s="38" t="s">
        <v>406</v>
      </c>
      <c r="R3401" s="38" t="s">
        <v>254</v>
      </c>
      <c r="S3401" s="84" t="s">
        <v>693</v>
      </c>
      <c r="T3401" s="84" t="s">
        <v>693</v>
      </c>
      <c r="U3401" s="84" t="s">
        <v>255</v>
      </c>
      <c r="V3401" s="84" t="s">
        <v>285</v>
      </c>
      <c r="W3401" s="84">
        <v>0</v>
      </c>
      <c r="X3401" s="38" t="s">
        <v>257</v>
      </c>
      <c r="Y3401" s="84">
        <v>358398357</v>
      </c>
      <c r="Z3401" s="38" t="s">
        <v>694</v>
      </c>
      <c r="AA3401" s="108" t="s">
        <v>315</v>
      </c>
      <c r="AB3401" s="84">
        <v>52000</v>
      </c>
      <c r="AC3401" s="108" t="s">
        <v>258</v>
      </c>
      <c r="AD3401" s="84">
        <v>24</v>
      </c>
      <c r="AE3401" s="84" t="s">
        <v>658</v>
      </c>
      <c r="AF3401" s="84"/>
      <c r="AG3401" s="108" t="s">
        <v>318</v>
      </c>
      <c r="AH3401" s="84"/>
      <c r="AI3401" s="108" t="s">
        <v>674</v>
      </c>
      <c r="AJ3401" s="84">
        <v>2770</v>
      </c>
      <c r="AK3401" s="84">
        <v>2770</v>
      </c>
      <c r="AL3401" s="108" t="s">
        <v>439</v>
      </c>
      <c r="AM3401" s="84">
        <v>12582.35</v>
      </c>
      <c r="AN3401" s="112">
        <v>6807.65</v>
      </c>
      <c r="AO3401" s="112">
        <v>19390</v>
      </c>
      <c r="AP3401" s="112">
        <v>39417.65</v>
      </c>
      <c r="AQ3401" s="112">
        <v>7863.35</v>
      </c>
      <c r="AR3401" s="112">
        <v>47281</v>
      </c>
      <c r="AS3401" s="112">
        <v>1834.51</v>
      </c>
      <c r="AT3401" s="112">
        <v>935.49</v>
      </c>
      <c r="AU3401" s="112">
        <v>2770</v>
      </c>
      <c r="AV3401" s="84">
        <v>8</v>
      </c>
      <c r="AW3401" s="84"/>
      <c r="AX3401" s="84"/>
      <c r="AY3401" s="108"/>
      <c r="AZ3401" s="84"/>
      <c r="BA3401" s="84"/>
      <c r="BB3401" s="84" t="s">
        <v>262</v>
      </c>
      <c r="BC3401" s="84"/>
      <c r="BD3401" s="108"/>
      <c r="BE3401" s="84">
        <v>0</v>
      </c>
      <c r="BF3401" s="38" t="s">
        <v>693</v>
      </c>
      <c r="BG3401" s="84"/>
      <c r="BH3401" s="114" t="s">
        <v>410</v>
      </c>
      <c r="BI3401" s="38" t="s">
        <v>110</v>
      </c>
      <c r="BJ3401" s="85">
        <v>45824</v>
      </c>
      <c r="BK3401" s="84"/>
      <c r="BL3401" s="38" t="s">
        <v>114</v>
      </c>
      <c r="BM3401" s="115" t="s">
        <v>119</v>
      </c>
      <c r="BN3401" s="116" t="s">
        <v>200</v>
      </c>
      <c r="BO3401" s="84" t="s">
        <v>246</v>
      </c>
      <c r="BP3401" s="84"/>
      <c r="BQ3401" s="117"/>
      <c r="BR3401" s="118" t="s">
        <v>413</v>
      </c>
    </row>
    <row r="3402" spans="1:70" s="113" customFormat="1" ht="15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167275</v>
      </c>
      <c r="J3402" s="38" t="s">
        <v>274</v>
      </c>
      <c r="K3402" s="84">
        <v>167275</v>
      </c>
      <c r="L3402" s="84" t="s">
        <v>275</v>
      </c>
      <c r="M3402" s="38" t="s">
        <v>276</v>
      </c>
      <c r="N3402" s="84">
        <v>350790</v>
      </c>
      <c r="O3402" s="84" t="s">
        <v>322</v>
      </c>
      <c r="P3402" s="84">
        <v>497218</v>
      </c>
      <c r="Q3402" s="38" t="s">
        <v>406</v>
      </c>
      <c r="R3402" s="38" t="s">
        <v>422</v>
      </c>
      <c r="S3402" s="84" t="s">
        <v>599</v>
      </c>
      <c r="T3402" s="84" t="s">
        <v>599</v>
      </c>
      <c r="U3402" s="84" t="s">
        <v>317</v>
      </c>
      <c r="V3402" s="84" t="s">
        <v>256</v>
      </c>
      <c r="W3402" s="84">
        <v>0</v>
      </c>
      <c r="X3402" s="38" t="s">
        <v>257</v>
      </c>
      <c r="Y3402" s="84">
        <v>358398452</v>
      </c>
      <c r="Z3402" s="38" t="s">
        <v>600</v>
      </c>
      <c r="AA3402" s="108" t="s">
        <v>315</v>
      </c>
      <c r="AB3402" s="84">
        <v>40000</v>
      </c>
      <c r="AC3402" s="108" t="s">
        <v>258</v>
      </c>
      <c r="AD3402" s="84">
        <v>18</v>
      </c>
      <c r="AE3402" s="84" t="s">
        <v>695</v>
      </c>
      <c r="AF3402" s="84"/>
      <c r="AG3402" s="108" t="s">
        <v>343</v>
      </c>
      <c r="AH3402" s="84"/>
      <c r="AI3402" s="108" t="s">
        <v>674</v>
      </c>
      <c r="AJ3402" s="84">
        <v>2680</v>
      </c>
      <c r="AK3402" s="84">
        <v>2680</v>
      </c>
      <c r="AL3402" s="108" t="s">
        <v>477</v>
      </c>
      <c r="AM3402" s="84">
        <v>13757.83</v>
      </c>
      <c r="AN3402" s="112">
        <v>5002.17</v>
      </c>
      <c r="AO3402" s="112">
        <v>18760</v>
      </c>
      <c r="AP3402" s="112">
        <v>26242.17</v>
      </c>
      <c r="AQ3402" s="112">
        <v>3457.83</v>
      </c>
      <c r="AR3402" s="112">
        <v>29700</v>
      </c>
      <c r="AS3402" s="112">
        <v>2057.1999999999998</v>
      </c>
      <c r="AT3402" s="112">
        <v>622.79999999999995</v>
      </c>
      <c r="AU3402" s="112">
        <v>2680</v>
      </c>
      <c r="AV3402" s="84">
        <v>8</v>
      </c>
      <c r="AW3402" s="84"/>
      <c r="AX3402" s="84"/>
      <c r="AY3402" s="108"/>
      <c r="AZ3402" s="84"/>
      <c r="BA3402" s="84"/>
      <c r="BB3402" s="84" t="s">
        <v>262</v>
      </c>
      <c r="BC3402" s="84"/>
      <c r="BD3402" s="108"/>
      <c r="BE3402" s="84">
        <v>0</v>
      </c>
      <c r="BF3402" s="38" t="s">
        <v>599</v>
      </c>
      <c r="BG3402" s="84"/>
      <c r="BH3402" s="114" t="s">
        <v>410</v>
      </c>
      <c r="BI3402" s="38" t="s">
        <v>110</v>
      </c>
      <c r="BJ3402" s="85">
        <v>45824</v>
      </c>
      <c r="BK3402" s="84"/>
      <c r="BL3402" s="38" t="s">
        <v>114</v>
      </c>
      <c r="BM3402" s="115" t="s">
        <v>119</v>
      </c>
      <c r="BN3402" s="116" t="s">
        <v>200</v>
      </c>
      <c r="BO3402" s="84" t="s">
        <v>246</v>
      </c>
      <c r="BP3402" s="84"/>
      <c r="BQ3402" s="117"/>
      <c r="BR3402" s="118" t="s">
        <v>413</v>
      </c>
    </row>
    <row r="3403" spans="1:70" s="113" customFormat="1" ht="15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167275</v>
      </c>
      <c r="J3403" s="38" t="s">
        <v>274</v>
      </c>
      <c r="K3403" s="84">
        <v>167275</v>
      </c>
      <c r="L3403" s="84" t="s">
        <v>275</v>
      </c>
      <c r="M3403" s="38" t="s">
        <v>276</v>
      </c>
      <c r="N3403" s="84">
        <v>370551</v>
      </c>
      <c r="O3403" s="84" t="s">
        <v>368</v>
      </c>
      <c r="P3403" s="84">
        <v>540194</v>
      </c>
      <c r="Q3403" s="38" t="s">
        <v>369</v>
      </c>
      <c r="R3403" s="38" t="s">
        <v>254</v>
      </c>
      <c r="S3403" s="84" t="s">
        <v>696</v>
      </c>
      <c r="T3403" s="84" t="s">
        <v>696</v>
      </c>
      <c r="U3403" s="84" t="s">
        <v>255</v>
      </c>
      <c r="V3403" s="84" t="s">
        <v>256</v>
      </c>
      <c r="W3403" s="84">
        <v>0</v>
      </c>
      <c r="X3403" s="38" t="s">
        <v>257</v>
      </c>
      <c r="Y3403" s="84">
        <v>358401215</v>
      </c>
      <c r="Z3403" s="38" t="s">
        <v>697</v>
      </c>
      <c r="AA3403" s="108" t="s">
        <v>324</v>
      </c>
      <c r="AB3403" s="84">
        <v>65000</v>
      </c>
      <c r="AC3403" s="108" t="s">
        <v>282</v>
      </c>
      <c r="AD3403" s="84">
        <v>24</v>
      </c>
      <c r="AE3403" s="84" t="s">
        <v>658</v>
      </c>
      <c r="AF3403" s="84" t="s">
        <v>268</v>
      </c>
      <c r="AG3403" s="108" t="s">
        <v>660</v>
      </c>
      <c r="AH3403" s="84" t="s">
        <v>332</v>
      </c>
      <c r="AI3403" s="108" t="s">
        <v>338</v>
      </c>
      <c r="AJ3403" s="84">
        <v>3460</v>
      </c>
      <c r="AK3403" s="84">
        <v>3460</v>
      </c>
      <c r="AL3403" s="108" t="s">
        <v>450</v>
      </c>
      <c r="AM3403" s="84">
        <v>15280.37</v>
      </c>
      <c r="AN3403" s="112">
        <v>8939.6299999999992</v>
      </c>
      <c r="AO3403" s="112">
        <v>24220</v>
      </c>
      <c r="AP3403" s="112">
        <v>49719.63</v>
      </c>
      <c r="AQ3403" s="112">
        <v>9828.3700000000008</v>
      </c>
      <c r="AR3403" s="112">
        <v>59548</v>
      </c>
      <c r="AS3403" s="112">
        <v>2516.0100000000002</v>
      </c>
      <c r="AT3403" s="112">
        <v>943.99</v>
      </c>
      <c r="AU3403" s="112">
        <v>3460</v>
      </c>
      <c r="AV3403" s="84">
        <v>8</v>
      </c>
      <c r="AW3403" s="84"/>
      <c r="AX3403" s="84"/>
      <c r="AY3403" s="108"/>
      <c r="AZ3403" s="84"/>
      <c r="BA3403" s="84"/>
      <c r="BB3403" s="84" t="s">
        <v>262</v>
      </c>
      <c r="BC3403" s="84"/>
      <c r="BD3403" s="108"/>
      <c r="BE3403" s="84">
        <v>0</v>
      </c>
      <c r="BF3403" s="38" t="s">
        <v>696</v>
      </c>
      <c r="BG3403" s="84"/>
      <c r="BH3403" s="114" t="s">
        <v>410</v>
      </c>
      <c r="BI3403" s="38" t="s">
        <v>110</v>
      </c>
      <c r="BJ3403" s="85">
        <v>45825</v>
      </c>
      <c r="BK3403" s="84"/>
      <c r="BL3403" s="38" t="s">
        <v>115</v>
      </c>
      <c r="BM3403" s="115"/>
      <c r="BN3403" s="116" t="s">
        <v>201</v>
      </c>
      <c r="BO3403" s="84"/>
      <c r="BP3403" s="84"/>
      <c r="BQ3403" s="117"/>
      <c r="BR3403" s="118" t="s">
        <v>589</v>
      </c>
    </row>
    <row r="3404" spans="1:70" s="113" customFormat="1" ht="15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167275</v>
      </c>
      <c r="J3404" s="38" t="s">
        <v>274</v>
      </c>
      <c r="K3404" s="84">
        <v>167275</v>
      </c>
      <c r="L3404" s="84" t="s">
        <v>275</v>
      </c>
      <c r="M3404" s="38" t="s">
        <v>276</v>
      </c>
      <c r="N3404" s="84">
        <v>370551</v>
      </c>
      <c r="O3404" s="84" t="s">
        <v>368</v>
      </c>
      <c r="P3404" s="84">
        <v>757811</v>
      </c>
      <c r="Q3404" s="38" t="s">
        <v>382</v>
      </c>
      <c r="R3404" s="38" t="s">
        <v>254</v>
      </c>
      <c r="S3404" s="84" t="s">
        <v>625</v>
      </c>
      <c r="T3404" s="84" t="s">
        <v>625</v>
      </c>
      <c r="U3404" s="84" t="s">
        <v>265</v>
      </c>
      <c r="V3404" s="84" t="s">
        <v>285</v>
      </c>
      <c r="W3404" s="84">
        <v>0</v>
      </c>
      <c r="X3404" s="38" t="s">
        <v>257</v>
      </c>
      <c r="Y3404" s="84">
        <v>358406281</v>
      </c>
      <c r="Z3404" s="38" t="s">
        <v>483</v>
      </c>
      <c r="AA3404" s="108" t="s">
        <v>324</v>
      </c>
      <c r="AB3404" s="84">
        <v>65000</v>
      </c>
      <c r="AC3404" s="108" t="s">
        <v>282</v>
      </c>
      <c r="AD3404" s="84">
        <v>24</v>
      </c>
      <c r="AE3404" s="84" t="s">
        <v>658</v>
      </c>
      <c r="AF3404" s="84"/>
      <c r="AG3404" s="108" t="s">
        <v>445</v>
      </c>
      <c r="AH3404" s="84"/>
      <c r="AI3404" s="108" t="s">
        <v>338</v>
      </c>
      <c r="AJ3404" s="84">
        <v>3460</v>
      </c>
      <c r="AK3404" s="84">
        <v>3460</v>
      </c>
      <c r="AL3404" s="108" t="s">
        <v>533</v>
      </c>
      <c r="AM3404" s="84">
        <v>10641.33</v>
      </c>
      <c r="AN3404" s="112">
        <v>6658.67</v>
      </c>
      <c r="AO3404" s="112">
        <v>17300</v>
      </c>
      <c r="AP3404" s="112">
        <v>54358.67</v>
      </c>
      <c r="AQ3404" s="112">
        <v>12109.33</v>
      </c>
      <c r="AR3404" s="112">
        <v>66468</v>
      </c>
      <c r="AS3404" s="112">
        <v>7155.05</v>
      </c>
      <c r="AT3404" s="112">
        <v>3224.95</v>
      </c>
      <c r="AU3404" s="112">
        <v>10380</v>
      </c>
      <c r="AV3404" s="84">
        <v>8</v>
      </c>
      <c r="AW3404" s="84"/>
      <c r="AX3404" s="84"/>
      <c r="AY3404" s="108"/>
      <c r="AZ3404" s="84"/>
      <c r="BA3404" s="84"/>
      <c r="BB3404" s="84" t="s">
        <v>262</v>
      </c>
      <c r="BC3404" s="84"/>
      <c r="BD3404" s="108"/>
      <c r="BE3404" s="84">
        <v>0</v>
      </c>
      <c r="BF3404" s="38" t="s">
        <v>625</v>
      </c>
      <c r="BG3404" s="84"/>
      <c r="BH3404" s="114" t="s">
        <v>410</v>
      </c>
      <c r="BI3404" s="38" t="s">
        <v>110</v>
      </c>
      <c r="BJ3404" s="85">
        <v>45825</v>
      </c>
      <c r="BK3404" s="84"/>
      <c r="BL3404" s="38" t="s">
        <v>115</v>
      </c>
      <c r="BM3404" s="115"/>
      <c r="BN3404" s="116" t="s">
        <v>201</v>
      </c>
      <c r="BO3404" s="84"/>
      <c r="BP3404" s="84"/>
      <c r="BQ3404" s="117"/>
      <c r="BR3404" s="118" t="s">
        <v>589</v>
      </c>
    </row>
    <row r="3405" spans="1:70" s="113" customFormat="1" ht="15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167275</v>
      </c>
      <c r="J3405" s="38" t="s">
        <v>274</v>
      </c>
      <c r="K3405" s="84">
        <v>167275</v>
      </c>
      <c r="L3405" s="84" t="s">
        <v>275</v>
      </c>
      <c r="M3405" s="38" t="s">
        <v>276</v>
      </c>
      <c r="N3405" s="84">
        <v>288898</v>
      </c>
      <c r="O3405" s="84" t="s">
        <v>354</v>
      </c>
      <c r="P3405" s="84">
        <v>379915</v>
      </c>
      <c r="Q3405" s="38" t="s">
        <v>463</v>
      </c>
      <c r="R3405" s="38" t="s">
        <v>422</v>
      </c>
      <c r="S3405" s="84" t="s">
        <v>530</v>
      </c>
      <c r="T3405" s="84" t="s">
        <v>530</v>
      </c>
      <c r="U3405" s="84" t="s">
        <v>265</v>
      </c>
      <c r="V3405" s="84" t="s">
        <v>256</v>
      </c>
      <c r="W3405" s="84">
        <v>0</v>
      </c>
      <c r="X3405" s="38" t="s">
        <v>257</v>
      </c>
      <c r="Y3405" s="84">
        <v>358411800</v>
      </c>
      <c r="Z3405" s="38" t="s">
        <v>531</v>
      </c>
      <c r="AA3405" s="108" t="s">
        <v>324</v>
      </c>
      <c r="AB3405" s="84">
        <v>40000</v>
      </c>
      <c r="AC3405" s="108" t="s">
        <v>282</v>
      </c>
      <c r="AD3405" s="84">
        <v>18</v>
      </c>
      <c r="AE3405" s="84" t="s">
        <v>666</v>
      </c>
      <c r="AF3405" s="84"/>
      <c r="AG3405" s="108" t="s">
        <v>532</v>
      </c>
      <c r="AH3405" s="84"/>
      <c r="AI3405" s="108" t="s">
        <v>341</v>
      </c>
      <c r="AJ3405" s="84">
        <v>2680</v>
      </c>
      <c r="AK3405" s="84">
        <v>2680</v>
      </c>
      <c r="AL3405" s="108" t="s">
        <v>415</v>
      </c>
      <c r="AM3405" s="84">
        <v>15646.16</v>
      </c>
      <c r="AN3405" s="112">
        <v>5793.84</v>
      </c>
      <c r="AO3405" s="112">
        <v>21440</v>
      </c>
      <c r="AP3405" s="112">
        <v>24353.84</v>
      </c>
      <c r="AQ3405" s="112">
        <v>2886.16</v>
      </c>
      <c r="AR3405" s="112">
        <v>27240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/>
      <c r="AY3405" s="108"/>
      <c r="AZ3405" s="84"/>
      <c r="BA3405" s="84"/>
      <c r="BB3405" s="84" t="s">
        <v>262</v>
      </c>
      <c r="BC3405" s="84"/>
      <c r="BD3405" s="108"/>
      <c r="BE3405" s="84">
        <v>0</v>
      </c>
      <c r="BF3405" s="38" t="s">
        <v>530</v>
      </c>
      <c r="BG3405" s="84"/>
      <c r="BH3405" s="114" t="s">
        <v>410</v>
      </c>
      <c r="BI3405" s="38" t="s">
        <v>110</v>
      </c>
      <c r="BJ3405" s="85">
        <v>45825</v>
      </c>
      <c r="BK3405" s="84"/>
      <c r="BL3405" s="38" t="s">
        <v>114</v>
      </c>
      <c r="BM3405" s="115" t="s">
        <v>119</v>
      </c>
      <c r="BN3405" s="116" t="s">
        <v>200</v>
      </c>
      <c r="BO3405" s="84" t="s">
        <v>246</v>
      </c>
      <c r="BP3405" s="84"/>
      <c r="BQ3405" s="117"/>
      <c r="BR3405" s="118" t="s">
        <v>413</v>
      </c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167275</v>
      </c>
      <c r="J3410" s="38" t="s">
        <v>274</v>
      </c>
      <c r="K3410" s="84">
        <v>167275</v>
      </c>
      <c r="L3410" s="84" t="s">
        <v>275</v>
      </c>
      <c r="M3410" s="38" t="s">
        <v>276</v>
      </c>
      <c r="N3410" s="84">
        <v>370551</v>
      </c>
      <c r="O3410" s="84" t="s">
        <v>368</v>
      </c>
      <c r="P3410" s="84">
        <v>757811</v>
      </c>
      <c r="Q3410" s="38" t="s">
        <v>382</v>
      </c>
      <c r="R3410" s="38" t="s">
        <v>254</v>
      </c>
      <c r="S3410" s="84" t="s">
        <v>698</v>
      </c>
      <c r="T3410" s="84" t="s">
        <v>698</v>
      </c>
      <c r="U3410" s="84" t="s">
        <v>265</v>
      </c>
      <c r="V3410" s="84" t="s">
        <v>285</v>
      </c>
      <c r="W3410" s="84">
        <v>0</v>
      </c>
      <c r="X3410" s="38" t="s">
        <v>257</v>
      </c>
      <c r="Y3410" s="84">
        <v>358481448</v>
      </c>
      <c r="Z3410" s="38" t="s">
        <v>699</v>
      </c>
      <c r="AA3410" s="108" t="s">
        <v>324</v>
      </c>
      <c r="AB3410" s="84">
        <v>56000</v>
      </c>
      <c r="AC3410" s="108" t="s">
        <v>282</v>
      </c>
      <c r="AD3410" s="84">
        <v>24</v>
      </c>
      <c r="AE3410" s="84" t="s">
        <v>658</v>
      </c>
      <c r="AF3410" s="84" t="s">
        <v>268</v>
      </c>
      <c r="AG3410" s="108" t="s">
        <v>381</v>
      </c>
      <c r="AH3410" s="84" t="s">
        <v>332</v>
      </c>
      <c r="AI3410" s="108" t="s">
        <v>338</v>
      </c>
      <c r="AJ3410" s="84">
        <v>2980</v>
      </c>
      <c r="AK3410" s="84">
        <v>2980</v>
      </c>
      <c r="AL3410" s="108" t="s">
        <v>450</v>
      </c>
      <c r="AM3410" s="84">
        <v>13157.78</v>
      </c>
      <c r="AN3410" s="112">
        <v>7702.22</v>
      </c>
      <c r="AO3410" s="112">
        <v>20860</v>
      </c>
      <c r="AP3410" s="112">
        <v>42842.22</v>
      </c>
      <c r="AQ3410" s="112">
        <v>8473.7800000000007</v>
      </c>
      <c r="AR3410" s="112">
        <v>51316</v>
      </c>
      <c r="AS3410" s="112">
        <v>2166.58</v>
      </c>
      <c r="AT3410" s="112">
        <v>813.42</v>
      </c>
      <c r="AU3410" s="112">
        <v>2980</v>
      </c>
      <c r="AV3410" s="84">
        <v>8</v>
      </c>
      <c r="AW3410" s="84"/>
      <c r="AX3410" s="84"/>
      <c r="AY3410" s="108"/>
      <c r="AZ3410" s="84"/>
      <c r="BA3410" s="84"/>
      <c r="BB3410" s="84" t="s">
        <v>262</v>
      </c>
      <c r="BC3410" s="84"/>
      <c r="BD3410" s="108"/>
      <c r="BE3410" s="84">
        <v>0</v>
      </c>
      <c r="BF3410" s="38" t="s">
        <v>698</v>
      </c>
      <c r="BG3410" s="84"/>
      <c r="BH3410" s="114" t="s">
        <v>410</v>
      </c>
      <c r="BI3410" s="38" t="s">
        <v>110</v>
      </c>
      <c r="BJ3410" s="85">
        <v>45825</v>
      </c>
      <c r="BK3410" s="84"/>
      <c r="BL3410" s="38" t="s">
        <v>115</v>
      </c>
      <c r="BM3410" s="115"/>
      <c r="BN3410" s="116" t="s">
        <v>201</v>
      </c>
      <c r="BO3410" s="84"/>
      <c r="BP3410" s="84"/>
      <c r="BQ3410" s="117"/>
      <c r="BR3410" s="118" t="s">
        <v>589</v>
      </c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167275</v>
      </c>
      <c r="J3422" s="38" t="s">
        <v>274</v>
      </c>
      <c r="K3422" s="84">
        <v>167275</v>
      </c>
      <c r="L3422" s="84" t="s">
        <v>275</v>
      </c>
      <c r="M3422" s="38" t="s">
        <v>276</v>
      </c>
      <c r="N3422" s="84">
        <v>288898</v>
      </c>
      <c r="O3422" s="84" t="s">
        <v>354</v>
      </c>
      <c r="P3422" s="84">
        <v>379915</v>
      </c>
      <c r="Q3422" s="38" t="s">
        <v>463</v>
      </c>
      <c r="R3422" s="38" t="s">
        <v>254</v>
      </c>
      <c r="S3422" s="84" t="s">
        <v>700</v>
      </c>
      <c r="T3422" s="84" t="s">
        <v>700</v>
      </c>
      <c r="U3422" s="84" t="s">
        <v>265</v>
      </c>
      <c r="V3422" s="84" t="s">
        <v>285</v>
      </c>
      <c r="W3422" s="84">
        <v>0</v>
      </c>
      <c r="X3422" s="38" t="s">
        <v>257</v>
      </c>
      <c r="Y3422" s="84">
        <v>358558755</v>
      </c>
      <c r="Z3422" s="38" t="s">
        <v>701</v>
      </c>
      <c r="AA3422" s="108" t="s">
        <v>636</v>
      </c>
      <c r="AB3422" s="84">
        <v>39000</v>
      </c>
      <c r="AC3422" s="108" t="s">
        <v>282</v>
      </c>
      <c r="AD3422" s="84">
        <v>24</v>
      </c>
      <c r="AE3422" s="84" t="s">
        <v>395</v>
      </c>
      <c r="AF3422" s="84" t="s">
        <v>268</v>
      </c>
      <c r="AG3422" s="108" t="s">
        <v>366</v>
      </c>
      <c r="AH3422" s="84" t="s">
        <v>332</v>
      </c>
      <c r="AI3422" s="108" t="s">
        <v>702</v>
      </c>
      <c r="AJ3422" s="84">
        <v>2080</v>
      </c>
      <c r="AK3422" s="84">
        <v>2080</v>
      </c>
      <c r="AL3422" s="108" t="s">
        <v>390</v>
      </c>
      <c r="AM3422" s="84">
        <v>2381.13</v>
      </c>
      <c r="AN3422" s="112">
        <v>1778.87</v>
      </c>
      <c r="AO3422" s="112">
        <v>4160</v>
      </c>
      <c r="AP3422" s="112">
        <v>36618.870000000003</v>
      </c>
      <c r="AQ3422" s="112">
        <v>9425.1299999999992</v>
      </c>
      <c r="AR3422" s="112">
        <v>46044</v>
      </c>
      <c r="AS3422" s="112">
        <v>6846.75</v>
      </c>
      <c r="AT3422" s="112">
        <v>3553.25</v>
      </c>
      <c r="AU3422" s="112">
        <v>10400</v>
      </c>
      <c r="AV3422" s="84">
        <v>7</v>
      </c>
      <c r="AW3422" s="84"/>
      <c r="AX3422" s="84"/>
      <c r="AY3422" s="108"/>
      <c r="AZ3422" s="84"/>
      <c r="BA3422" s="84"/>
      <c r="BB3422" s="84" t="s">
        <v>262</v>
      </c>
      <c r="BC3422" s="84"/>
      <c r="BD3422" s="108"/>
      <c r="BE3422" s="84">
        <v>0</v>
      </c>
      <c r="BF3422" s="38" t="s">
        <v>700</v>
      </c>
      <c r="BG3422" s="84"/>
      <c r="BH3422" s="114" t="s">
        <v>410</v>
      </c>
      <c r="BI3422" s="38" t="s">
        <v>110</v>
      </c>
      <c r="BJ3422" s="85">
        <v>45825</v>
      </c>
      <c r="BK3422" s="84"/>
      <c r="BL3422" s="38" t="s">
        <v>115</v>
      </c>
      <c r="BM3422" s="115"/>
      <c r="BN3422" s="116" t="s">
        <v>201</v>
      </c>
      <c r="BO3422" s="84"/>
      <c r="BP3422" s="84"/>
      <c r="BQ3422" s="117"/>
      <c r="BR3422" s="118" t="s">
        <v>589</v>
      </c>
    </row>
    <row r="3423" spans="1:70" s="113" customFormat="1" ht="15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167275</v>
      </c>
      <c r="J3423" s="38" t="s">
        <v>274</v>
      </c>
      <c r="K3423" s="84">
        <v>167275</v>
      </c>
      <c r="L3423" s="84" t="s">
        <v>275</v>
      </c>
      <c r="M3423" s="38" t="s">
        <v>276</v>
      </c>
      <c r="N3423" s="84">
        <v>288898</v>
      </c>
      <c r="O3423" s="84" t="s">
        <v>354</v>
      </c>
      <c r="P3423" s="84">
        <v>426483</v>
      </c>
      <c r="Q3423" s="38" t="s">
        <v>703</v>
      </c>
      <c r="R3423" s="38" t="s">
        <v>254</v>
      </c>
      <c r="S3423" s="84" t="s">
        <v>704</v>
      </c>
      <c r="T3423" s="84" t="s">
        <v>704</v>
      </c>
      <c r="U3423" s="84" t="s">
        <v>265</v>
      </c>
      <c r="V3423" s="84" t="s">
        <v>256</v>
      </c>
      <c r="W3423" s="84">
        <v>0</v>
      </c>
      <c r="X3423" s="38" t="s">
        <v>257</v>
      </c>
      <c r="Y3423" s="84">
        <v>358558756</v>
      </c>
      <c r="Z3423" s="38" t="s">
        <v>705</v>
      </c>
      <c r="AA3423" s="108" t="s">
        <v>324</v>
      </c>
      <c r="AB3423" s="84">
        <v>29000</v>
      </c>
      <c r="AC3423" s="108" t="s">
        <v>282</v>
      </c>
      <c r="AD3423" s="84">
        <v>18</v>
      </c>
      <c r="AE3423" s="84" t="s">
        <v>395</v>
      </c>
      <c r="AF3423" s="84" t="s">
        <v>432</v>
      </c>
      <c r="AG3423" s="108" t="s">
        <v>466</v>
      </c>
      <c r="AH3423" s="84" t="s">
        <v>332</v>
      </c>
      <c r="AI3423" s="108" t="s">
        <v>341</v>
      </c>
      <c r="AJ3423" s="84">
        <v>1950</v>
      </c>
      <c r="AK3423" s="84">
        <v>1950</v>
      </c>
      <c r="AL3423" s="108"/>
      <c r="AM3423" s="84">
        <v>0</v>
      </c>
      <c r="AN3423" s="112">
        <v>0</v>
      </c>
      <c r="AO3423" s="112">
        <v>0</v>
      </c>
      <c r="AP3423" s="112">
        <v>29000</v>
      </c>
      <c r="AQ3423" s="112">
        <v>6268</v>
      </c>
      <c r="AR3423" s="112">
        <v>35268</v>
      </c>
      <c r="AS3423" s="112">
        <v>11403.66</v>
      </c>
      <c r="AT3423" s="112">
        <v>4196.34</v>
      </c>
      <c r="AU3423" s="112">
        <v>15600</v>
      </c>
      <c r="AV3423" s="84">
        <v>8</v>
      </c>
      <c r="AW3423" s="84"/>
      <c r="AX3423" s="84"/>
      <c r="AY3423" s="108"/>
      <c r="AZ3423" s="84"/>
      <c r="BA3423" s="84"/>
      <c r="BB3423" s="84" t="s">
        <v>262</v>
      </c>
      <c r="BC3423" s="84"/>
      <c r="BD3423" s="108"/>
      <c r="BE3423" s="84">
        <v>0</v>
      </c>
      <c r="BF3423" s="38" t="s">
        <v>704</v>
      </c>
      <c r="BG3423" s="84"/>
      <c r="BH3423" s="114" t="s">
        <v>410</v>
      </c>
      <c r="BI3423" s="38" t="s">
        <v>110</v>
      </c>
      <c r="BJ3423" s="85">
        <v>45825</v>
      </c>
      <c r="BK3423" s="84"/>
      <c r="BL3423" s="38" t="s">
        <v>115</v>
      </c>
      <c r="BM3423" s="115"/>
      <c r="BN3423" s="116" t="s">
        <v>201</v>
      </c>
      <c r="BO3423" s="84"/>
      <c r="BP3423" s="84"/>
      <c r="BQ3423" s="117"/>
      <c r="BR3423" s="118" t="s">
        <v>589</v>
      </c>
    </row>
    <row r="3424" spans="1:70" s="113" customFormat="1" ht="15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167275</v>
      </c>
      <c r="J3424" s="38" t="s">
        <v>274</v>
      </c>
      <c r="K3424" s="84">
        <v>167275</v>
      </c>
      <c r="L3424" s="84" t="s">
        <v>275</v>
      </c>
      <c r="M3424" s="38" t="s">
        <v>276</v>
      </c>
      <c r="N3424" s="84">
        <v>288898</v>
      </c>
      <c r="O3424" s="84" t="s">
        <v>354</v>
      </c>
      <c r="P3424" s="84">
        <v>426483</v>
      </c>
      <c r="Q3424" s="38" t="s">
        <v>703</v>
      </c>
      <c r="R3424" s="38" t="s">
        <v>254</v>
      </c>
      <c r="S3424" s="84" t="s">
        <v>706</v>
      </c>
      <c r="T3424" s="84" t="s">
        <v>706</v>
      </c>
      <c r="U3424" s="84" t="s">
        <v>265</v>
      </c>
      <c r="V3424" s="84" t="s">
        <v>256</v>
      </c>
      <c r="W3424" s="84">
        <v>0</v>
      </c>
      <c r="X3424" s="38" t="s">
        <v>257</v>
      </c>
      <c r="Y3424" s="84">
        <v>358558757</v>
      </c>
      <c r="Z3424" s="38" t="s">
        <v>707</v>
      </c>
      <c r="AA3424" s="108" t="s">
        <v>324</v>
      </c>
      <c r="AB3424" s="84">
        <v>29000</v>
      </c>
      <c r="AC3424" s="108" t="s">
        <v>282</v>
      </c>
      <c r="AD3424" s="84">
        <v>18</v>
      </c>
      <c r="AE3424" s="84" t="s">
        <v>395</v>
      </c>
      <c r="AF3424" s="84" t="s">
        <v>432</v>
      </c>
      <c r="AG3424" s="108" t="s">
        <v>468</v>
      </c>
      <c r="AH3424" s="84" t="s">
        <v>332</v>
      </c>
      <c r="AI3424" s="108" t="s">
        <v>341</v>
      </c>
      <c r="AJ3424" s="84">
        <v>1950</v>
      </c>
      <c r="AK3424" s="84">
        <v>1950</v>
      </c>
      <c r="AL3424" s="108" t="s">
        <v>649</v>
      </c>
      <c r="AM3424" s="84">
        <v>9817.86</v>
      </c>
      <c r="AN3424" s="112">
        <v>3832.14</v>
      </c>
      <c r="AO3424" s="112">
        <v>13650</v>
      </c>
      <c r="AP3424" s="112">
        <v>19182.14</v>
      </c>
      <c r="AQ3424" s="112">
        <v>2435.86</v>
      </c>
      <c r="AR3424" s="112">
        <v>21618</v>
      </c>
      <c r="AS3424" s="112">
        <v>1585.8</v>
      </c>
      <c r="AT3424" s="112">
        <v>364.2</v>
      </c>
      <c r="AU3424" s="112">
        <v>1950</v>
      </c>
      <c r="AV3424" s="84">
        <v>8</v>
      </c>
      <c r="AW3424" s="84"/>
      <c r="AX3424" s="84"/>
      <c r="AY3424" s="108"/>
      <c r="AZ3424" s="84"/>
      <c r="BA3424" s="84"/>
      <c r="BB3424" s="84" t="s">
        <v>262</v>
      </c>
      <c r="BC3424" s="84"/>
      <c r="BD3424" s="108"/>
      <c r="BE3424" s="84">
        <v>0</v>
      </c>
      <c r="BF3424" s="38" t="s">
        <v>706</v>
      </c>
      <c r="BG3424" s="84"/>
      <c r="BH3424" s="114" t="s">
        <v>410</v>
      </c>
      <c r="BI3424" s="38" t="s">
        <v>110</v>
      </c>
      <c r="BJ3424" s="85">
        <v>45825</v>
      </c>
      <c r="BK3424" s="84"/>
      <c r="BL3424" s="38" t="s">
        <v>115</v>
      </c>
      <c r="BM3424" s="115"/>
      <c r="BN3424" s="116" t="s">
        <v>201</v>
      </c>
      <c r="BO3424" s="84"/>
      <c r="BP3424" s="84"/>
      <c r="BQ3424" s="117"/>
      <c r="BR3424" s="118" t="s">
        <v>589</v>
      </c>
    </row>
    <row r="3425" spans="1:70" s="113" customFormat="1" ht="15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167275</v>
      </c>
      <c r="J3425" s="38" t="s">
        <v>274</v>
      </c>
      <c r="K3425" s="84">
        <v>167275</v>
      </c>
      <c r="L3425" s="84" t="s">
        <v>275</v>
      </c>
      <c r="M3425" s="38" t="s">
        <v>276</v>
      </c>
      <c r="N3425" s="84">
        <v>288898</v>
      </c>
      <c r="O3425" s="84" t="s">
        <v>354</v>
      </c>
      <c r="P3425" s="84">
        <v>379915</v>
      </c>
      <c r="Q3425" s="38" t="s">
        <v>463</v>
      </c>
      <c r="R3425" s="38" t="s">
        <v>254</v>
      </c>
      <c r="S3425" s="84" t="s">
        <v>708</v>
      </c>
      <c r="T3425" s="84" t="s">
        <v>708</v>
      </c>
      <c r="U3425" s="84" t="s">
        <v>265</v>
      </c>
      <c r="V3425" s="84" t="s">
        <v>285</v>
      </c>
      <c r="W3425" s="84">
        <v>0</v>
      </c>
      <c r="X3425" s="38" t="s">
        <v>257</v>
      </c>
      <c r="Y3425" s="84">
        <v>358558758</v>
      </c>
      <c r="Z3425" s="38" t="s">
        <v>709</v>
      </c>
      <c r="AA3425" s="108" t="s">
        <v>324</v>
      </c>
      <c r="AB3425" s="84">
        <v>31000</v>
      </c>
      <c r="AC3425" s="108" t="s">
        <v>282</v>
      </c>
      <c r="AD3425" s="84">
        <v>24</v>
      </c>
      <c r="AE3425" s="84" t="s">
        <v>395</v>
      </c>
      <c r="AF3425" s="84" t="s">
        <v>432</v>
      </c>
      <c r="AG3425" s="108" t="s">
        <v>491</v>
      </c>
      <c r="AH3425" s="84" t="s">
        <v>332</v>
      </c>
      <c r="AI3425" s="108" t="s">
        <v>341</v>
      </c>
      <c r="AJ3425" s="84">
        <v>1650</v>
      </c>
      <c r="AK3425" s="84">
        <v>1650</v>
      </c>
      <c r="AL3425" s="108" t="s">
        <v>508</v>
      </c>
      <c r="AM3425" s="84">
        <v>746.12</v>
      </c>
      <c r="AN3425" s="112">
        <v>903.88</v>
      </c>
      <c r="AO3425" s="112">
        <v>1650</v>
      </c>
      <c r="AP3425" s="112">
        <v>30253.88</v>
      </c>
      <c r="AQ3425" s="112">
        <v>8048.12</v>
      </c>
      <c r="AR3425" s="112">
        <v>38302</v>
      </c>
      <c r="AS3425" s="112">
        <v>7708.12</v>
      </c>
      <c r="AT3425" s="112">
        <v>3841.88</v>
      </c>
      <c r="AU3425" s="112">
        <v>11550</v>
      </c>
      <c r="AV3425" s="84">
        <v>8</v>
      </c>
      <c r="AW3425" s="84"/>
      <c r="AX3425" s="84"/>
      <c r="AY3425" s="108"/>
      <c r="AZ3425" s="84"/>
      <c r="BA3425" s="84"/>
      <c r="BB3425" s="84" t="s">
        <v>262</v>
      </c>
      <c r="BC3425" s="84"/>
      <c r="BD3425" s="108"/>
      <c r="BE3425" s="84">
        <v>0</v>
      </c>
      <c r="BF3425" s="38" t="s">
        <v>708</v>
      </c>
      <c r="BG3425" s="84"/>
      <c r="BH3425" s="114" t="s">
        <v>410</v>
      </c>
      <c r="BI3425" s="38" t="s">
        <v>110</v>
      </c>
      <c r="BJ3425" s="85">
        <v>45825</v>
      </c>
      <c r="BK3425" s="84"/>
      <c r="BL3425" s="38" t="s">
        <v>115</v>
      </c>
      <c r="BM3425" s="115"/>
      <c r="BN3425" s="116" t="s">
        <v>201</v>
      </c>
      <c r="BO3425" s="84"/>
      <c r="BP3425" s="84"/>
      <c r="BQ3425" s="117"/>
      <c r="BR3425" s="118" t="s">
        <v>589</v>
      </c>
    </row>
    <row r="3426" spans="1:70" s="113" customFormat="1" ht="15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167275</v>
      </c>
      <c r="J3426" s="38" t="s">
        <v>274</v>
      </c>
      <c r="K3426" s="84">
        <v>167275</v>
      </c>
      <c r="L3426" s="84" t="s">
        <v>275</v>
      </c>
      <c r="M3426" s="38" t="s">
        <v>276</v>
      </c>
      <c r="N3426" s="84">
        <v>288898</v>
      </c>
      <c r="O3426" s="84" t="s">
        <v>354</v>
      </c>
      <c r="P3426" s="84">
        <v>426483</v>
      </c>
      <c r="Q3426" s="38" t="s">
        <v>703</v>
      </c>
      <c r="R3426" s="38" t="s">
        <v>254</v>
      </c>
      <c r="S3426" s="84" t="s">
        <v>710</v>
      </c>
      <c r="T3426" s="84" t="s">
        <v>710</v>
      </c>
      <c r="U3426" s="84" t="s">
        <v>265</v>
      </c>
      <c r="V3426" s="84" t="s">
        <v>285</v>
      </c>
      <c r="W3426" s="84">
        <v>0</v>
      </c>
      <c r="X3426" s="38" t="s">
        <v>257</v>
      </c>
      <c r="Y3426" s="84">
        <v>358558759</v>
      </c>
      <c r="Z3426" s="38" t="s">
        <v>711</v>
      </c>
      <c r="AA3426" s="108" t="s">
        <v>324</v>
      </c>
      <c r="AB3426" s="84">
        <v>38000</v>
      </c>
      <c r="AC3426" s="108" t="s">
        <v>282</v>
      </c>
      <c r="AD3426" s="84">
        <v>24</v>
      </c>
      <c r="AE3426" s="84" t="s">
        <v>395</v>
      </c>
      <c r="AF3426" s="84" t="s">
        <v>432</v>
      </c>
      <c r="AG3426" s="108" t="s">
        <v>568</v>
      </c>
      <c r="AH3426" s="84" t="s">
        <v>332</v>
      </c>
      <c r="AI3426" s="108" t="s">
        <v>341</v>
      </c>
      <c r="AJ3426" s="84">
        <v>2020</v>
      </c>
      <c r="AK3426" s="84">
        <v>2020</v>
      </c>
      <c r="AL3426" s="108"/>
      <c r="AM3426" s="84">
        <v>0</v>
      </c>
      <c r="AN3426" s="112">
        <v>0</v>
      </c>
      <c r="AO3426" s="112">
        <v>0</v>
      </c>
      <c r="AP3426" s="112">
        <v>38000</v>
      </c>
      <c r="AQ3426" s="112">
        <v>10990</v>
      </c>
      <c r="AR3426" s="112">
        <v>48990</v>
      </c>
      <c r="AS3426" s="112">
        <v>10341.08</v>
      </c>
      <c r="AT3426" s="112">
        <v>5818.92</v>
      </c>
      <c r="AU3426" s="112">
        <v>16160</v>
      </c>
      <c r="AV3426" s="84">
        <v>8</v>
      </c>
      <c r="AW3426" s="84"/>
      <c r="AX3426" s="84"/>
      <c r="AY3426" s="108"/>
      <c r="AZ3426" s="84"/>
      <c r="BA3426" s="84"/>
      <c r="BB3426" s="84" t="s">
        <v>262</v>
      </c>
      <c r="BC3426" s="84"/>
      <c r="BD3426" s="108"/>
      <c r="BE3426" s="84">
        <v>0</v>
      </c>
      <c r="BF3426" s="38" t="s">
        <v>710</v>
      </c>
      <c r="BG3426" s="84"/>
      <c r="BH3426" s="114" t="s">
        <v>410</v>
      </c>
      <c r="BI3426" s="38" t="s">
        <v>110</v>
      </c>
      <c r="BJ3426" s="85">
        <v>45825</v>
      </c>
      <c r="BK3426" s="84"/>
      <c r="BL3426" s="38" t="s">
        <v>115</v>
      </c>
      <c r="BM3426" s="115"/>
      <c r="BN3426" s="116" t="s">
        <v>201</v>
      </c>
      <c r="BO3426" s="84"/>
      <c r="BP3426" s="84"/>
      <c r="BQ3426" s="117"/>
      <c r="BR3426" s="118" t="s">
        <v>589</v>
      </c>
    </row>
    <row r="3427" spans="1:70" s="113" customFormat="1" ht="15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167275</v>
      </c>
      <c r="J3427" s="38" t="s">
        <v>274</v>
      </c>
      <c r="K3427" s="84">
        <v>167275</v>
      </c>
      <c r="L3427" s="84" t="s">
        <v>275</v>
      </c>
      <c r="M3427" s="38" t="s">
        <v>276</v>
      </c>
      <c r="N3427" s="84">
        <v>314205</v>
      </c>
      <c r="O3427" s="84" t="s">
        <v>277</v>
      </c>
      <c r="P3427" s="84">
        <v>464874</v>
      </c>
      <c r="Q3427" s="38" t="s">
        <v>640</v>
      </c>
      <c r="R3427" s="38" t="s">
        <v>254</v>
      </c>
      <c r="S3427" s="84" t="s">
        <v>712</v>
      </c>
      <c r="T3427" s="84" t="s">
        <v>712</v>
      </c>
      <c r="U3427" s="84" t="s">
        <v>255</v>
      </c>
      <c r="V3427" s="84" t="s">
        <v>256</v>
      </c>
      <c r="W3427" s="84">
        <v>0</v>
      </c>
      <c r="X3427" s="38" t="s">
        <v>257</v>
      </c>
      <c r="Y3427" s="84">
        <v>358558761</v>
      </c>
      <c r="Z3427" s="38" t="s">
        <v>713</v>
      </c>
      <c r="AA3427" s="108" t="s">
        <v>636</v>
      </c>
      <c r="AB3427" s="84">
        <v>68000</v>
      </c>
      <c r="AC3427" s="108" t="s">
        <v>258</v>
      </c>
      <c r="AD3427" s="84">
        <v>24</v>
      </c>
      <c r="AE3427" s="84" t="s">
        <v>572</v>
      </c>
      <c r="AF3427" s="84" t="s">
        <v>260</v>
      </c>
      <c r="AG3427" s="108" t="s">
        <v>283</v>
      </c>
      <c r="AH3427" s="84" t="s">
        <v>261</v>
      </c>
      <c r="AI3427" s="108" t="s">
        <v>702</v>
      </c>
      <c r="AJ3427" s="84">
        <v>3600</v>
      </c>
      <c r="AK3427" s="84">
        <v>3600</v>
      </c>
      <c r="AL3427" s="108" t="s">
        <v>415</v>
      </c>
      <c r="AM3427" s="84">
        <v>13375.76</v>
      </c>
      <c r="AN3427" s="112">
        <v>8094.24</v>
      </c>
      <c r="AO3427" s="112">
        <v>21470</v>
      </c>
      <c r="AP3427" s="112">
        <v>54624.24</v>
      </c>
      <c r="AQ3427" s="112">
        <v>11075.76</v>
      </c>
      <c r="AR3427" s="112">
        <v>65700</v>
      </c>
      <c r="AS3427" s="112">
        <v>2716.26</v>
      </c>
      <c r="AT3427" s="112">
        <v>1013.74</v>
      </c>
      <c r="AU3427" s="112">
        <v>3730</v>
      </c>
      <c r="AV3427" s="84">
        <v>7</v>
      </c>
      <c r="AW3427" s="84"/>
      <c r="AX3427" s="84"/>
      <c r="AY3427" s="108"/>
      <c r="AZ3427" s="84"/>
      <c r="BA3427" s="84"/>
      <c r="BB3427" s="84" t="s">
        <v>262</v>
      </c>
      <c r="BC3427" s="84"/>
      <c r="BD3427" s="108"/>
      <c r="BE3427" s="84">
        <v>0</v>
      </c>
      <c r="BF3427" s="38" t="s">
        <v>712</v>
      </c>
      <c r="BG3427" s="84"/>
      <c r="BH3427" s="114" t="s">
        <v>410</v>
      </c>
      <c r="BI3427" s="38" t="s">
        <v>110</v>
      </c>
      <c r="BJ3427" s="85">
        <v>45824</v>
      </c>
      <c r="BK3427" s="84"/>
      <c r="BL3427" s="38" t="s">
        <v>115</v>
      </c>
      <c r="BM3427" s="115"/>
      <c r="BN3427" s="116" t="s">
        <v>201</v>
      </c>
      <c r="BO3427" s="84"/>
      <c r="BP3427" s="84"/>
      <c r="BQ3427" s="117"/>
      <c r="BR3427" s="118" t="s">
        <v>589</v>
      </c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167275</v>
      </c>
      <c r="J3431" s="38" t="s">
        <v>274</v>
      </c>
      <c r="K3431" s="84">
        <v>167275</v>
      </c>
      <c r="L3431" s="84" t="s">
        <v>275</v>
      </c>
      <c r="M3431" s="38" t="s">
        <v>276</v>
      </c>
      <c r="N3431" s="84">
        <v>328739</v>
      </c>
      <c r="O3431" s="84" t="s">
        <v>420</v>
      </c>
      <c r="P3431" s="84">
        <v>459651</v>
      </c>
      <c r="Q3431" s="38" t="s">
        <v>421</v>
      </c>
      <c r="R3431" s="38" t="s">
        <v>254</v>
      </c>
      <c r="S3431" s="84" t="s">
        <v>714</v>
      </c>
      <c r="T3431" s="84" t="s">
        <v>714</v>
      </c>
      <c r="U3431" s="84" t="s">
        <v>255</v>
      </c>
      <c r="V3431" s="84" t="s">
        <v>256</v>
      </c>
      <c r="W3431" s="84">
        <v>0</v>
      </c>
      <c r="X3431" s="38" t="s">
        <v>310</v>
      </c>
      <c r="Y3431" s="84">
        <v>358558766</v>
      </c>
      <c r="Z3431" s="38" t="s">
        <v>438</v>
      </c>
      <c r="AA3431" s="108" t="s">
        <v>324</v>
      </c>
      <c r="AB3431" s="84">
        <v>26000</v>
      </c>
      <c r="AC3431" s="108" t="s">
        <v>258</v>
      </c>
      <c r="AD3431" s="84">
        <v>18</v>
      </c>
      <c r="AE3431" s="84" t="s">
        <v>395</v>
      </c>
      <c r="AF3431" s="84" t="s">
        <v>268</v>
      </c>
      <c r="AG3431" s="108" t="s">
        <v>405</v>
      </c>
      <c r="AH3431" s="84" t="s">
        <v>332</v>
      </c>
      <c r="AI3431" s="108" t="s">
        <v>341</v>
      </c>
      <c r="AJ3431" s="84">
        <v>1740</v>
      </c>
      <c r="AK3431" s="84">
        <v>1740</v>
      </c>
      <c r="AL3431" s="108" t="s">
        <v>477</v>
      </c>
      <c r="AM3431" s="84">
        <v>8740.5</v>
      </c>
      <c r="AN3431" s="112">
        <v>3439.5</v>
      </c>
      <c r="AO3431" s="112">
        <v>12180</v>
      </c>
      <c r="AP3431" s="112">
        <v>17259.5</v>
      </c>
      <c r="AQ3431" s="112">
        <v>2209.5</v>
      </c>
      <c r="AR3431" s="112">
        <v>19469</v>
      </c>
      <c r="AS3431" s="112">
        <v>1412.31</v>
      </c>
      <c r="AT3431" s="112">
        <v>327.69</v>
      </c>
      <c r="AU3431" s="112">
        <v>1740</v>
      </c>
      <c r="AV3431" s="84">
        <v>8</v>
      </c>
      <c r="AW3431" s="84"/>
      <c r="AX3431" s="84"/>
      <c r="AY3431" s="108"/>
      <c r="AZ3431" s="84"/>
      <c r="BA3431" s="84"/>
      <c r="BB3431" s="84" t="s">
        <v>262</v>
      </c>
      <c r="BC3431" s="84"/>
      <c r="BD3431" s="108"/>
      <c r="BE3431" s="84">
        <v>0</v>
      </c>
      <c r="BF3431" s="38" t="s">
        <v>714</v>
      </c>
      <c r="BG3431" s="84"/>
      <c r="BH3431" s="114" t="s">
        <v>410</v>
      </c>
      <c r="BI3431" s="38" t="s">
        <v>110</v>
      </c>
      <c r="BJ3431" s="85">
        <v>45825</v>
      </c>
      <c r="BK3431" s="84"/>
      <c r="BL3431" s="38" t="s">
        <v>115</v>
      </c>
      <c r="BM3431" s="115"/>
      <c r="BN3431" s="116" t="s">
        <v>201</v>
      </c>
      <c r="BO3431" s="84"/>
      <c r="BP3431" s="84"/>
      <c r="BQ3431" s="117"/>
      <c r="BR3431" s="118" t="s">
        <v>589</v>
      </c>
    </row>
    <row r="3432" spans="1:70" s="113" customFormat="1" ht="15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167275</v>
      </c>
      <c r="J3432" s="38" t="s">
        <v>274</v>
      </c>
      <c r="K3432" s="84">
        <v>167275</v>
      </c>
      <c r="L3432" s="84" t="s">
        <v>275</v>
      </c>
      <c r="M3432" s="38" t="s">
        <v>276</v>
      </c>
      <c r="N3432" s="84">
        <v>328739</v>
      </c>
      <c r="O3432" s="84" t="s">
        <v>420</v>
      </c>
      <c r="P3432" s="84">
        <v>459651</v>
      </c>
      <c r="Q3432" s="38" t="s">
        <v>421</v>
      </c>
      <c r="R3432" s="38" t="s">
        <v>254</v>
      </c>
      <c r="S3432" s="84" t="s">
        <v>715</v>
      </c>
      <c r="T3432" s="84" t="s">
        <v>715</v>
      </c>
      <c r="U3432" s="84" t="s">
        <v>265</v>
      </c>
      <c r="V3432" s="84" t="s">
        <v>256</v>
      </c>
      <c r="W3432" s="84">
        <v>0</v>
      </c>
      <c r="X3432" s="38" t="s">
        <v>257</v>
      </c>
      <c r="Y3432" s="84">
        <v>358558767</v>
      </c>
      <c r="Z3432" s="38" t="s">
        <v>416</v>
      </c>
      <c r="AA3432" s="108" t="s">
        <v>324</v>
      </c>
      <c r="AB3432" s="84">
        <v>41000</v>
      </c>
      <c r="AC3432" s="108" t="s">
        <v>258</v>
      </c>
      <c r="AD3432" s="84">
        <v>24</v>
      </c>
      <c r="AE3432" s="84" t="s">
        <v>395</v>
      </c>
      <c r="AF3432" s="84" t="s">
        <v>432</v>
      </c>
      <c r="AG3432" s="108" t="s">
        <v>621</v>
      </c>
      <c r="AH3432" s="84" t="s">
        <v>332</v>
      </c>
      <c r="AI3432" s="108" t="s">
        <v>341</v>
      </c>
      <c r="AJ3432" s="84">
        <v>2180</v>
      </c>
      <c r="AK3432" s="84">
        <v>2180</v>
      </c>
      <c r="AL3432" s="108" t="s">
        <v>415</v>
      </c>
      <c r="AM3432" s="84">
        <v>11162</v>
      </c>
      <c r="AN3432" s="112">
        <v>6278</v>
      </c>
      <c r="AO3432" s="112">
        <v>17440</v>
      </c>
      <c r="AP3432" s="112">
        <v>29838</v>
      </c>
      <c r="AQ3432" s="112">
        <v>5576</v>
      </c>
      <c r="AR3432" s="112">
        <v>35414</v>
      </c>
      <c r="AS3432" s="112">
        <v>0</v>
      </c>
      <c r="AT3432" s="112">
        <v>0</v>
      </c>
      <c r="AU3432" s="112">
        <v>0</v>
      </c>
      <c r="AV3432" s="84">
        <v>8</v>
      </c>
      <c r="AW3432" s="84"/>
      <c r="AX3432" s="84"/>
      <c r="AY3432" s="108"/>
      <c r="AZ3432" s="84"/>
      <c r="BA3432" s="84"/>
      <c r="BB3432" s="84" t="s">
        <v>262</v>
      </c>
      <c r="BC3432" s="84"/>
      <c r="BD3432" s="108"/>
      <c r="BE3432" s="84">
        <v>0</v>
      </c>
      <c r="BF3432" s="38" t="s">
        <v>715</v>
      </c>
      <c r="BG3432" s="84"/>
      <c r="BH3432" s="114" t="s">
        <v>410</v>
      </c>
      <c r="BI3432" s="38" t="s">
        <v>110</v>
      </c>
      <c r="BJ3432" s="85">
        <v>45825</v>
      </c>
      <c r="BK3432" s="84"/>
      <c r="BL3432" s="38" t="s">
        <v>115</v>
      </c>
      <c r="BM3432" s="115"/>
      <c r="BN3432" s="116" t="s">
        <v>201</v>
      </c>
      <c r="BO3432" s="84"/>
      <c r="BP3432" s="84"/>
      <c r="BQ3432" s="117"/>
      <c r="BR3432" s="118" t="s">
        <v>589</v>
      </c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167275</v>
      </c>
      <c r="J3441" s="38" t="s">
        <v>274</v>
      </c>
      <c r="K3441" s="84">
        <v>167275</v>
      </c>
      <c r="L3441" s="84" t="s">
        <v>275</v>
      </c>
      <c r="M3441" s="38" t="s">
        <v>276</v>
      </c>
      <c r="N3441" s="84">
        <v>370551</v>
      </c>
      <c r="O3441" s="84" t="s">
        <v>368</v>
      </c>
      <c r="P3441" s="84">
        <v>539111</v>
      </c>
      <c r="Q3441" s="38" t="s">
        <v>534</v>
      </c>
      <c r="R3441" s="38" t="s">
        <v>254</v>
      </c>
      <c r="S3441" s="84" t="s">
        <v>716</v>
      </c>
      <c r="T3441" s="84" t="s">
        <v>716</v>
      </c>
      <c r="U3441" s="84" t="s">
        <v>265</v>
      </c>
      <c r="V3441" s="84" t="s">
        <v>285</v>
      </c>
      <c r="W3441" s="84">
        <v>0</v>
      </c>
      <c r="X3441" s="38" t="s">
        <v>257</v>
      </c>
      <c r="Y3441" s="84">
        <v>358558780</v>
      </c>
      <c r="Z3441" s="38" t="s">
        <v>717</v>
      </c>
      <c r="AA3441" s="108" t="s">
        <v>636</v>
      </c>
      <c r="AB3441" s="84">
        <v>24000</v>
      </c>
      <c r="AC3441" s="108" t="s">
        <v>282</v>
      </c>
      <c r="AD3441" s="84">
        <v>18</v>
      </c>
      <c r="AE3441" s="84" t="s">
        <v>395</v>
      </c>
      <c r="AF3441" s="84" t="s">
        <v>268</v>
      </c>
      <c r="AG3441" s="108" t="s">
        <v>391</v>
      </c>
      <c r="AH3441" s="84" t="s">
        <v>332</v>
      </c>
      <c r="AI3441" s="108" t="s">
        <v>348</v>
      </c>
      <c r="AJ3441" s="84">
        <v>1610</v>
      </c>
      <c r="AK3441" s="84">
        <v>1610</v>
      </c>
      <c r="AL3441" s="108"/>
      <c r="AM3441" s="84">
        <v>0</v>
      </c>
      <c r="AN3441" s="112">
        <v>0</v>
      </c>
      <c r="AO3441" s="112">
        <v>0</v>
      </c>
      <c r="AP3441" s="112">
        <v>24000</v>
      </c>
      <c r="AQ3441" s="112">
        <v>5185</v>
      </c>
      <c r="AR3441" s="112">
        <v>29185</v>
      </c>
      <c r="AS3441" s="112">
        <v>8156.96</v>
      </c>
      <c r="AT3441" s="112">
        <v>3113.04</v>
      </c>
      <c r="AU3441" s="112">
        <v>11270</v>
      </c>
      <c r="AV3441" s="84">
        <v>7</v>
      </c>
      <c r="AW3441" s="84"/>
      <c r="AX3441" s="84"/>
      <c r="AY3441" s="108"/>
      <c r="AZ3441" s="84"/>
      <c r="BA3441" s="84"/>
      <c r="BB3441" s="84" t="s">
        <v>262</v>
      </c>
      <c r="BC3441" s="84"/>
      <c r="BD3441" s="108"/>
      <c r="BE3441" s="84">
        <v>0</v>
      </c>
      <c r="BF3441" s="38" t="s">
        <v>716</v>
      </c>
      <c r="BG3441" s="84"/>
      <c r="BH3441" s="114" t="s">
        <v>410</v>
      </c>
      <c r="BI3441" s="38" t="s">
        <v>110</v>
      </c>
      <c r="BJ3441" s="85">
        <v>45825</v>
      </c>
      <c r="BK3441" s="84"/>
      <c r="BL3441" s="38" t="s">
        <v>115</v>
      </c>
      <c r="BM3441" s="115"/>
      <c r="BN3441" s="116" t="s">
        <v>201</v>
      </c>
      <c r="BO3441" s="84"/>
      <c r="BP3441" s="84"/>
      <c r="BQ3441" s="117"/>
      <c r="BR3441" s="118" t="s">
        <v>589</v>
      </c>
    </row>
    <row r="3442" spans="1:70" s="113" customFormat="1" ht="15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167275</v>
      </c>
      <c r="J3442" s="38" t="s">
        <v>274</v>
      </c>
      <c r="K3442" s="84">
        <v>167275</v>
      </c>
      <c r="L3442" s="84" t="s">
        <v>275</v>
      </c>
      <c r="M3442" s="38" t="s">
        <v>276</v>
      </c>
      <c r="N3442" s="84">
        <v>370551</v>
      </c>
      <c r="O3442" s="84" t="s">
        <v>368</v>
      </c>
      <c r="P3442" s="84">
        <v>540194</v>
      </c>
      <c r="Q3442" s="38" t="s">
        <v>369</v>
      </c>
      <c r="R3442" s="38" t="s">
        <v>254</v>
      </c>
      <c r="S3442" s="84" t="s">
        <v>718</v>
      </c>
      <c r="T3442" s="84" t="s">
        <v>718</v>
      </c>
      <c r="U3442" s="84" t="s">
        <v>255</v>
      </c>
      <c r="V3442" s="84" t="s">
        <v>256</v>
      </c>
      <c r="W3442" s="84">
        <v>0</v>
      </c>
      <c r="X3442" s="38" t="s">
        <v>257</v>
      </c>
      <c r="Y3442" s="84">
        <v>358558781</v>
      </c>
      <c r="Z3442" s="38" t="s">
        <v>719</v>
      </c>
      <c r="AA3442" s="108" t="s">
        <v>636</v>
      </c>
      <c r="AB3442" s="84">
        <v>49000</v>
      </c>
      <c r="AC3442" s="108" t="s">
        <v>282</v>
      </c>
      <c r="AD3442" s="84">
        <v>24</v>
      </c>
      <c r="AE3442" s="84" t="s">
        <v>572</v>
      </c>
      <c r="AF3442" s="84" t="s">
        <v>268</v>
      </c>
      <c r="AG3442" s="108" t="s">
        <v>351</v>
      </c>
      <c r="AH3442" s="84" t="s">
        <v>332</v>
      </c>
      <c r="AI3442" s="108" t="s">
        <v>348</v>
      </c>
      <c r="AJ3442" s="84">
        <v>2610</v>
      </c>
      <c r="AK3442" s="84">
        <v>2610</v>
      </c>
      <c r="AL3442" s="108" t="s">
        <v>450</v>
      </c>
      <c r="AM3442" s="84">
        <v>9753.4</v>
      </c>
      <c r="AN3442" s="112">
        <v>5906.6</v>
      </c>
      <c r="AO3442" s="112">
        <v>15660</v>
      </c>
      <c r="AP3442" s="112">
        <v>39246.6</v>
      </c>
      <c r="AQ3442" s="112">
        <v>8195.4</v>
      </c>
      <c r="AR3442" s="112">
        <v>47442</v>
      </c>
      <c r="AS3442" s="112">
        <v>1864.85</v>
      </c>
      <c r="AT3442" s="112">
        <v>745.15</v>
      </c>
      <c r="AU3442" s="112">
        <v>2610</v>
      </c>
      <c r="AV3442" s="84">
        <v>7</v>
      </c>
      <c r="AW3442" s="84"/>
      <c r="AX3442" s="84"/>
      <c r="AY3442" s="108"/>
      <c r="AZ3442" s="84"/>
      <c r="BA3442" s="84"/>
      <c r="BB3442" s="84" t="s">
        <v>262</v>
      </c>
      <c r="BC3442" s="84"/>
      <c r="BD3442" s="108"/>
      <c r="BE3442" s="84">
        <v>0</v>
      </c>
      <c r="BF3442" s="38" t="s">
        <v>718</v>
      </c>
      <c r="BG3442" s="84"/>
      <c r="BH3442" s="114" t="s">
        <v>410</v>
      </c>
      <c r="BI3442" s="38" t="s">
        <v>110</v>
      </c>
      <c r="BJ3442" s="85">
        <v>45825</v>
      </c>
      <c r="BK3442" s="84"/>
      <c r="BL3442" s="38" t="s">
        <v>115</v>
      </c>
      <c r="BM3442" s="115"/>
      <c r="BN3442" s="116" t="s">
        <v>201</v>
      </c>
      <c r="BO3442" s="84"/>
      <c r="BP3442" s="84"/>
      <c r="BQ3442" s="117"/>
      <c r="BR3442" s="118" t="s">
        <v>589</v>
      </c>
    </row>
    <row r="3443" spans="1:70" s="113" customFormat="1" ht="15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167275</v>
      </c>
      <c r="J3443" s="38" t="s">
        <v>274</v>
      </c>
      <c r="K3443" s="84">
        <v>167275</v>
      </c>
      <c r="L3443" s="84" t="s">
        <v>275</v>
      </c>
      <c r="M3443" s="38" t="s">
        <v>276</v>
      </c>
      <c r="N3443" s="84">
        <v>370551</v>
      </c>
      <c r="O3443" s="84" t="s">
        <v>368</v>
      </c>
      <c r="P3443" s="84">
        <v>757811</v>
      </c>
      <c r="Q3443" s="38" t="s">
        <v>382</v>
      </c>
      <c r="R3443" s="38" t="s">
        <v>254</v>
      </c>
      <c r="S3443" s="84" t="s">
        <v>720</v>
      </c>
      <c r="T3443" s="84" t="s">
        <v>720</v>
      </c>
      <c r="U3443" s="84" t="s">
        <v>265</v>
      </c>
      <c r="V3443" s="84" t="s">
        <v>285</v>
      </c>
      <c r="W3443" s="84">
        <v>0</v>
      </c>
      <c r="X3443" s="38" t="s">
        <v>257</v>
      </c>
      <c r="Y3443" s="84">
        <v>358558783</v>
      </c>
      <c r="Z3443" s="38" t="s">
        <v>721</v>
      </c>
      <c r="AA3443" s="108" t="s">
        <v>636</v>
      </c>
      <c r="AB3443" s="84">
        <v>29000</v>
      </c>
      <c r="AC3443" s="108" t="s">
        <v>282</v>
      </c>
      <c r="AD3443" s="84">
        <v>12</v>
      </c>
      <c r="AE3443" s="84" t="s">
        <v>395</v>
      </c>
      <c r="AF3443" s="84" t="s">
        <v>432</v>
      </c>
      <c r="AG3443" s="108" t="s">
        <v>445</v>
      </c>
      <c r="AH3443" s="84" t="s">
        <v>332</v>
      </c>
      <c r="AI3443" s="108" t="s">
        <v>348</v>
      </c>
      <c r="AJ3443" s="84">
        <v>2750</v>
      </c>
      <c r="AK3443" s="84">
        <v>2750</v>
      </c>
      <c r="AL3443" s="108" t="s">
        <v>450</v>
      </c>
      <c r="AM3443" s="84">
        <v>10978.67</v>
      </c>
      <c r="AN3443" s="112">
        <v>2771.33</v>
      </c>
      <c r="AO3443" s="112">
        <v>13750</v>
      </c>
      <c r="AP3443" s="112">
        <v>18021.330000000002</v>
      </c>
      <c r="AQ3443" s="112">
        <v>1498.67</v>
      </c>
      <c r="AR3443" s="112">
        <v>19520</v>
      </c>
      <c r="AS3443" s="112">
        <v>4861.3999999999996</v>
      </c>
      <c r="AT3443" s="112">
        <v>638.6</v>
      </c>
      <c r="AU3443" s="112">
        <v>5500</v>
      </c>
      <c r="AV3443" s="84">
        <v>7</v>
      </c>
      <c r="AW3443" s="84"/>
      <c r="AX3443" s="84"/>
      <c r="AY3443" s="108"/>
      <c r="AZ3443" s="84"/>
      <c r="BA3443" s="84"/>
      <c r="BB3443" s="84" t="s">
        <v>262</v>
      </c>
      <c r="BC3443" s="84"/>
      <c r="BD3443" s="108"/>
      <c r="BE3443" s="84">
        <v>0</v>
      </c>
      <c r="BF3443" s="38" t="s">
        <v>720</v>
      </c>
      <c r="BG3443" s="84"/>
      <c r="BH3443" s="114" t="s">
        <v>410</v>
      </c>
      <c r="BI3443" s="38" t="s">
        <v>110</v>
      </c>
      <c r="BJ3443" s="85">
        <v>45825</v>
      </c>
      <c r="BK3443" s="84"/>
      <c r="BL3443" s="38" t="s">
        <v>115</v>
      </c>
      <c r="BM3443" s="115"/>
      <c r="BN3443" s="116" t="s">
        <v>201</v>
      </c>
      <c r="BO3443" s="84"/>
      <c r="BP3443" s="84"/>
      <c r="BQ3443" s="117"/>
      <c r="BR3443" s="118" t="s">
        <v>589</v>
      </c>
    </row>
    <row r="3444" spans="1:70" s="113" customFormat="1" ht="15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167275</v>
      </c>
      <c r="J3444" s="38" t="s">
        <v>274</v>
      </c>
      <c r="K3444" s="84">
        <v>167275</v>
      </c>
      <c r="L3444" s="84" t="s">
        <v>275</v>
      </c>
      <c r="M3444" s="38" t="s">
        <v>276</v>
      </c>
      <c r="N3444" s="84">
        <v>370551</v>
      </c>
      <c r="O3444" s="84" t="s">
        <v>368</v>
      </c>
      <c r="P3444" s="84">
        <v>757811</v>
      </c>
      <c r="Q3444" s="38" t="s">
        <v>382</v>
      </c>
      <c r="R3444" s="38" t="s">
        <v>254</v>
      </c>
      <c r="S3444" s="84" t="s">
        <v>722</v>
      </c>
      <c r="T3444" s="84" t="s">
        <v>722</v>
      </c>
      <c r="U3444" s="84" t="s">
        <v>265</v>
      </c>
      <c r="V3444" s="84" t="s">
        <v>256</v>
      </c>
      <c r="W3444" s="84">
        <v>0</v>
      </c>
      <c r="X3444" s="38" t="s">
        <v>257</v>
      </c>
      <c r="Y3444" s="84">
        <v>358558784</v>
      </c>
      <c r="Z3444" s="38" t="s">
        <v>723</v>
      </c>
      <c r="AA3444" s="108" t="s">
        <v>636</v>
      </c>
      <c r="AB3444" s="84">
        <v>29000</v>
      </c>
      <c r="AC3444" s="108" t="s">
        <v>282</v>
      </c>
      <c r="AD3444" s="84">
        <v>12</v>
      </c>
      <c r="AE3444" s="84" t="s">
        <v>395</v>
      </c>
      <c r="AF3444" s="84" t="s">
        <v>432</v>
      </c>
      <c r="AG3444" s="108" t="s">
        <v>451</v>
      </c>
      <c r="AH3444" s="84" t="s">
        <v>332</v>
      </c>
      <c r="AI3444" s="108" t="s">
        <v>348</v>
      </c>
      <c r="AJ3444" s="84">
        <v>2750</v>
      </c>
      <c r="AK3444" s="84">
        <v>2750</v>
      </c>
      <c r="AL3444" s="108" t="s">
        <v>562</v>
      </c>
      <c r="AM3444" s="84">
        <v>10978.67</v>
      </c>
      <c r="AN3444" s="112">
        <v>2771.33</v>
      </c>
      <c r="AO3444" s="112">
        <v>13750</v>
      </c>
      <c r="AP3444" s="112">
        <v>18021.330000000002</v>
      </c>
      <c r="AQ3444" s="112">
        <v>1498.67</v>
      </c>
      <c r="AR3444" s="112">
        <v>19520</v>
      </c>
      <c r="AS3444" s="112">
        <v>4861.3999999999996</v>
      </c>
      <c r="AT3444" s="112">
        <v>638.6</v>
      </c>
      <c r="AU3444" s="112">
        <v>5500</v>
      </c>
      <c r="AV3444" s="84">
        <v>7</v>
      </c>
      <c r="AW3444" s="84"/>
      <c r="AX3444" s="84"/>
      <c r="AY3444" s="108"/>
      <c r="AZ3444" s="84"/>
      <c r="BA3444" s="84"/>
      <c r="BB3444" s="84" t="s">
        <v>262</v>
      </c>
      <c r="BC3444" s="84"/>
      <c r="BD3444" s="108"/>
      <c r="BE3444" s="84">
        <v>0</v>
      </c>
      <c r="BF3444" s="38" t="s">
        <v>722</v>
      </c>
      <c r="BG3444" s="84"/>
      <c r="BH3444" s="114" t="s">
        <v>410</v>
      </c>
      <c r="BI3444" s="38" t="s">
        <v>110</v>
      </c>
      <c r="BJ3444" s="85">
        <v>45825</v>
      </c>
      <c r="BK3444" s="84"/>
      <c r="BL3444" s="38" t="s">
        <v>115</v>
      </c>
      <c r="BM3444" s="115"/>
      <c r="BN3444" s="116" t="s">
        <v>201</v>
      </c>
      <c r="BO3444" s="84"/>
      <c r="BP3444" s="84"/>
      <c r="BQ3444" s="117"/>
      <c r="BR3444" s="118" t="s">
        <v>589</v>
      </c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252</v>
      </c>
      <c r="I3643" s="84">
        <v>167275</v>
      </c>
      <c r="J3643" s="38" t="s">
        <v>274</v>
      </c>
      <c r="K3643" s="84">
        <v>167275</v>
      </c>
      <c r="L3643" s="84" t="s">
        <v>275</v>
      </c>
      <c r="M3643" s="38" t="s">
        <v>276</v>
      </c>
      <c r="N3643" s="84">
        <v>370551</v>
      </c>
      <c r="O3643" s="84" t="s">
        <v>368</v>
      </c>
      <c r="P3643" s="84">
        <v>539111</v>
      </c>
      <c r="Q3643" s="38" t="s">
        <v>534</v>
      </c>
      <c r="R3643" s="38" t="s">
        <v>254</v>
      </c>
      <c r="S3643" s="84" t="s">
        <v>724</v>
      </c>
      <c r="T3643" s="84" t="s">
        <v>724</v>
      </c>
      <c r="U3643" s="84" t="s">
        <v>265</v>
      </c>
      <c r="V3643" s="84" t="s">
        <v>285</v>
      </c>
      <c r="W3643" s="84">
        <v>0</v>
      </c>
      <c r="X3643" s="38" t="s">
        <v>257</v>
      </c>
      <c r="Y3643" s="84">
        <v>358603887</v>
      </c>
      <c r="Z3643" s="38" t="s">
        <v>725</v>
      </c>
      <c r="AA3643" s="108" t="s">
        <v>324</v>
      </c>
      <c r="AB3643" s="84">
        <v>65000</v>
      </c>
      <c r="AC3643" s="108" t="s">
        <v>282</v>
      </c>
      <c r="AD3643" s="84">
        <v>24</v>
      </c>
      <c r="AE3643" s="84" t="s">
        <v>658</v>
      </c>
      <c r="AF3643" s="84" t="s">
        <v>432</v>
      </c>
      <c r="AG3643" s="108" t="s">
        <v>576</v>
      </c>
      <c r="AH3643" s="84" t="s">
        <v>332</v>
      </c>
      <c r="AI3643" s="108" t="s">
        <v>338</v>
      </c>
      <c r="AJ3643" s="84">
        <v>3460</v>
      </c>
      <c r="AK3643" s="84">
        <v>3460</v>
      </c>
      <c r="AL3643" s="108" t="s">
        <v>450</v>
      </c>
      <c r="AM3643" s="84">
        <v>15280.37</v>
      </c>
      <c r="AN3643" s="112">
        <v>8939.6299999999992</v>
      </c>
      <c r="AO3643" s="112">
        <v>24220</v>
      </c>
      <c r="AP3643" s="112">
        <v>49719.63</v>
      </c>
      <c r="AQ3643" s="112">
        <v>9828.3700000000008</v>
      </c>
      <c r="AR3643" s="112">
        <v>59548</v>
      </c>
      <c r="AS3643" s="112">
        <v>2516.0100000000002</v>
      </c>
      <c r="AT3643" s="112">
        <v>943.99</v>
      </c>
      <c r="AU3643" s="112">
        <v>3460</v>
      </c>
      <c r="AV3643" s="84">
        <v>8</v>
      </c>
      <c r="AW3643" s="84"/>
      <c r="AX3643" s="84"/>
      <c r="AY3643" s="108"/>
      <c r="AZ3643" s="84"/>
      <c r="BA3643" s="84"/>
      <c r="BB3643" s="84" t="s">
        <v>262</v>
      </c>
      <c r="BC3643" s="84"/>
      <c r="BD3643" s="108"/>
      <c r="BE3643" s="84">
        <v>0</v>
      </c>
      <c r="BF3643" s="38" t="s">
        <v>724</v>
      </c>
      <c r="BG3643" s="84"/>
      <c r="BH3643" s="114" t="s">
        <v>410</v>
      </c>
      <c r="BI3643" s="38" t="s">
        <v>110</v>
      </c>
      <c r="BJ3643" s="85">
        <v>45825</v>
      </c>
      <c r="BK3643" s="84"/>
      <c r="BL3643" s="38" t="s">
        <v>115</v>
      </c>
      <c r="BM3643" s="115"/>
      <c r="BN3643" s="116" t="s">
        <v>201</v>
      </c>
      <c r="BO3643" s="84"/>
      <c r="BP3643" s="84"/>
      <c r="BQ3643" s="117"/>
      <c r="BR3643" s="118" t="s">
        <v>589</v>
      </c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252</v>
      </c>
      <c r="I3662" s="84">
        <v>167275</v>
      </c>
      <c r="J3662" s="38" t="s">
        <v>274</v>
      </c>
      <c r="K3662" s="84">
        <v>167275</v>
      </c>
      <c r="L3662" s="84" t="s">
        <v>275</v>
      </c>
      <c r="M3662" s="38" t="s">
        <v>276</v>
      </c>
      <c r="N3662" s="84">
        <v>288898</v>
      </c>
      <c r="O3662" s="84" t="s">
        <v>354</v>
      </c>
      <c r="P3662" s="84">
        <v>426483</v>
      </c>
      <c r="Q3662" s="38" t="s">
        <v>703</v>
      </c>
      <c r="R3662" s="38" t="s">
        <v>254</v>
      </c>
      <c r="S3662" s="84" t="s">
        <v>726</v>
      </c>
      <c r="T3662" s="84" t="s">
        <v>726</v>
      </c>
      <c r="U3662" s="84" t="s">
        <v>265</v>
      </c>
      <c r="V3662" s="84" t="s">
        <v>256</v>
      </c>
      <c r="W3662" s="84">
        <v>0</v>
      </c>
      <c r="X3662" s="38" t="s">
        <v>257</v>
      </c>
      <c r="Y3662" s="84">
        <v>358875208</v>
      </c>
      <c r="Z3662" s="38" t="s">
        <v>687</v>
      </c>
      <c r="AA3662" s="108" t="s">
        <v>341</v>
      </c>
      <c r="AB3662" s="84">
        <v>29000</v>
      </c>
      <c r="AC3662" s="108" t="s">
        <v>282</v>
      </c>
      <c r="AD3662" s="84">
        <v>18</v>
      </c>
      <c r="AE3662" s="84" t="s">
        <v>395</v>
      </c>
      <c r="AF3662" s="84" t="s">
        <v>432</v>
      </c>
      <c r="AG3662" s="108" t="s">
        <v>491</v>
      </c>
      <c r="AH3662" s="84" t="s">
        <v>332</v>
      </c>
      <c r="AI3662" s="108" t="s">
        <v>702</v>
      </c>
      <c r="AJ3662" s="84">
        <v>1950</v>
      </c>
      <c r="AK3662" s="84">
        <v>1950</v>
      </c>
      <c r="AL3662" s="108" t="s">
        <v>727</v>
      </c>
      <c r="AM3662" s="84">
        <v>1399.4</v>
      </c>
      <c r="AN3662" s="112">
        <v>550.6</v>
      </c>
      <c r="AO3662" s="112">
        <v>1950</v>
      </c>
      <c r="AP3662" s="112">
        <v>27600.6</v>
      </c>
      <c r="AQ3662" s="112">
        <v>5365.4</v>
      </c>
      <c r="AR3662" s="112">
        <v>32966</v>
      </c>
      <c r="AS3662" s="112">
        <v>8732.66</v>
      </c>
      <c r="AT3662" s="112">
        <v>2967.34</v>
      </c>
      <c r="AU3662" s="112">
        <v>11700</v>
      </c>
      <c r="AV3662" s="84">
        <v>7</v>
      </c>
      <c r="AW3662" s="84"/>
      <c r="AX3662" s="84"/>
      <c r="AY3662" s="108"/>
      <c r="AZ3662" s="84"/>
      <c r="BA3662" s="84"/>
      <c r="BB3662" s="84" t="s">
        <v>262</v>
      </c>
      <c r="BC3662" s="84"/>
      <c r="BD3662" s="108"/>
      <c r="BE3662" s="84">
        <v>0</v>
      </c>
      <c r="BF3662" s="38" t="s">
        <v>726</v>
      </c>
      <c r="BG3662" s="84"/>
      <c r="BH3662" s="114" t="s">
        <v>410</v>
      </c>
      <c r="BI3662" s="38" t="s">
        <v>110</v>
      </c>
      <c r="BJ3662" s="85">
        <v>45825</v>
      </c>
      <c r="BK3662" s="84"/>
      <c r="BL3662" s="38" t="s">
        <v>115</v>
      </c>
      <c r="BM3662" s="115"/>
      <c r="BN3662" s="116" t="s">
        <v>201</v>
      </c>
      <c r="BO3662" s="84"/>
      <c r="BP3662" s="84"/>
      <c r="BQ3662" s="117"/>
      <c r="BR3662" s="118" t="s">
        <v>589</v>
      </c>
    </row>
    <row r="3663" spans="1:70" s="113" customFormat="1" ht="15" customHeight="1" x14ac:dyDescent="0.3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252</v>
      </c>
      <c r="I3663" s="84">
        <v>167275</v>
      </c>
      <c r="J3663" s="38" t="s">
        <v>274</v>
      </c>
      <c r="K3663" s="84">
        <v>167275</v>
      </c>
      <c r="L3663" s="84" t="s">
        <v>275</v>
      </c>
      <c r="M3663" s="38" t="s">
        <v>276</v>
      </c>
      <c r="N3663" s="84">
        <v>314205</v>
      </c>
      <c r="O3663" s="84" t="s">
        <v>277</v>
      </c>
      <c r="P3663" s="84">
        <v>467074</v>
      </c>
      <c r="Q3663" s="38" t="s">
        <v>278</v>
      </c>
      <c r="R3663" s="38" t="s">
        <v>254</v>
      </c>
      <c r="S3663" s="84" t="s">
        <v>728</v>
      </c>
      <c r="T3663" s="84" t="s">
        <v>728</v>
      </c>
      <c r="U3663" s="84" t="s">
        <v>317</v>
      </c>
      <c r="V3663" s="84" t="s">
        <v>256</v>
      </c>
      <c r="W3663" s="84">
        <v>0</v>
      </c>
      <c r="X3663" s="38" t="s">
        <v>257</v>
      </c>
      <c r="Y3663" s="84">
        <v>358875209</v>
      </c>
      <c r="Z3663" s="38" t="s">
        <v>729</v>
      </c>
      <c r="AA3663" s="108" t="s">
        <v>341</v>
      </c>
      <c r="AB3663" s="84">
        <v>45000</v>
      </c>
      <c r="AC3663" s="108" t="s">
        <v>258</v>
      </c>
      <c r="AD3663" s="84">
        <v>24</v>
      </c>
      <c r="AE3663" s="84" t="s">
        <v>572</v>
      </c>
      <c r="AF3663" s="84" t="s">
        <v>260</v>
      </c>
      <c r="AG3663" s="108" t="s">
        <v>269</v>
      </c>
      <c r="AH3663" s="84" t="s">
        <v>261</v>
      </c>
      <c r="AI3663" s="108" t="s">
        <v>702</v>
      </c>
      <c r="AJ3663" s="84">
        <v>2380</v>
      </c>
      <c r="AK3663" s="84">
        <v>2380</v>
      </c>
      <c r="AL3663" s="108" t="s">
        <v>477</v>
      </c>
      <c r="AM3663" s="84">
        <v>9319.77</v>
      </c>
      <c r="AN3663" s="112">
        <v>4960.2299999999996</v>
      </c>
      <c r="AO3663" s="112">
        <v>14280</v>
      </c>
      <c r="AP3663" s="112">
        <v>35680.230000000003</v>
      </c>
      <c r="AQ3663" s="112">
        <v>7172.77</v>
      </c>
      <c r="AR3663" s="112">
        <v>42853</v>
      </c>
      <c r="AS3663" s="112">
        <v>1716.25</v>
      </c>
      <c r="AT3663" s="112">
        <v>663.75</v>
      </c>
      <c r="AU3663" s="112">
        <v>2380</v>
      </c>
      <c r="AV3663" s="84">
        <v>7</v>
      </c>
      <c r="AW3663" s="84"/>
      <c r="AX3663" s="84"/>
      <c r="AY3663" s="108"/>
      <c r="AZ3663" s="84"/>
      <c r="BA3663" s="84"/>
      <c r="BB3663" s="84" t="s">
        <v>262</v>
      </c>
      <c r="BC3663" s="84"/>
      <c r="BD3663" s="108"/>
      <c r="BE3663" s="84">
        <v>0</v>
      </c>
      <c r="BF3663" s="38" t="s">
        <v>728</v>
      </c>
      <c r="BG3663" s="84"/>
      <c r="BH3663" s="114" t="s">
        <v>410</v>
      </c>
      <c r="BI3663" s="38" t="s">
        <v>110</v>
      </c>
      <c r="BJ3663" s="85">
        <v>45824</v>
      </c>
      <c r="BK3663" s="84"/>
      <c r="BL3663" s="38" t="s">
        <v>115</v>
      </c>
      <c r="BM3663" s="115"/>
      <c r="BN3663" s="116" t="s">
        <v>201</v>
      </c>
      <c r="BO3663" s="84"/>
      <c r="BP3663" s="84"/>
      <c r="BQ3663" s="117"/>
      <c r="BR3663" s="118" t="s">
        <v>589</v>
      </c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252</v>
      </c>
      <c r="I3665" s="84">
        <v>167275</v>
      </c>
      <c r="J3665" s="38" t="s">
        <v>274</v>
      </c>
      <c r="K3665" s="84">
        <v>167275</v>
      </c>
      <c r="L3665" s="84" t="s">
        <v>275</v>
      </c>
      <c r="M3665" s="38" t="s">
        <v>276</v>
      </c>
      <c r="N3665" s="84">
        <v>328739</v>
      </c>
      <c r="O3665" s="84" t="s">
        <v>420</v>
      </c>
      <c r="P3665" s="84">
        <v>459651</v>
      </c>
      <c r="Q3665" s="38" t="s">
        <v>421</v>
      </c>
      <c r="R3665" s="38" t="s">
        <v>254</v>
      </c>
      <c r="S3665" s="84" t="s">
        <v>730</v>
      </c>
      <c r="T3665" s="84" t="s">
        <v>730</v>
      </c>
      <c r="U3665" s="84" t="s">
        <v>255</v>
      </c>
      <c r="V3665" s="84" t="s">
        <v>256</v>
      </c>
      <c r="W3665" s="84">
        <v>0</v>
      </c>
      <c r="X3665" s="38" t="s">
        <v>257</v>
      </c>
      <c r="Y3665" s="84">
        <v>358875213</v>
      </c>
      <c r="Z3665" s="38" t="s">
        <v>731</v>
      </c>
      <c r="AA3665" s="108" t="s">
        <v>340</v>
      </c>
      <c r="AB3665" s="84">
        <v>47000</v>
      </c>
      <c r="AC3665" s="108" t="s">
        <v>258</v>
      </c>
      <c r="AD3665" s="84">
        <v>24</v>
      </c>
      <c r="AE3665" s="84" t="s">
        <v>572</v>
      </c>
      <c r="AF3665" s="84" t="s">
        <v>268</v>
      </c>
      <c r="AG3665" s="108" t="s">
        <v>353</v>
      </c>
      <c r="AH3665" s="84" t="s">
        <v>332</v>
      </c>
      <c r="AI3665" s="108" t="s">
        <v>345</v>
      </c>
      <c r="AJ3665" s="84">
        <v>2500</v>
      </c>
      <c r="AK3665" s="84">
        <v>2500</v>
      </c>
      <c r="AL3665" s="108"/>
      <c r="AM3665" s="84">
        <v>0</v>
      </c>
      <c r="AN3665" s="112">
        <v>0</v>
      </c>
      <c r="AO3665" s="112">
        <v>0</v>
      </c>
      <c r="AP3665" s="112">
        <v>47000</v>
      </c>
      <c r="AQ3665" s="112">
        <v>14226</v>
      </c>
      <c r="AR3665" s="112">
        <v>61226</v>
      </c>
      <c r="AS3665" s="112">
        <v>8873.9599999999991</v>
      </c>
      <c r="AT3665" s="112">
        <v>6126.04</v>
      </c>
      <c r="AU3665" s="112">
        <v>15000</v>
      </c>
      <c r="AV3665" s="84">
        <v>6</v>
      </c>
      <c r="AW3665" s="84"/>
      <c r="AX3665" s="84"/>
      <c r="AY3665" s="108"/>
      <c r="AZ3665" s="84"/>
      <c r="BA3665" s="84"/>
      <c r="BB3665" s="84" t="s">
        <v>262</v>
      </c>
      <c r="BC3665" s="84"/>
      <c r="BD3665" s="108"/>
      <c r="BE3665" s="84">
        <v>0</v>
      </c>
      <c r="BF3665" s="38" t="s">
        <v>730</v>
      </c>
      <c r="BG3665" s="84"/>
      <c r="BH3665" s="114" t="s">
        <v>410</v>
      </c>
      <c r="BI3665" s="38" t="s">
        <v>110</v>
      </c>
      <c r="BJ3665" s="85">
        <v>45825</v>
      </c>
      <c r="BK3665" s="84"/>
      <c r="BL3665" s="38" t="s">
        <v>115</v>
      </c>
      <c r="BM3665" s="115"/>
      <c r="BN3665" s="116" t="s">
        <v>201</v>
      </c>
      <c r="BO3665" s="84"/>
      <c r="BP3665" s="84"/>
      <c r="BQ3665" s="117"/>
      <c r="BR3665" s="118" t="s">
        <v>589</v>
      </c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252</v>
      </c>
      <c r="I3737" s="84">
        <v>167275</v>
      </c>
      <c r="J3737" s="38" t="s">
        <v>274</v>
      </c>
      <c r="K3737" s="84">
        <v>167275</v>
      </c>
      <c r="L3737" s="84" t="s">
        <v>275</v>
      </c>
      <c r="M3737" s="38" t="s">
        <v>276</v>
      </c>
      <c r="N3737" s="84">
        <v>328739</v>
      </c>
      <c r="O3737" s="84" t="s">
        <v>420</v>
      </c>
      <c r="P3737" s="84">
        <v>461325</v>
      </c>
      <c r="Q3737" s="38" t="s">
        <v>524</v>
      </c>
      <c r="R3737" s="38" t="s">
        <v>254</v>
      </c>
      <c r="S3737" s="84" t="s">
        <v>732</v>
      </c>
      <c r="T3737" s="84" t="s">
        <v>732</v>
      </c>
      <c r="U3737" s="84" t="s">
        <v>255</v>
      </c>
      <c r="V3737" s="84" t="s">
        <v>256</v>
      </c>
      <c r="W3737" s="84">
        <v>0</v>
      </c>
      <c r="X3737" s="38" t="s">
        <v>257</v>
      </c>
      <c r="Y3737" s="84">
        <v>359249171</v>
      </c>
      <c r="Z3737" s="38" t="s">
        <v>733</v>
      </c>
      <c r="AA3737" s="108" t="s">
        <v>628</v>
      </c>
      <c r="AB3737" s="84">
        <v>65000</v>
      </c>
      <c r="AC3737" s="108" t="s">
        <v>258</v>
      </c>
      <c r="AD3737" s="84">
        <v>24</v>
      </c>
      <c r="AE3737" s="84" t="s">
        <v>658</v>
      </c>
      <c r="AF3737" s="84" t="s">
        <v>268</v>
      </c>
      <c r="AG3737" s="108" t="s">
        <v>375</v>
      </c>
      <c r="AH3737" s="84" t="s">
        <v>261</v>
      </c>
      <c r="AI3737" s="108" t="s">
        <v>616</v>
      </c>
      <c r="AJ3737" s="84">
        <v>3440</v>
      </c>
      <c r="AK3737" s="84">
        <v>3440</v>
      </c>
      <c r="AL3737" s="108" t="s">
        <v>415</v>
      </c>
      <c r="AM3737" s="84">
        <v>8017.69</v>
      </c>
      <c r="AN3737" s="112">
        <v>5742.31</v>
      </c>
      <c r="AO3737" s="112">
        <v>13760</v>
      </c>
      <c r="AP3737" s="112">
        <v>56982.31</v>
      </c>
      <c r="AQ3737" s="112">
        <v>13086.69</v>
      </c>
      <c r="AR3737" s="112">
        <v>70069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262</v>
      </c>
      <c r="BC3737" s="84"/>
      <c r="BD3737" s="108"/>
      <c r="BE3737" s="84">
        <v>0</v>
      </c>
      <c r="BF3737" s="38" t="s">
        <v>732</v>
      </c>
      <c r="BG3737" s="84"/>
      <c r="BH3737" s="114" t="s">
        <v>410</v>
      </c>
      <c r="BI3737" s="38" t="s">
        <v>110</v>
      </c>
      <c r="BJ3737" s="85">
        <v>45825</v>
      </c>
      <c r="BK3737" s="84"/>
      <c r="BL3737" s="38" t="s">
        <v>115</v>
      </c>
      <c r="BM3737" s="115"/>
      <c r="BN3737" s="116" t="s">
        <v>201</v>
      </c>
      <c r="BO3737" s="84"/>
      <c r="BP3737" s="84"/>
      <c r="BQ3737" s="117"/>
      <c r="BR3737" s="118" t="s">
        <v>589</v>
      </c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2025-06-20T01:50:23Z</dcterms:modified>
</cp:coreProperties>
</file>