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48915C03-5A9A-46D4-AF4E-C4BC81DD195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5" i="21" l="1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<sst xmlns="http://schemas.openxmlformats.org/spreadsheetml/2006/main" count="364" uniqueCount="306">
  <si>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</si>
  <si>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</si>
  <si>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</si>
  <si>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</si>
  <si>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</si>
  <si>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</si>
  <si>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</si>
  <si>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</si>
  <si>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</si>
  <si>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</si>
  <si>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</si>
  <si>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</si>
  <si>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</si>
  <si>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</si>
  <si>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</si>
  <si>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</si>
  <si>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</si>
  <si>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</si>
  <si>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</si>
  <si>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</si>
  <si>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</si>
  <si>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</si>
  <si>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</si>
  <si>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</si>
  <si>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</si>
  <si>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</si>
  <si>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</si>
  <si>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</si>
  <si>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</si>
  <si>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</si>
  <si>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</si>
  <si>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</si>
  <si>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</si>
  <si>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</si>
  <si>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</si>
  <si>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</si>
  <si>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</si>
  <si>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</si>
  <si>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</si>
  <si>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</si>
  <si>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</si>
  <si>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</si>
  <si>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</si>
  <si>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</si>
  <si>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</si>
  <si>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</si>
  <si>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</si>
  <si>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</si>
  <si>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</si>
  <si>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</si>
  <si>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</si>
  <si>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</si>
  <si>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</si>
  <si>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</si>
  <si>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</si>
  <si>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</si>
  <si>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</si>
  <si>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</si>
  <si>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</si>
  <si>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</si>
  <si>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</si>
  <si>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</si>
  <si>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</si>
  <si>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</si>
  <si>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</si>
  <si>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</si>
  <si>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</si>
  <si>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</si>
  <si>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</si>
  <si>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</si>
  <si>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</si>
  <si>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</si>
  <si>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</si>
  <si>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</si>
  <si>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</si>
  <si>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</si>
  <si>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</si>
  <si>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</si>
  <si>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</si>
  <si>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</si>
  <si>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</si>
  <si>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</si>
  <si>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</si>
  <si>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</si>
  <si>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</si>
  <si>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</si>
  <si>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</si>
  <si>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</si>
  <si>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</si>
  <si>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</si>
  <si>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Pappu Kumar ram/SF0047226</t>
  </si>
  <si>
    <t>Baban Kumar Ram/SF0064392</t>
  </si>
  <si>
    <t>Rakesh Kumar Singh/SF0007606</t>
  </si>
  <si>
    <t>Alok Kumar Raju/SF0091403</t>
  </si>
  <si>
    <t>Terminated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</si>
  <si>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</si>
  <si>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</si>
  <si>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</si>
  <si>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</si>
  <si>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</si>
  <si>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</si>
  <si>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</si>
  <si>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</si>
  <si>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</si>
  <si>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</si>
  <si>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</si>
  <si>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</si>
  <si>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</si>
  <si>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</si>
  <si>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</si>
  <si>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</si>
  <si>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</si>
  <si>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</si>
  <si>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</si>
  <si>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</si>
  <si>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</si>
  <si>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</si>
  <si>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</si>
  <si>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</si>
  <si>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</si>
  <si>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BH3473</t>
  </si>
  <si>
    <t>Nautan</t>
  </si>
  <si>
    <t>Jagdishpur</t>
  </si>
  <si>
    <t>kotwa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</si>
  <si>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</si>
  <si>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</si>
  <si>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</si>
  <si>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</si>
  <si>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</si>
  <si>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</si>
  <si>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</si>
  <si>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</si>
  <si>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</si>
  <si>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</si>
  <si>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</si>
  <si>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</si>
  <si>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</si>
  <si>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</si>
  <si>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</si>
  <si>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</si>
  <si>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</si>
  <si>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</si>
  <si>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</si>
  <si>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</si>
  <si>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</si>
  <si>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</si>
  <si>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</si>
  <si>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</si>
  <si>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</si>
  <si>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</si>
  <si>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</si>
  <si>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</si>
  <si>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</si>
  <si>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</si>
  <si>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</si>
  <si>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</si>
  <si>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</si>
  <si>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</si>
  <si>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</si>
  <si>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</si>
  <si>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</si>
  <si>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</si>
  <si>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</si>
  <si>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</si>
  <si>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</si>
  <si>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</si>
  <si>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</si>
  <si>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</si>
  <si>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Vikash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</si>
  <si>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</si>
  <si>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Raja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</si>
  <si>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</si>
  <si>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SF0097774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</si>
  <si>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</si>
  <si>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SF0077523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</si>
  <si>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</si>
  <si>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Manager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</si>
  <si>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</si>
  <si>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</si>
  <si>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</si>
  <si>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</si>
  <si>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</si>
  <si>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</si>
  <si>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</si>
  <si>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</si>
  <si>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</si>
  <si>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</si>
  <si>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</si>
  <si>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</si>
  <si>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</si>
  <si>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</si>
  <si>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</si>
  <si>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</si>
  <si>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</si>
  <si>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</si>
  <si>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</si>
  <si>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</si>
  <si>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</si>
  <si>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</si>
  <si>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</si>
  <si>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</si>
  <si>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</si>
  <si>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FN25-26-01056</t>
  </si>
  <si>
    <t>Rajan Kumar</t>
  </si>
  <si>
    <t>SF0066577</t>
  </si>
  <si>
    <t>LO</t>
  </si>
  <si>
    <t>Dabariya C20</t>
  </si>
  <si>
    <t>SSF3353936</t>
  </si>
  <si>
    <t>SHOBHA DEVI</t>
  </si>
  <si>
    <t>13-Feb-2023</t>
  </si>
  <si>
    <t>Borrower paid her EMI Rs 2250 on dated 10-08-2024,but demand not entry by LO Rajan Kumar.</t>
  </si>
  <si>
    <t>Borrower paid her EMI Rs 2250 on dated 10-01-2025,but demand not entry by LO Rajan Kumar.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</si>
  <si>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</si>
  <si>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</si>
  <si>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</si>
  <si>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</si>
  <si>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</si>
  <si>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</si>
  <si>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</si>
  <si>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</si>
  <si>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</si>
  <si>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</si>
  <si>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</si>
  <si>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</si>
  <si>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</si>
  <si>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</si>
  <si>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</si>
  <si>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</si>
  <si>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</si>
  <si>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</si>
  <si>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</si>
  <si>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</si>
  <si>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</si>
  <si>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</si>
  <si>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</si>
  <si>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</si>
  <si>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</si>
  <si>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</si>
  <si>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</si>
  <si>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</si>
  <si>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</si>
  <si>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</si>
  <si>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</si>
  <si>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</si>
  <si>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</si>
  <si>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</si>
  <si>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</si>
  <si>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</si>
  <si>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</si>
  <si>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</si>
  <si>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</si>
  <si>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</si>
  <si>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</si>
  <si>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</si>
  <si>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</si>
  <si>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</si>
  <si>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</si>
  <si>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</si>
  <si>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</si>
  <si>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</si>
  <si>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</si>
  <si>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</si>
  <si>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</si>
  <si>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</si>
  <si>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</si>
  <si>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</si>
  <si>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</si>
  <si>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</si>
  <si>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</si>
  <si>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</si>
  <si>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</si>
  <si>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</si>
  <si>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</si>
  <si>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</si>
  <si>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</si>
  <si>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</si>
  <si>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</si>
  <si>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</si>
  <si>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</si>
  <si>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</si>
  <si>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</si>
  <si>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</si>
  <si>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Kotwa</t>
  </si>
  <si>
    <t>Dabariya</t>
  </si>
  <si>
    <t>SF0091544</t>
  </si>
  <si>
    <t>Mannu Kumar</t>
  </si>
  <si>
    <t>Dabariya C20 Lalita G Machhargawa202</t>
  </si>
  <si>
    <t>Chetana</t>
  </si>
  <si>
    <t>BC</t>
  </si>
  <si>
    <t>HINDU</t>
  </si>
  <si>
    <t>Animal Husbandry &amp; Poultry</t>
  </si>
  <si>
    <t>10</t>
  </si>
  <si>
    <t>1</t>
  </si>
  <si>
    <t>2 Yrs</t>
  </si>
  <si>
    <t>13 Feb 2023</t>
  </si>
  <si>
    <t>&lt;= 2 Years</t>
  </si>
  <si>
    <t>10-Apr-2023</t>
  </si>
  <si>
    <t>10-Mar-2025</t>
  </si>
  <si>
    <t/>
  </si>
  <si>
    <t>Open</t>
  </si>
  <si>
    <t>9557066805</t>
  </si>
  <si>
    <t>Abhishek kumar/SF0078355</t>
  </si>
  <si>
    <t>1.Borrower paid her EMI Rs 2250 on dated 10-08-2024,but demand not entry by LO Rajan Kumar.,2.Borrower paid her EMI Rs 2250 on dated 10-01-2025,but demand not entry by LO Rajan Kumar.</t>
  </si>
  <si>
    <t>"1.Fraud has been identified by business team on 17-06-2025 against LO Rajan kumar /SF0066577
2.Complain team raised complaint on 17-06-2025 vide complaint number FN25-26-01056 respectively.
3.At the time of Complaint raised 2 borrower was affected of Rs.2250.
4.LO Rajan kumar last working day from the branch was 13-03-2025.
5.After verification done by Audit team out of 1borrowers physical verified &amp; 1 borrowers were affected of Rs.4500."</t>
  </si>
  <si>
    <t>16/07/2025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</si>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</sst>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7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1"/>
      <color rgb="FF000000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sz val="11"/>
      <color theme="1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2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64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9" fillId="0" borderId="0"/>
    <xf numFmtId="0" fontId="30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28" fillId="0" borderId="0">
      <protection locked="0"/>
    </xf>
    <xf numFmtId="0" fontId="13" fillId="0" borderId="0"/>
    <xf numFmtId="0" fontId="28" fillId="0" borderId="0" applyNumberFormat="0" applyFill="0" applyBorder="0" applyAlignment="0" applyProtection="0"/>
    <xf numFmtId="0" fontId="28" fillId="0" borderId="0">
      <protection locked="0"/>
    </xf>
    <xf numFmtId="0" fontId="13" fillId="0" borderId="0"/>
    <xf numFmtId="0" fontId="33" fillId="0" borderId="0"/>
    <xf numFmtId="0" fontId="28" fillId="0" borderId="0"/>
    <xf numFmtId="0" fontId="30" fillId="0" borderId="0"/>
    <xf numFmtId="0" fontId="13" fillId="0" borderId="0"/>
    <xf numFmtId="0" fontId="13" fillId="0" borderId="0"/>
    <xf numFmtId="165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26" fillId="0" borderId="0" applyFont="0" applyFill="0" applyBorder="0" applyAlignment="0" applyProtection="0"/>
  </cellStyleXfs>
  <cellXfs count="17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 applyProtection="1">
      <alignment horizontal="left" vertical="top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9" fillId="0" borderId="3" xfId="16" applyFont="1" applyBorder="1" applyAlignment="1" applyProtection="1">
      <alignment vertical="center"/>
    </xf>
    <xf numFmtId="0" fontId="10" fillId="0" borderId="3" xfId="16" applyFont="1" applyBorder="1" applyAlignment="1" applyProtection="1">
      <alignment vertical="center"/>
    </xf>
    <xf numFmtId="0" fontId="11" fillId="0" borderId="0" xfId="0" applyFont="1"/>
    <xf numFmtId="0" fontId="7" fillId="0" borderId="0" xfId="2" applyFont="1" applyAlignment="1">
      <alignment horizontal="center" vertical="center"/>
    </xf>
    <xf numFmtId="0" fontId="12" fillId="6" borderId="1" xfId="16" applyFont="1" applyFill="1" applyBorder="1" applyAlignment="1" applyProtection="1">
      <alignment horizontal="center" vertical="center" wrapText="1"/>
    </xf>
    <xf numFmtId="0" fontId="12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3" fillId="0" borderId="0" xfId="0" applyFont="1" applyProtection="1"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2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4" fillId="0" borderId="7" xfId="0" applyFont="1" applyBorder="1" applyAlignment="1">
      <alignment horizontal="center"/>
    </xf>
    <xf numFmtId="0" fontId="15" fillId="0" borderId="9" xfId="7" applyFont="1" applyBorder="1" applyAlignment="1" applyProtection="1">
      <alignment horizontal="center"/>
    </xf>
    <xf numFmtId="0" fontId="16" fillId="6" borderId="1" xfId="22" applyFont="1" applyFill="1" applyBorder="1" applyAlignment="1" applyProtection="1">
      <alignment horizontal="center" vertical="center"/>
      <protection hidden="1"/>
    </xf>
    <xf numFmtId="0" fontId="17" fillId="7" borderId="1" xfId="19" applyFont="1" applyFill="1" applyBorder="1" applyAlignment="1">
      <alignment horizontal="center" vertical="center" wrapText="1"/>
      <protection locked="0"/>
    </xf>
    <xf numFmtId="0" fontId="17" fillId="0" borderId="1" xfId="22" applyFont="1" applyBorder="1" applyAlignment="1" applyProtection="1">
      <alignment horizontal="center" vertical="center" wrapText="1"/>
      <protection locked="0"/>
    </xf>
    <xf numFmtId="0" fontId="16" fillId="6" borderId="1" xfId="22" applyFont="1" applyFill="1" applyBorder="1" applyAlignment="1">
      <alignment horizontal="center" vertical="center" wrapText="1"/>
    </xf>
    <xf numFmtId="0" fontId="8" fillId="0" borderId="1" xfId="0" applyFont="1" applyBorder="1" applyAlignment="1" applyProtection="1">
      <alignment horizontal="center" vertical="center" wrapText="1"/>
      <protection locked="0"/>
    </xf>
    <xf numFmtId="167" fontId="8" fillId="0" borderId="1" xfId="0" applyNumberFormat="1" applyFont="1" applyBorder="1" applyAlignment="1" applyProtection="1">
      <alignment horizontal="center" vertical="center" wrapText="1"/>
      <protection locked="0"/>
    </xf>
    <xf numFmtId="170" fontId="8" fillId="0" borderId="1" xfId="0" applyNumberFormat="1" applyFont="1" applyBorder="1" applyAlignment="1" applyProtection="1">
      <alignment horizontal="center" vertical="center" wrapText="1"/>
      <protection locked="0"/>
    </xf>
    <xf numFmtId="0" fontId="19" fillId="7" borderId="11" xfId="22" applyFont="1" applyFill="1" applyBorder="1" applyAlignment="1">
      <alignment horizontal="center" vertical="center"/>
    </xf>
    <xf numFmtId="0" fontId="19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20" fillId="7" borderId="1" xfId="1" applyNumberFormat="1" applyFont="1" applyFill="1" applyBorder="1" applyAlignment="1" applyProtection="1">
      <alignment horizontal="center" vertical="center"/>
      <protection hidden="1"/>
    </xf>
    <xf numFmtId="0" fontId="20" fillId="7" borderId="1" xfId="22" applyFont="1" applyFill="1" applyBorder="1" applyAlignment="1">
      <alignment horizontal="center" vertical="center"/>
    </xf>
    <xf numFmtId="0" fontId="21" fillId="7" borderId="1" xfId="22" applyFont="1" applyFill="1" applyBorder="1" applyAlignment="1" applyProtection="1">
      <alignment horizontal="center" vertical="center"/>
      <protection locked="0"/>
    </xf>
    <xf numFmtId="0" fontId="22" fillId="7" borderId="1" xfId="22" applyFont="1" applyFill="1" applyBorder="1" applyAlignment="1">
      <alignment horizontal="center" vertical="center"/>
    </xf>
    <xf numFmtId="0" fontId="21" fillId="7" borderId="1" xfId="22" applyFont="1" applyFill="1" applyBorder="1" applyAlignment="1" applyProtection="1">
      <alignment horizontal="center" vertical="center"/>
      <protection locked="0" hidden="1"/>
    </xf>
    <xf numFmtId="37" fontId="20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22" fillId="6" borderId="1" xfId="22" applyFont="1" applyFill="1" applyBorder="1" applyAlignment="1">
      <alignment horizontal="center" vertical="center"/>
    </xf>
    <xf numFmtId="171" fontId="22" fillId="6" borderId="1" xfId="1" applyNumberFormat="1" applyFont="1" applyFill="1" applyBorder="1" applyAlignment="1" applyProtection="1">
      <alignment horizontal="center" vertical="center"/>
      <protection hidden="1"/>
    </xf>
    <xf numFmtId="171" fontId="20" fillId="7" borderId="1" xfId="22" applyNumberFormat="1" applyFont="1" applyFill="1" applyBorder="1" applyAlignment="1" applyProtection="1">
      <alignment horizontal="center" vertical="center"/>
      <protection locked="0"/>
    </xf>
    <xf numFmtId="0" fontId="16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2" fillId="0" borderId="1" xfId="0" applyFont="1" applyBorder="1" applyAlignment="1">
      <alignment horizontal="left" vertical="center" wrapText="1"/>
    </xf>
    <xf numFmtId="0" fontId="16" fillId="7" borderId="1" xfId="22" applyFont="1" applyFill="1" applyBorder="1" applyAlignment="1" applyProtection="1">
      <alignment horizontal="left" vertical="center" wrapText="1"/>
      <protection hidden="1"/>
    </xf>
    <xf numFmtId="0" fontId="12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2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2" xfId="22" applyFont="1" applyFill="1" applyBorder="1" applyAlignment="1" applyProtection="1">
      <alignment horizontal="left" vertical="center" wrapText="1"/>
      <protection hidden="1"/>
    </xf>
    <xf numFmtId="0" fontId="8" fillId="0" borderId="1" xfId="0" applyFont="1" applyBorder="1" applyAlignment="1" applyProtection="1">
      <alignment horizontal="left" vertical="center"/>
      <protection locked="0"/>
    </xf>
    <xf numFmtId="0" fontId="16" fillId="12" borderId="1" xfId="22" applyFont="1" applyFill="1" applyBorder="1" applyAlignment="1" applyProtection="1">
      <alignment horizontal="left" vertical="center" wrapText="1"/>
      <protection hidden="1"/>
    </xf>
    <xf numFmtId="0" fontId="9" fillId="0" borderId="4" xfId="16" applyFont="1" applyBorder="1" applyAlignment="1" applyProtection="1">
      <alignment vertical="center"/>
    </xf>
    <xf numFmtId="0" fontId="9" fillId="0" borderId="5" xfId="16" applyFont="1" applyBorder="1" applyAlignment="1" applyProtection="1">
      <alignment vertical="center" wrapText="1"/>
    </xf>
    <xf numFmtId="0" fontId="9" fillId="0" borderId="0" xfId="16" applyFont="1" applyAlignment="1" applyProtection="1">
      <alignment vertical="center" wrapText="1"/>
    </xf>
    <xf numFmtId="0" fontId="23" fillId="10" borderId="12" xfId="21" applyFont="1" applyFill="1" applyBorder="1"/>
    <xf numFmtId="0" fontId="0" fillId="10" borderId="14" xfId="21" applyFont="1" applyFill="1" applyBorder="1"/>
    <xf numFmtId="0" fontId="12" fillId="6" borderId="13" xfId="16" applyFont="1" applyFill="1" applyBorder="1" applyAlignment="1" applyProtection="1">
      <alignment horizontal="center" vertical="center" wrapText="1"/>
    </xf>
    <xf numFmtId="0" fontId="12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2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6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6" fillId="6" borderId="1" xfId="17" applyFont="1" applyFill="1" applyBorder="1" applyAlignment="1">
      <alignment horizontal="center" vertical="center" wrapText="1"/>
    </xf>
    <xf numFmtId="49" fontId="16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6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2" fontId="17" fillId="0" borderId="1" xfId="17" applyNumberFormat="1" applyFont="1" applyBorder="1" applyAlignment="1" applyProtection="1">
      <alignment horizontal="center" vertical="center" wrapText="1"/>
      <protection locked="0"/>
    </xf>
    <xf numFmtId="167" fontId="16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4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5" fillId="0" borderId="0" xfId="0" applyFont="1" applyAlignment="1">
      <alignment horizontal="left" vertical="center" wrapText="1" indent="1"/>
    </xf>
    <xf numFmtId="15" fontId="0" fillId="2" borderId="0" xfId="0" applyNumberFormat="1" applyFill="1" applyProtection="1">
      <protection locked="0"/>
    </xf>
    <xf numFmtId="14" fontId="0" fillId="2" borderId="0" xfId="0" applyNumberFormat="1" applyFill="1" applyProtection="1">
      <protection locked="0"/>
    </xf>
    <xf numFmtId="0" fontId="12" fillId="13" borderId="1" xfId="21" applyFont="1" applyFill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8" fillId="6" borderId="10" xfId="22" applyFont="1" applyFill="1" applyBorder="1" applyAlignment="1">
      <alignment horizontal="center" vertical="center"/>
    </xf>
    <xf numFmtId="0" fontId="18" fillId="6" borderId="1" xfId="22" applyFont="1" applyFill="1" applyBorder="1" applyAlignment="1">
      <alignment horizontal="center" vertical="center"/>
    </xf>
    <xf numFmtId="0" fontId="19" fillId="7" borderId="11" xfId="22" applyFont="1" applyFill="1" applyBorder="1" applyAlignment="1">
      <alignment horizontal="center" vertical="center" wrapText="1"/>
    </xf>
    <xf numFmtId="0" fontId="19" fillId="7" borderId="1" xfId="22" applyFont="1" applyFill="1" applyBorder="1" applyAlignment="1">
      <alignment horizontal="center" vertical="center" wrapText="1"/>
    </xf>
    <xf numFmtId="0" fontId="19" fillId="7" borderId="12" xfId="22" applyFont="1" applyFill="1" applyBorder="1" applyAlignment="1">
      <alignment horizontal="center" vertical="center"/>
    </xf>
    <xf numFmtId="0" fontId="19" fillId="7" borderId="11" xfId="22" applyFont="1" applyFill="1" applyBorder="1" applyAlignment="1">
      <alignment horizontal="center" vertical="center"/>
    </xf>
    <xf numFmtId="0" fontId="19" fillId="7" borderId="10" xfId="22" applyFont="1" applyFill="1" applyBorder="1" applyAlignment="1">
      <alignment horizontal="center" vertical="center"/>
    </xf>
    <xf numFmtId="0" fontId="19" fillId="7" borderId="13" xfId="22" applyFont="1" applyFill="1" applyBorder="1" applyAlignment="1">
      <alignment horizontal="center" vertical="center"/>
    </xf>
    <xf numFmtId="0" fontId="16" fillId="7" borderId="12" xfId="22" applyFont="1" applyFill="1" applyBorder="1" applyAlignment="1" applyProtection="1">
      <alignment horizontal="left" vertical="center" wrapText="1"/>
      <protection hidden="1"/>
    </xf>
    <xf numFmtId="0" fontId="16" fillId="7" borderId="11" xfId="22" applyFont="1" applyFill="1" applyBorder="1" applyAlignment="1" applyProtection="1">
      <alignment horizontal="left" vertical="center" wrapText="1"/>
      <protection hidden="1"/>
    </xf>
    <xf numFmtId="0" fontId="16" fillId="7" borderId="12" xfId="22" applyFont="1" applyFill="1" applyBorder="1" applyAlignment="1" applyProtection="1">
      <alignment vertical="center" wrapText="1"/>
      <protection hidden="1"/>
    </xf>
    <xf numFmtId="0" fontId="16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12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8" fillId="0" borderId="12" xfId="0" applyFont="1" applyBorder="1" applyAlignment="1" applyProtection="1">
      <alignment horizontal="left" vertical="center"/>
      <protection locked="0"/>
    </xf>
    <xf numFmtId="0" fontId="8" fillId="0" borderId="11" xfId="0" applyFont="1" applyBorder="1" applyAlignment="1" applyProtection="1">
      <alignment horizontal="left" vertical="center"/>
      <protection locked="0"/>
    </xf>
    <xf numFmtId="0" fontId="8" fillId="0" borderId="12" xfId="0" applyFont="1" applyBorder="1" applyProtection="1">
      <protection locked="0"/>
    </xf>
    <xf numFmtId="0" fontId="8" fillId="0" borderId="11" xfId="0" applyFont="1" applyBorder="1" applyProtection="1">
      <protection locked="0"/>
    </xf>
    <xf numFmtId="0" fontId="8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10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30" t="s">
        <v>5</v>
      </c>
      <c r="G1" s="130" t="s">
        <v>6</v>
      </c>
      <c r="H1" s="130" t="s">
        <v>7</v>
      </c>
      <c r="I1" s="133" t="s">
        <v>8</v>
      </c>
    </row>
    <row r="2" spans="1:11">
      <c r="A2" s="131" t="s">
        <v>9</v>
      </c>
      <c r="B2" t="s">
        <v>10</v>
      </c>
      <c r="C2" s="132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4"/>
    </row>
    <row r="3" spans="1:11">
      <c r="A3" s="131" t="s">
        <v>17</v>
      </c>
      <c r="B3" t="s">
        <v>18</v>
      </c>
      <c r="C3" s="132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4"/>
    </row>
    <row r="4" spans="1:11">
      <c r="A4" s="131" t="s">
        <v>26</v>
      </c>
      <c r="B4" t="s">
        <v>27</v>
      </c>
      <c r="C4" s="132" t="s">
        <v>28</v>
      </c>
      <c r="D4" t="s">
        <v>29</v>
      </c>
      <c r="E4" t="s">
        <v>30</v>
      </c>
      <c r="F4" t="s">
        <v>31</v>
      </c>
      <c r="G4" s="132"/>
      <c r="I4" t="s">
        <v>32</v>
      </c>
      <c r="J4" t="s">
        <v>33</v>
      </c>
      <c r="K4" s="134"/>
    </row>
    <row r="5" spans="1:11">
      <c r="A5" s="131" t="s">
        <v>34</v>
      </c>
      <c r="C5" s="132" t="s">
        <v>35</v>
      </c>
      <c r="D5" t="s">
        <v>36</v>
      </c>
      <c r="E5" t="s">
        <v>37</v>
      </c>
      <c r="F5" t="s">
        <v>38</v>
      </c>
      <c r="I5" t="s">
        <v>39</v>
      </c>
      <c r="K5" s="134"/>
    </row>
    <row r="6" spans="1:11">
      <c r="A6" s="131" t="s">
        <v>40</v>
      </c>
      <c r="C6" s="132" t="s">
        <v>41</v>
      </c>
      <c r="D6" t="s">
        <v>42</v>
      </c>
      <c r="E6" t="s">
        <v>43</v>
      </c>
      <c r="I6" t="s">
        <v>44</v>
      </c>
      <c r="K6" s="134"/>
    </row>
    <row r="7" spans="1:11">
      <c r="C7" s="132" t="s">
        <v>45</v>
      </c>
      <c r="E7" t="s">
        <v>46</v>
      </c>
      <c r="I7" t="s">
        <v>47</v>
      </c>
      <c r="K7" s="134"/>
    </row>
    <row r="8" spans="1:11">
      <c r="C8" s="132" t="s">
        <v>48</v>
      </c>
      <c r="E8" t="s">
        <v>42</v>
      </c>
      <c r="I8" t="s">
        <v>49</v>
      </c>
      <c r="K8" s="134"/>
    </row>
    <row r="9" spans="1:11">
      <c r="C9" s="132" t="s">
        <v>50</v>
      </c>
      <c r="I9" t="s">
        <v>51</v>
      </c>
      <c r="K9" s="134"/>
    </row>
    <row r="10" spans="1:11">
      <c r="C10" s="132"/>
    </row>
    <row r="11" spans="1:11">
      <c r="C11" s="132"/>
    </row>
    <row r="12" spans="1:11">
      <c r="C12" s="132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Y1" workbookViewId="0">
      <pane ySplit="4" topLeftCell="A5" activePane="bottomLeft" state="frozen"/>
      <selection pane="bottomLeft" activeCell="AG5" sqref="AG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9"/>
    </row>
    <row r="4" spans="1:34" ht="55.2">
      <c r="A4" s="110" t="s">
        <v>55</v>
      </c>
      <c r="B4" s="110" t="s">
        <v>56</v>
      </c>
      <c r="C4" s="111" t="s">
        <v>57</v>
      </c>
      <c r="D4" s="110" t="s">
        <v>58</v>
      </c>
      <c r="E4" s="111" t="s">
        <v>59</v>
      </c>
      <c r="F4" s="111" t="s">
        <v>60</v>
      </c>
      <c r="G4" s="110" t="s">
        <v>61</v>
      </c>
      <c r="H4" s="110" t="s">
        <v>62</v>
      </c>
      <c r="I4" s="110" t="s">
        <v>63</v>
      </c>
      <c r="J4" s="110" t="s">
        <v>64</v>
      </c>
      <c r="K4" s="110" t="s">
        <v>65</v>
      </c>
      <c r="L4" s="118" t="s">
        <v>66</v>
      </c>
      <c r="M4" s="118" t="s">
        <v>67</v>
      </c>
      <c r="N4" s="118" t="s">
        <v>68</v>
      </c>
      <c r="O4" s="118" t="s">
        <v>69</v>
      </c>
      <c r="P4" s="118" t="s">
        <v>70</v>
      </c>
      <c r="Q4" s="118" t="s">
        <v>71</v>
      </c>
      <c r="R4" s="110" t="s">
        <v>72</v>
      </c>
      <c r="S4" s="123" t="s">
        <v>73</v>
      </c>
      <c r="T4" s="110" t="s">
        <v>74</v>
      </c>
      <c r="U4" s="110" t="s">
        <v>75</v>
      </c>
      <c r="V4" s="110" t="s">
        <v>76</v>
      </c>
      <c r="W4" s="110" t="s">
        <v>77</v>
      </c>
      <c r="X4" s="110" t="s">
        <v>78</v>
      </c>
      <c r="Y4" s="110" t="s">
        <v>79</v>
      </c>
      <c r="Z4" s="110" t="s">
        <v>80</v>
      </c>
      <c r="AA4" s="110" t="s">
        <v>81</v>
      </c>
      <c r="AB4" s="110" t="s">
        <v>82</v>
      </c>
      <c r="AC4" s="110" t="s">
        <v>83</v>
      </c>
      <c r="AD4" s="110" t="s">
        <v>84</v>
      </c>
      <c r="AE4" s="110" t="s">
        <v>85</v>
      </c>
      <c r="AF4" s="110" t="s">
        <v>86</v>
      </c>
      <c r="AG4" s="110" t="s">
        <v>87</v>
      </c>
      <c r="AH4" s="110" t="s">
        <v>88</v>
      </c>
    </row>
    <row r="5" spans="1:34" s="108" customFormat="1" ht="30" customHeight="1">
      <c r="A5" s="112">
        <v>1</v>
      </c>
      <c r="B5" s="113" t="str">
        <f>IF(I5="","",IF(MONTH(I5)&gt;=4,"Q"&amp;ROUNDUP((MONTH(I5)-3)/3,0)&amp;" "&amp;YEAR(I5)-2000&amp;"-"&amp;YEAR(I5)-1999,"Q"&amp;ROUNDUP((MONTH(I5)+9)/3,0)&amp;" "&amp;YEAR(I5)-2001&amp;"-"&amp;YEAR(I5)-2000))</f>
        <v>Q1 25-26</v>
      </c>
      <c r="C5" s="114" t="str">
        <f>IF('Physical Cash at Safe'!D28="Yes",'Physical Cash at Safe'!B4,'Borrower Wise Details'!B5)</f>
        <v>BH3473</v>
      </c>
      <c r="D5" s="115" t="str">
        <f>IF('Physical Cash at Safe'!D28="Yes",'Physical Cash at Safe'!A4,'Borrower Wise Details'!C5)</f>
        <v>Nautan</v>
      </c>
      <c r="E5" s="115" t="str">
        <f>IF(D5="","",IF(ISBLANK('Loan Outstanding Report'!C5),IF('Physical Cash at Safe'!D28="Yes",'Physical Cash at Safe'!A6,""),'Loan Outstanding Report'!C5))</f>
        <v>Bihar-1</v>
      </c>
      <c r="F5" s="115" t="str">
        <f>IF(D5="","",IF(ISBLANK('Loan Outstanding Report'!D5),IF('Physical Cash at Safe'!D28="Yes",'Physical Cash at Safe'!E4,""),'Loan Outstanding Report'!D5))</f>
        <v>Motihari</v>
      </c>
      <c r="G5" s="116">
        <v>45825</v>
      </c>
      <c r="H5" s="117" t="s">
        <v>89</v>
      </c>
      <c r="I5" s="116">
        <v>45825</v>
      </c>
      <c r="J5" s="119" t="str">
        <f>IF('Physical Cash at Safe'!D28="Yes",'Physical Cash at Safe'!E28,IF('Borrower Wise Details'!D5&lt;&gt;"",'Borrower Wise Details'!D5,""))</f>
        <v>FN25-26-01056</v>
      </c>
      <c r="K5" s="120">
        <v>1</v>
      </c>
      <c r="L5" s="121">
        <v>2250</v>
      </c>
      <c r="M5" s="121">
        <v>0</v>
      </c>
      <c r="N5" s="122" t="s">
        <v>90</v>
      </c>
      <c r="O5" s="122" t="s">
        <v>91</v>
      </c>
      <c r="P5" s="122" t="s">
        <v>92</v>
      </c>
      <c r="Q5" s="122" t="s">
        <v>93</v>
      </c>
      <c r="R5" s="124" t="str">
        <f>IF('Physical Cash at Safe'!$D$28="Yes",'Physical Cash at Safe'!$A$28,IF('Borrower Wise Details'!F5&lt;&gt;"",'Borrower Wise Details'!F5,""))</f>
        <v>Rajan Kumar</v>
      </c>
      <c r="S5" s="119" t="str">
        <f>IF('Physical Cash at Safe'!$D$28="Yes",'Physical Cash at Safe'!$C$28,IF('Borrower Wise Details'!H5&lt;&gt;"",'Borrower Wise Details'!H5,""))</f>
        <v>LO</v>
      </c>
      <c r="T5" s="119" t="str">
        <f>IF('Physical Cash at Safe'!$D$28="Yes",'Physical Cash at Safe'!$B$28,IF('Borrower Wise Details'!G5&lt;&gt;"",'Borrower Wise Details'!G5,""))</f>
        <v>SF0066577</v>
      </c>
      <c r="U5" s="125" t="s">
        <v>94</v>
      </c>
      <c r="V5" s="116">
        <v>45729</v>
      </c>
      <c r="W5" s="126" t="str">
        <f>IF('Physical Cash at Safe'!$D$28="Yes","Safe Locker Cash Siphoned Off",IF('Borrower Wise Details'!$P$5&lt;&gt;"",'Borrower Wise Details'!$P$5,""))</f>
        <v>Collection Amount Misappropriated</v>
      </c>
      <c r="X5" s="126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7" t="s">
        <v>305</v>
      </c>
      <c r="Z5" s="116">
        <v>45855</v>
      </c>
      <c r="AA5" s="116">
        <v>45855</v>
      </c>
      <c r="AB5" s="128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9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4500</v>
      </c>
      <c r="AD5" s="89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5">
        <f>IF(AND(AC5="",AD5=""),"",IF(AD5="",AC5,AC5-IF(ISNUMBER(AD5),AD5,0)))</f>
        <v>4500</v>
      </c>
      <c r="AF5" s="113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6">
        <v>45859</v>
      </c>
      <c r="AH5" s="129" t="s">
        <v>303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3" t="s">
        <v>52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5"/>
    </row>
    <row r="2" spans="1:18" ht="18">
      <c r="A2" s="33" t="s">
        <v>53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8">
      <c r="A3" s="96" t="s">
        <v>95</v>
      </c>
      <c r="B3" s="97"/>
      <c r="C3" s="97"/>
      <c r="D3" s="97"/>
      <c r="E3" s="97"/>
      <c r="F3" s="97"/>
      <c r="G3" s="97"/>
      <c r="H3" s="137" t="s">
        <v>96</v>
      </c>
      <c r="I3" s="137"/>
      <c r="J3" s="137"/>
      <c r="K3" s="137"/>
      <c r="L3" s="137"/>
      <c r="M3" s="137"/>
      <c r="N3" s="103"/>
      <c r="O3" s="103"/>
      <c r="P3" s="103"/>
      <c r="Q3" s="103"/>
      <c r="R3" s="106"/>
    </row>
    <row r="4" spans="1:18" ht="41.4">
      <c r="A4" s="98" t="s">
        <v>55</v>
      </c>
      <c r="B4" s="99" t="s">
        <v>97</v>
      </c>
      <c r="C4" s="99" t="s">
        <v>98</v>
      </c>
      <c r="D4" s="99" t="s">
        <v>99</v>
      </c>
      <c r="E4" s="99" t="s">
        <v>100</v>
      </c>
      <c r="F4" s="99" t="s">
        <v>101</v>
      </c>
      <c r="G4" s="99" t="s">
        <v>102</v>
      </c>
      <c r="H4" s="99" t="s">
        <v>103</v>
      </c>
      <c r="I4" s="99" t="s">
        <v>104</v>
      </c>
      <c r="J4" s="99" t="s">
        <v>105</v>
      </c>
      <c r="K4" s="99" t="s">
        <v>106</v>
      </c>
      <c r="L4" s="99" t="s">
        <v>107</v>
      </c>
      <c r="M4" s="99" t="s">
        <v>108</v>
      </c>
      <c r="N4" s="99" t="s">
        <v>109</v>
      </c>
      <c r="O4" s="99" t="s">
        <v>110</v>
      </c>
      <c r="P4" s="99" t="s">
        <v>111</v>
      </c>
      <c r="Q4" s="99" t="s">
        <v>112</v>
      </c>
      <c r="R4" s="107" t="s">
        <v>113</v>
      </c>
    </row>
    <row r="5" spans="1:18" ht="24.75" customHeight="1">
      <c r="A5" s="100">
        <v>1</v>
      </c>
      <c r="B5" s="40" t="str">
        <f>IF('Fraud Investigation Report'!C5="","",'Fraud Investigation Report'!C5)</f>
        <v>BH3473</v>
      </c>
      <c r="C5" s="100" t="str">
        <f>IF('Fraud Investigation Report'!D5="","",'Fraud Investigation Report'!D5)</f>
        <v>Nautan</v>
      </c>
      <c r="D5" s="101" t="str">
        <f>IF(OR('Fraud Investigation Report'!R5="",'Fraud Investigation Report'!R5=0),"",'Fraud Investigation Report'!R5)</f>
        <v>Rajan Kumar</v>
      </c>
      <c r="E5" s="101" t="str">
        <f>IF(OR('Fraud Investigation Report'!T5="",'Fraud Investigation Report'!T5=0),"",'Fraud Investigation Report'!T5)</f>
        <v>SF0066577</v>
      </c>
      <c r="F5" s="101" t="str">
        <f>IF(OR('Fraud Investigation Report'!S5="",'Fraud Investigation Report'!S5=0),"",'Fraud Investigation Report'!S5)</f>
        <v>LO</v>
      </c>
      <c r="G5" s="100" t="str">
        <f>IF('Fraud Investigation Report'!J5="","",'Fraud Investigation Report'!J5)</f>
        <v>FN25-26-01056</v>
      </c>
      <c r="H5" s="102" t="str">
        <f>IF(OR(ISNUMBER(SEARCH("Safe Locker Cash Siphoned Off",'Fraud Investigation Report'!W5)),ISNUMBER(SEARCH("Safe Locker Cash Siphoned Off",'Fraud Investigation Report'!X5))),'Physical Cash at Safe'!$A$30,"")</f>
        <v/>
      </c>
      <c r="I5" s="102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4500</v>
      </c>
      <c r="J5" s="102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2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2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4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5">
        <f>SUM(H5:M5)</f>
        <v>4500</v>
      </c>
      <c r="O5" s="102">
        <f>IF('Fraud Investigation Report'!AD5="","",'Fraud Investigation Report'!AD5)</f>
        <v>0</v>
      </c>
      <c r="P5" s="105">
        <f>IF(AND(N5="",O5=""),"",IF(O5="",N5,N5-IF(ISNUMBER(O5),O5,0)))</f>
        <v>4500</v>
      </c>
      <c r="Q5" s="45"/>
      <c r="R5" s="12" t="s">
        <v>114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0" activePane="bottomLeft" state="frozen"/>
      <selection pane="bottomLeft" activeCell="D37" sqref="D37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8" t="s">
        <v>52</v>
      </c>
      <c r="B1" s="139"/>
      <c r="C1" s="139"/>
      <c r="D1" s="139"/>
      <c r="E1" s="140"/>
    </row>
    <row r="2" spans="1:5" ht="18">
      <c r="A2" s="55"/>
      <c r="B2" s="141" t="s">
        <v>53</v>
      </c>
      <c r="C2" s="141"/>
      <c r="D2" s="141"/>
      <c r="E2" s="56"/>
    </row>
    <row r="3" spans="1:5" ht="14.4">
      <c r="A3" s="57" t="s">
        <v>115</v>
      </c>
      <c r="B3" s="57" t="s">
        <v>116</v>
      </c>
      <c r="C3" s="57" t="s">
        <v>117</v>
      </c>
      <c r="D3" s="57" t="s">
        <v>118</v>
      </c>
      <c r="E3" s="57" t="s">
        <v>119</v>
      </c>
    </row>
    <row r="4" spans="1:5" ht="24" customHeight="1">
      <c r="A4" s="58" t="s">
        <v>120</v>
      </c>
      <c r="B4" s="59" t="s">
        <v>121</v>
      </c>
      <c r="C4" s="59" t="s">
        <v>122</v>
      </c>
      <c r="D4" s="59" t="s">
        <v>123</v>
      </c>
      <c r="E4" s="59" t="s">
        <v>124</v>
      </c>
    </row>
    <row r="5" spans="1:5" ht="35.25" customHeight="1">
      <c r="A5" s="60" t="s">
        <v>125</v>
      </c>
      <c r="B5" s="60" t="s">
        <v>126</v>
      </c>
      <c r="C5" s="60" t="s">
        <v>127</v>
      </c>
      <c r="D5" s="60" t="s">
        <v>128</v>
      </c>
      <c r="E5" s="60" t="s">
        <v>129</v>
      </c>
    </row>
    <row r="6" spans="1:5" ht="25.5" customHeight="1">
      <c r="A6" s="61" t="s">
        <v>130</v>
      </c>
      <c r="B6" s="62">
        <v>45850</v>
      </c>
      <c r="C6" s="62">
        <v>45849</v>
      </c>
      <c r="D6" s="62">
        <v>45850</v>
      </c>
      <c r="E6" s="63">
        <v>0.29166666666666702</v>
      </c>
    </row>
    <row r="7" spans="1:5" ht="15.6">
      <c r="A7" s="142" t="s">
        <v>131</v>
      </c>
      <c r="B7" s="143"/>
      <c r="C7" s="143"/>
      <c r="D7" s="143"/>
      <c r="E7" s="143"/>
    </row>
    <row r="8" spans="1:5" ht="15" customHeight="1">
      <c r="A8" s="148" t="s">
        <v>132</v>
      </c>
      <c r="B8" s="144" t="s">
        <v>133</v>
      </c>
      <c r="C8" s="145"/>
      <c r="D8" s="146" t="s">
        <v>134</v>
      </c>
      <c r="E8" s="147"/>
    </row>
    <row r="9" spans="1:5" ht="14.4">
      <c r="A9" s="149"/>
      <c r="B9" s="64" t="s">
        <v>135</v>
      </c>
      <c r="C9" s="65" t="s">
        <v>136</v>
      </c>
      <c r="D9" s="65" t="s">
        <v>135</v>
      </c>
      <c r="E9" s="65" t="s">
        <v>136</v>
      </c>
    </row>
    <row r="10" spans="1:5" ht="14.4">
      <c r="A10" s="66">
        <v>2000</v>
      </c>
      <c r="B10" s="67"/>
      <c r="C10" s="68"/>
      <c r="D10" s="67"/>
      <c r="E10" s="68">
        <f>D10*A10</f>
        <v>0</v>
      </c>
    </row>
    <row r="11" spans="1:5" ht="14.4">
      <c r="A11" s="69">
        <v>500</v>
      </c>
      <c r="B11" s="70">
        <v>78</v>
      </c>
      <c r="C11" s="68">
        <f>B11*A11</f>
        <v>39000</v>
      </c>
      <c r="D11" s="70">
        <v>78</v>
      </c>
      <c r="E11" s="68">
        <f t="shared" ref="E11:E17" si="0">D11*A11</f>
        <v>39000</v>
      </c>
    </row>
    <row r="12" spans="1:5" ht="14.4">
      <c r="A12" s="69">
        <v>200</v>
      </c>
      <c r="B12" s="70">
        <v>13</v>
      </c>
      <c r="C12" s="68">
        <f>B12*A12</f>
        <v>2600</v>
      </c>
      <c r="D12" s="70">
        <v>13</v>
      </c>
      <c r="E12" s="68">
        <f t="shared" si="0"/>
        <v>2600</v>
      </c>
    </row>
    <row r="13" spans="1:5" ht="14.4">
      <c r="A13" s="69">
        <v>100</v>
      </c>
      <c r="B13" s="70">
        <v>86</v>
      </c>
      <c r="C13" s="68">
        <f t="shared" ref="C13:C17" si="1">B13*A13</f>
        <v>8600</v>
      </c>
      <c r="D13" s="70">
        <v>86</v>
      </c>
      <c r="E13" s="68">
        <f t="shared" si="0"/>
        <v>8600</v>
      </c>
    </row>
    <row r="14" spans="1:5" ht="14.4">
      <c r="A14" s="69">
        <v>50</v>
      </c>
      <c r="B14" s="70">
        <v>8</v>
      </c>
      <c r="C14" s="68">
        <f t="shared" si="1"/>
        <v>400</v>
      </c>
      <c r="D14" s="70">
        <v>8</v>
      </c>
      <c r="E14" s="68">
        <f t="shared" si="0"/>
        <v>400</v>
      </c>
    </row>
    <row r="15" spans="1:5" ht="14.4">
      <c r="A15" s="69">
        <v>20</v>
      </c>
      <c r="B15" s="70">
        <v>4</v>
      </c>
      <c r="C15" s="68">
        <f t="shared" si="1"/>
        <v>80</v>
      </c>
      <c r="D15" s="70">
        <v>4</v>
      </c>
      <c r="E15" s="68">
        <f t="shared" si="0"/>
        <v>80</v>
      </c>
    </row>
    <row r="16" spans="1:5" ht="14.4">
      <c r="A16" s="69">
        <v>10</v>
      </c>
      <c r="B16" s="70">
        <v>0</v>
      </c>
      <c r="C16" s="68">
        <f t="shared" si="1"/>
        <v>0</v>
      </c>
      <c r="D16" s="70">
        <v>0</v>
      </c>
      <c r="E16" s="68">
        <f t="shared" si="0"/>
        <v>0</v>
      </c>
    </row>
    <row r="17" spans="1:5" ht="14.4">
      <c r="A17" s="69">
        <v>5</v>
      </c>
      <c r="B17" s="70">
        <v>0</v>
      </c>
      <c r="C17" s="68">
        <f t="shared" si="1"/>
        <v>0</v>
      </c>
      <c r="D17" s="70">
        <v>0</v>
      </c>
      <c r="E17" s="68">
        <f t="shared" si="0"/>
        <v>0</v>
      </c>
    </row>
    <row r="18" spans="1:5" ht="14.4">
      <c r="A18" s="71" t="s">
        <v>137</v>
      </c>
      <c r="B18" s="72">
        <v>9</v>
      </c>
      <c r="C18" s="68">
        <f>B18</f>
        <v>9</v>
      </c>
      <c r="D18" s="72">
        <v>9</v>
      </c>
      <c r="E18" s="73">
        <f>D18</f>
        <v>9</v>
      </c>
    </row>
    <row r="19" spans="1:5" ht="14.4">
      <c r="A19" s="74"/>
      <c r="B19" s="75" t="s">
        <v>138</v>
      </c>
      <c r="C19" s="76">
        <f>SUM(C10:C18)</f>
        <v>50689</v>
      </c>
      <c r="D19" s="75" t="s">
        <v>138</v>
      </c>
      <c r="E19" s="76">
        <f>SUM(E10:E18)</f>
        <v>50689</v>
      </c>
    </row>
    <row r="20" spans="1:5" ht="30" customHeight="1">
      <c r="A20" s="150" t="s">
        <v>139</v>
      </c>
      <c r="B20" s="151"/>
      <c r="C20" s="77">
        <v>50689</v>
      </c>
      <c r="D20" s="78" t="s">
        <v>140</v>
      </c>
      <c r="E20" s="79">
        <v>0</v>
      </c>
    </row>
    <row r="21" spans="1:5" ht="30" customHeight="1">
      <c r="A21" s="152" t="s">
        <v>141</v>
      </c>
      <c r="B21" s="153"/>
      <c r="C21" s="79">
        <v>0</v>
      </c>
      <c r="D21" s="78" t="s">
        <v>142</v>
      </c>
      <c r="E21" s="79">
        <v>0</v>
      </c>
    </row>
    <row r="22" spans="1:5" ht="30" customHeight="1">
      <c r="A22" s="152" t="s">
        <v>143</v>
      </c>
      <c r="B22" s="153"/>
      <c r="C22" s="79">
        <v>0</v>
      </c>
      <c r="D22" s="80" t="s">
        <v>144</v>
      </c>
      <c r="E22" s="79"/>
    </row>
    <row r="23" spans="1:5" ht="30" customHeight="1">
      <c r="A23" s="152" t="s">
        <v>145</v>
      </c>
      <c r="B23" s="153"/>
      <c r="C23" s="81">
        <f>(C19+C21)-(E20+E21)-E19</f>
        <v>0</v>
      </c>
      <c r="D23" s="82" t="s">
        <v>146</v>
      </c>
      <c r="E23" s="79"/>
    </row>
    <row r="24" spans="1:5" ht="82.5" customHeight="1">
      <c r="A24" s="78" t="s">
        <v>147</v>
      </c>
      <c r="B24" s="154"/>
      <c r="C24" s="154"/>
      <c r="D24" s="154"/>
      <c r="E24" s="154"/>
    </row>
    <row r="25" spans="1:5" ht="57.75" customHeight="1">
      <c r="A25" s="83" t="s">
        <v>148</v>
      </c>
      <c r="B25" s="155"/>
      <c r="C25" s="155"/>
      <c r="D25" s="155"/>
      <c r="E25" s="155"/>
    </row>
    <row r="26" spans="1:5" ht="20.100000000000001" customHeight="1">
      <c r="A26" s="156" t="s">
        <v>149</v>
      </c>
      <c r="B26" s="156"/>
      <c r="C26" s="156"/>
      <c r="D26" s="156"/>
      <c r="E26" s="156"/>
    </row>
    <row r="27" spans="1:5" ht="27.75" customHeight="1">
      <c r="A27" s="84" t="s">
        <v>150</v>
      </c>
      <c r="B27" s="84" t="s">
        <v>151</v>
      </c>
      <c r="C27" s="84" t="s">
        <v>152</v>
      </c>
      <c r="D27" s="84" t="s">
        <v>153</v>
      </c>
      <c r="E27" s="84" t="s">
        <v>154</v>
      </c>
    </row>
    <row r="28" spans="1:5" ht="30" customHeight="1">
      <c r="A28" s="42"/>
      <c r="B28" s="42"/>
      <c r="C28" s="85"/>
      <c r="D28" s="85"/>
      <c r="E28" s="86"/>
    </row>
    <row r="29" spans="1:5" ht="30" customHeight="1">
      <c r="A29" s="84" t="s">
        <v>155</v>
      </c>
      <c r="B29" s="87" t="s">
        <v>156</v>
      </c>
      <c r="C29" s="84" t="s">
        <v>157</v>
      </c>
      <c r="D29" s="157" t="s">
        <v>158</v>
      </c>
      <c r="E29" s="158"/>
    </row>
    <row r="30" spans="1:5" ht="40.049999999999997" customHeight="1">
      <c r="A30" s="88"/>
      <c r="B30" s="88"/>
      <c r="C30" s="89">
        <f>A30-B30</f>
        <v>0</v>
      </c>
      <c r="D30" s="159"/>
      <c r="E30" s="160"/>
    </row>
    <row r="31" spans="1:5" ht="15" customHeight="1">
      <c r="A31" s="161"/>
      <c r="B31" s="162"/>
      <c r="C31" s="162"/>
      <c r="D31" s="162"/>
      <c r="E31" s="163"/>
    </row>
    <row r="32" spans="1:5" ht="24.75" customHeight="1">
      <c r="A32" s="90" t="s">
        <v>159</v>
      </c>
      <c r="B32" s="14" t="s">
        <v>160</v>
      </c>
      <c r="C32" s="90" t="s">
        <v>161</v>
      </c>
      <c r="D32" s="164" t="s">
        <v>162</v>
      </c>
      <c r="E32" s="165"/>
    </row>
    <row r="33" spans="1:5" ht="18" customHeight="1">
      <c r="A33" s="90" t="s">
        <v>163</v>
      </c>
      <c r="B33" s="91" t="s">
        <v>164</v>
      </c>
      <c r="C33" s="92" t="s">
        <v>165</v>
      </c>
      <c r="D33" s="166" t="s">
        <v>166</v>
      </c>
      <c r="E33" s="167"/>
    </row>
    <row r="34" spans="1:5" ht="27.6">
      <c r="A34" s="92" t="s">
        <v>167</v>
      </c>
      <c r="B34" s="91" t="s">
        <v>168</v>
      </c>
      <c r="C34" s="92" t="s">
        <v>169</v>
      </c>
      <c r="D34" s="168" t="s">
        <v>170</v>
      </c>
      <c r="E34" s="169"/>
    </row>
    <row r="35" spans="1:5" ht="27.6">
      <c r="A35" s="92" t="s">
        <v>171</v>
      </c>
      <c r="B35" s="91" t="s">
        <v>172</v>
      </c>
      <c r="C35" s="92" t="s">
        <v>173</v>
      </c>
      <c r="D35" s="168" t="s">
        <v>174</v>
      </c>
      <c r="E35" s="169"/>
    </row>
    <row r="36" spans="1:5" ht="25.5" customHeight="1">
      <c r="A36" s="92" t="s">
        <v>175</v>
      </c>
      <c r="B36" s="91" t="s">
        <v>176</v>
      </c>
      <c r="C36" s="92" t="s">
        <v>177</v>
      </c>
      <c r="D36" s="170" t="s">
        <v>178</v>
      </c>
      <c r="E36" s="170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/>
      <selection pane="bottomLeft"/>
      <selection pane="bottomRight" activeCell="H6" sqref="H6"/>
    </sheetView>
  </sheetViews>
  <sheetFormatPr defaultColWidth="0" defaultRowHeight="13.8" zeroHeight="1"/>
  <cols>
    <col min="1" max="1" width="4.77734375" style="31" customWidth="1"/>
    <col min="2" max="2" width="7.21875" style="31" customWidth="1"/>
    <col min="3" max="3" width="7.44140625" style="31" customWidth="1"/>
    <col min="4" max="4" width="17" style="31" bestFit="1" customWidth="1"/>
    <col min="5" max="5" width="9.33203125" style="31" customWidth="1"/>
    <col min="6" max="6" width="10.21875" style="31" customWidth="1"/>
    <col min="7" max="7" width="10.77734375" style="31" customWidth="1"/>
    <col min="8" max="8" width="9.88671875" style="31" customWidth="1"/>
    <col min="9" max="9" width="10.21875" style="31" customWidth="1"/>
    <col min="10" max="10" width="11" style="31" customWidth="1"/>
    <col min="11" max="11" width="18.10937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27.8867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9.218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179</v>
      </c>
      <c r="E3" s="36" t="s">
        <v>180</v>
      </c>
      <c r="F3" s="36" t="s">
        <v>181</v>
      </c>
      <c r="U3" s="36" t="s">
        <v>180</v>
      </c>
      <c r="V3" s="36" t="s">
        <v>181</v>
      </c>
    </row>
    <row r="4" spans="1:23" ht="42.75" customHeight="1">
      <c r="A4" s="37" t="s">
        <v>55</v>
      </c>
      <c r="B4" s="38" t="s">
        <v>182</v>
      </c>
      <c r="C4" s="38" t="s">
        <v>98</v>
      </c>
      <c r="D4" s="38" t="s">
        <v>183</v>
      </c>
      <c r="E4" s="38" t="s">
        <v>184</v>
      </c>
      <c r="F4" s="38" t="s">
        <v>185</v>
      </c>
      <c r="G4" s="38" t="s">
        <v>186</v>
      </c>
      <c r="H4" s="38" t="s">
        <v>187</v>
      </c>
      <c r="I4" s="38" t="s">
        <v>188</v>
      </c>
      <c r="J4" s="38" t="s">
        <v>189</v>
      </c>
      <c r="K4" s="38" t="s">
        <v>190</v>
      </c>
      <c r="L4" s="38" t="s">
        <v>191</v>
      </c>
      <c r="M4" s="46" t="s">
        <v>192</v>
      </c>
      <c r="N4" s="38" t="s">
        <v>193</v>
      </c>
      <c r="O4" s="38" t="s">
        <v>194</v>
      </c>
      <c r="P4" s="38" t="s">
        <v>195</v>
      </c>
      <c r="Q4" s="38" t="s">
        <v>196</v>
      </c>
      <c r="R4" s="38" t="s">
        <v>197</v>
      </c>
      <c r="S4" s="38" t="s">
        <v>198</v>
      </c>
      <c r="T4" s="38" t="s">
        <v>199</v>
      </c>
      <c r="U4" s="38" t="s">
        <v>200</v>
      </c>
      <c r="V4" s="38" t="s">
        <v>8</v>
      </c>
      <c r="W4" s="38" t="s">
        <v>201</v>
      </c>
    </row>
    <row r="5" spans="1:23" ht="25.05" customHeight="1">
      <c r="A5" s="39">
        <v>1</v>
      </c>
      <c r="B5" s="40" t="str">
        <f>IF('Loan Outstanding Report'!$G$5="","",'Loan Outstanding Report'!$G$5)</f>
        <v>BH3473</v>
      </c>
      <c r="C5" s="41" t="str">
        <f>IF('Loan Outstanding Report'!$H$5="","",'Loan Outstanding Report'!$H$5)</f>
        <v>Nautan</v>
      </c>
      <c r="D5" s="42" t="s">
        <v>202</v>
      </c>
      <c r="E5" s="43">
        <v>45855</v>
      </c>
      <c r="F5" s="14" t="s">
        <v>203</v>
      </c>
      <c r="G5" s="44" t="s">
        <v>204</v>
      </c>
      <c r="H5" s="45" t="s">
        <v>205</v>
      </c>
      <c r="I5" s="13" t="s">
        <v>206</v>
      </c>
      <c r="J5" s="13" t="s">
        <v>207</v>
      </c>
      <c r="K5" s="13" t="s">
        <v>208</v>
      </c>
      <c r="L5" s="13">
        <v>350558990</v>
      </c>
      <c r="M5" s="13" t="s">
        <v>209</v>
      </c>
      <c r="N5" s="15">
        <v>41952</v>
      </c>
      <c r="O5" s="15">
        <v>2250</v>
      </c>
      <c r="P5" s="47" t="s">
        <v>9</v>
      </c>
      <c r="Q5" s="51">
        <v>45514</v>
      </c>
      <c r="R5" s="50">
        <v>2250</v>
      </c>
      <c r="S5" s="50">
        <v>0</v>
      </c>
      <c r="T5" s="50">
        <v>0</v>
      </c>
      <c r="U5" s="52">
        <f t="shared" ref="U5" si="0">IF(AND(ISBLANK(R5),ISBLANK(S5),ISBLANK(T5)),"",R5-(S5+T5))</f>
        <v>2250</v>
      </c>
      <c r="V5" s="28" t="s">
        <v>7</v>
      </c>
      <c r="W5" s="29" t="s">
        <v>210</v>
      </c>
    </row>
    <row r="6" spans="1:23" ht="25.05" customHeight="1">
      <c r="A6" s="39">
        <v>2</v>
      </c>
      <c r="B6" s="40" t="str">
        <f>IF(J6&lt;&gt;"",$B$5,"")</f>
        <v>BH3473</v>
      </c>
      <c r="C6" s="41" t="str">
        <f>IF(J6&lt;&gt;"",$C$5,"")</f>
        <v>Nautan</v>
      </c>
      <c r="D6" s="42" t="str">
        <f>IF(J6&lt;&gt;"",$D$5,"")</f>
        <v>FN25-26-01056</v>
      </c>
      <c r="E6" s="43">
        <v>45855</v>
      </c>
      <c r="F6" s="14" t="str">
        <f>IF(J6&lt;&gt;"",$F$5,"")</f>
        <v>Rajan Kumar</v>
      </c>
      <c r="G6" s="45" t="str">
        <f>IF(J6&lt;&gt;"",$G$5,"")</f>
        <v>SF0066577</v>
      </c>
      <c r="H6" s="45" t="str">
        <f>IF(J6&lt;&gt;"",$H$5,"")</f>
        <v>LO</v>
      </c>
      <c r="I6" s="13" t="s">
        <v>206</v>
      </c>
      <c r="J6" s="13" t="s">
        <v>207</v>
      </c>
      <c r="K6" s="13" t="s">
        <v>208</v>
      </c>
      <c r="L6" s="13">
        <v>350558990</v>
      </c>
      <c r="M6" s="13" t="s">
        <v>209</v>
      </c>
      <c r="N6" s="15">
        <v>41952</v>
      </c>
      <c r="O6" s="15">
        <v>2250</v>
      </c>
      <c r="P6" s="47" t="s">
        <v>9</v>
      </c>
      <c r="Q6" s="51">
        <v>45667</v>
      </c>
      <c r="R6" s="50">
        <v>2250</v>
      </c>
      <c r="S6" s="50">
        <v>0</v>
      </c>
      <c r="T6" s="50">
        <v>0</v>
      </c>
      <c r="U6" s="52">
        <f t="shared" ref="U6:U69" si="1">IF(AND(ISBLANK(R6),ISBLANK(S6),ISBLANK(T6)),"",R6-(S6+T6))</f>
        <v>2250</v>
      </c>
      <c r="V6" s="28" t="s">
        <v>7</v>
      </c>
      <c r="W6" s="53" t="s">
        <v>211</v>
      </c>
    </row>
    <row r="7" spans="1:23" ht="25.0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14" t="str">
        <f t="shared" ref="F7:F70" si="5">IF(J7&lt;&gt;"",$F$5,"")</f>
        <v/>
      </c>
      <c r="G7" s="45" t="str">
        <f t="shared" ref="G7:G70" si="6">IF(J7&lt;&gt;"",$G$5,"")</f>
        <v/>
      </c>
      <c r="H7" s="45" t="str">
        <f t="shared" ref="H7:H70" si="7">IF(J7&lt;&gt;"",$H$5,"")</f>
        <v/>
      </c>
      <c r="I7" s="48"/>
      <c r="J7" s="48"/>
      <c r="K7" s="48"/>
      <c r="L7" s="49"/>
      <c r="M7" s="43"/>
      <c r="N7" s="50"/>
      <c r="O7" s="50"/>
      <c r="P7" s="47"/>
      <c r="Q7" s="51"/>
      <c r="R7" s="50"/>
      <c r="S7" s="50"/>
      <c r="T7" s="50"/>
      <c r="U7" s="52" t="str">
        <f t="shared" si="1"/>
        <v/>
      </c>
      <c r="V7" s="28"/>
      <c r="W7" s="53"/>
    </row>
    <row r="8" spans="1:23" ht="25.0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4" t="str">
        <f t="shared" si="5"/>
        <v/>
      </c>
      <c r="G8" s="45" t="str">
        <f t="shared" si="6"/>
        <v/>
      </c>
      <c r="H8" s="45" t="str">
        <f t="shared" si="7"/>
        <v/>
      </c>
      <c r="I8" s="48"/>
      <c r="J8" s="48"/>
      <c r="K8" s="48"/>
      <c r="L8" s="49"/>
      <c r="M8" s="43"/>
      <c r="N8" s="50"/>
      <c r="O8" s="50"/>
      <c r="P8" s="47"/>
      <c r="Q8" s="51"/>
      <c r="R8" s="50"/>
      <c r="S8" s="50"/>
      <c r="T8" s="50"/>
      <c r="U8" s="52" t="str">
        <f t="shared" si="1"/>
        <v/>
      </c>
      <c r="V8" s="28"/>
      <c r="W8" s="53"/>
    </row>
    <row r="9" spans="1:23" ht="25.0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 t="str">
        <f t="shared" si="5"/>
        <v/>
      </c>
      <c r="G9" s="45" t="str">
        <f t="shared" si="6"/>
        <v/>
      </c>
      <c r="H9" s="45" t="str">
        <f t="shared" si="7"/>
        <v/>
      </c>
      <c r="I9" s="48"/>
      <c r="J9" s="48"/>
      <c r="K9" s="48"/>
      <c r="L9" s="49"/>
      <c r="M9" s="43"/>
      <c r="N9" s="50"/>
      <c r="O9" s="50"/>
      <c r="P9" s="47"/>
      <c r="Q9" s="51"/>
      <c r="R9" s="50"/>
      <c r="S9" s="50"/>
      <c r="T9" s="50"/>
      <c r="U9" s="52" t="str">
        <f t="shared" si="1"/>
        <v/>
      </c>
      <c r="V9" s="28"/>
      <c r="W9" s="53"/>
    </row>
    <row r="10" spans="1:23" ht="25.0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5" t="str">
        <f t="shared" si="6"/>
        <v/>
      </c>
      <c r="H10" s="45" t="str">
        <f t="shared" si="7"/>
        <v/>
      </c>
      <c r="I10" s="48"/>
      <c r="J10" s="48"/>
      <c r="K10" s="48"/>
      <c r="L10" s="49"/>
      <c r="M10" s="43"/>
      <c r="N10" s="50"/>
      <c r="O10" s="50"/>
      <c r="P10" s="47"/>
      <c r="Q10" s="51"/>
      <c r="R10" s="50"/>
      <c r="S10" s="50"/>
      <c r="T10" s="50"/>
      <c r="U10" s="52" t="str">
        <f t="shared" si="1"/>
        <v/>
      </c>
      <c r="V10" s="28"/>
      <c r="W10" s="53"/>
    </row>
    <row r="11" spans="1:23" ht="25.0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5" t="str">
        <f t="shared" si="6"/>
        <v/>
      </c>
      <c r="H11" s="45" t="str">
        <f t="shared" si="7"/>
        <v/>
      </c>
      <c r="I11" s="48"/>
      <c r="J11" s="48"/>
      <c r="K11" s="48"/>
      <c r="L11" s="49"/>
      <c r="M11" s="43"/>
      <c r="N11" s="50"/>
      <c r="O11" s="50"/>
      <c r="P11" s="47"/>
      <c r="Q11" s="51"/>
      <c r="R11" s="50"/>
      <c r="S11" s="50"/>
      <c r="T11" s="50"/>
      <c r="U11" s="52" t="str">
        <f t="shared" si="1"/>
        <v/>
      </c>
      <c r="V11" s="28"/>
      <c r="W11" s="53"/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5" t="str">
        <f t="shared" si="6"/>
        <v/>
      </c>
      <c r="H12" s="45" t="str">
        <f t="shared" si="7"/>
        <v/>
      </c>
      <c r="I12" s="48"/>
      <c r="J12" s="48"/>
      <c r="K12" s="48"/>
      <c r="L12" s="49"/>
      <c r="M12" s="43"/>
      <c r="N12" s="50"/>
      <c r="O12" s="50"/>
      <c r="P12" s="47"/>
      <c r="Q12" s="51"/>
      <c r="R12" s="50"/>
      <c r="S12" s="50"/>
      <c r="T12" s="50"/>
      <c r="U12" s="52" t="str">
        <f t="shared" si="1"/>
        <v/>
      </c>
      <c r="V12" s="28"/>
      <c r="W12" s="53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5" t="str">
        <f t="shared" si="6"/>
        <v/>
      </c>
      <c r="H13" s="45" t="str">
        <f t="shared" si="7"/>
        <v/>
      </c>
      <c r="I13" s="48"/>
      <c r="J13" s="48"/>
      <c r="K13" s="48"/>
      <c r="L13" s="49"/>
      <c r="M13" s="43"/>
      <c r="N13" s="50"/>
      <c r="O13" s="50"/>
      <c r="P13" s="47"/>
      <c r="Q13" s="51"/>
      <c r="R13" s="50"/>
      <c r="S13" s="50"/>
      <c r="T13" s="50"/>
      <c r="U13" s="52" t="str">
        <f t="shared" si="1"/>
        <v/>
      </c>
      <c r="V13" s="28"/>
      <c r="W13" s="53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5" t="str">
        <f t="shared" si="6"/>
        <v/>
      </c>
      <c r="H14" s="45" t="str">
        <f t="shared" si="7"/>
        <v/>
      </c>
      <c r="I14" s="48"/>
      <c r="J14" s="48"/>
      <c r="K14" s="48"/>
      <c r="L14" s="49"/>
      <c r="M14" s="43"/>
      <c r="N14" s="50"/>
      <c r="O14" s="50"/>
      <c r="P14" s="47"/>
      <c r="Q14" s="51"/>
      <c r="R14" s="50"/>
      <c r="S14" s="50"/>
      <c r="T14" s="50"/>
      <c r="U14" s="52" t="str">
        <f t="shared" si="1"/>
        <v/>
      </c>
      <c r="V14" s="28"/>
      <c r="W14" s="53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5" t="str">
        <f t="shared" si="6"/>
        <v/>
      </c>
      <c r="H15" s="45" t="str">
        <f t="shared" si="7"/>
        <v/>
      </c>
      <c r="I15" s="48"/>
      <c r="J15" s="48"/>
      <c r="K15" s="48"/>
      <c r="L15" s="49"/>
      <c r="M15" s="43"/>
      <c r="N15" s="50"/>
      <c r="O15" s="50"/>
      <c r="P15" s="47"/>
      <c r="Q15" s="51"/>
      <c r="R15" s="50"/>
      <c r="S15" s="50"/>
      <c r="T15" s="50"/>
      <c r="U15" s="52" t="str">
        <f t="shared" si="1"/>
        <v/>
      </c>
      <c r="V15" s="28"/>
      <c r="W15" s="53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5" t="str">
        <f t="shared" si="6"/>
        <v/>
      </c>
      <c r="H16" s="45" t="str">
        <f t="shared" si="7"/>
        <v/>
      </c>
      <c r="I16" s="48"/>
      <c r="J16" s="48"/>
      <c r="K16" s="48"/>
      <c r="L16" s="49"/>
      <c r="M16" s="43"/>
      <c r="N16" s="50"/>
      <c r="O16" s="50"/>
      <c r="P16" s="47"/>
      <c r="Q16" s="51"/>
      <c r="R16" s="50"/>
      <c r="S16" s="50"/>
      <c r="T16" s="50"/>
      <c r="U16" s="52" t="str">
        <f t="shared" si="1"/>
        <v/>
      </c>
      <c r="V16" s="28"/>
      <c r="W16" s="53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5" t="str">
        <f t="shared" si="6"/>
        <v/>
      </c>
      <c r="H17" s="45" t="str">
        <f t="shared" si="7"/>
        <v/>
      </c>
      <c r="I17" s="48"/>
      <c r="J17" s="48"/>
      <c r="K17" s="48"/>
      <c r="L17" s="49"/>
      <c r="M17" s="43"/>
      <c r="N17" s="50"/>
      <c r="O17" s="50"/>
      <c r="P17" s="47"/>
      <c r="Q17" s="51"/>
      <c r="R17" s="50"/>
      <c r="S17" s="50"/>
      <c r="T17" s="50"/>
      <c r="U17" s="52" t="str">
        <f t="shared" si="1"/>
        <v/>
      </c>
      <c r="V17" s="28"/>
      <c r="W17" s="53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5" t="str">
        <f t="shared" si="6"/>
        <v/>
      </c>
      <c r="H18" s="45" t="str">
        <f t="shared" si="7"/>
        <v/>
      </c>
      <c r="I18" s="48"/>
      <c r="J18" s="48"/>
      <c r="K18" s="48"/>
      <c r="L18" s="49"/>
      <c r="M18" s="43"/>
      <c r="N18" s="50"/>
      <c r="O18" s="50"/>
      <c r="P18" s="47"/>
      <c r="Q18" s="51"/>
      <c r="R18" s="50"/>
      <c r="S18" s="50"/>
      <c r="T18" s="50"/>
      <c r="U18" s="52" t="str">
        <f t="shared" si="1"/>
        <v/>
      </c>
      <c r="V18" s="28"/>
      <c r="W18" s="53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5" t="str">
        <f t="shared" si="6"/>
        <v/>
      </c>
      <c r="H19" s="45" t="str">
        <f t="shared" si="7"/>
        <v/>
      </c>
      <c r="I19" s="48"/>
      <c r="J19" s="48"/>
      <c r="K19" s="48"/>
      <c r="L19" s="49"/>
      <c r="M19" s="43"/>
      <c r="N19" s="50"/>
      <c r="O19" s="50"/>
      <c r="P19" s="47"/>
      <c r="Q19" s="51"/>
      <c r="R19" s="50"/>
      <c r="S19" s="50"/>
      <c r="T19" s="50"/>
      <c r="U19" s="52" t="str">
        <f t="shared" si="1"/>
        <v/>
      </c>
      <c r="V19" s="28"/>
      <c r="W19" s="53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5" t="str">
        <f t="shared" si="6"/>
        <v/>
      </c>
      <c r="H20" s="45" t="str">
        <f t="shared" si="7"/>
        <v/>
      </c>
      <c r="I20" s="48"/>
      <c r="J20" s="48"/>
      <c r="K20" s="48"/>
      <c r="L20" s="49"/>
      <c r="M20" s="43"/>
      <c r="N20" s="50"/>
      <c r="O20" s="50"/>
      <c r="P20" s="47"/>
      <c r="Q20" s="51"/>
      <c r="R20" s="50"/>
      <c r="S20" s="50"/>
      <c r="T20" s="50"/>
      <c r="U20" s="52" t="str">
        <f t="shared" si="1"/>
        <v/>
      </c>
      <c r="V20" s="28"/>
      <c r="W20" s="53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5" t="str">
        <f t="shared" si="6"/>
        <v/>
      </c>
      <c r="H21" s="45" t="str">
        <f t="shared" si="7"/>
        <v/>
      </c>
      <c r="I21" s="48"/>
      <c r="J21" s="48"/>
      <c r="K21" s="48"/>
      <c r="L21" s="49"/>
      <c r="M21" s="43"/>
      <c r="N21" s="50"/>
      <c r="O21" s="50"/>
      <c r="P21" s="47"/>
      <c r="Q21" s="51"/>
      <c r="R21" s="50"/>
      <c r="S21" s="50"/>
      <c r="T21" s="50"/>
      <c r="U21" s="52" t="str">
        <f t="shared" si="1"/>
        <v/>
      </c>
      <c r="V21" s="28"/>
      <c r="W21" s="53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5" t="str">
        <f t="shared" si="6"/>
        <v/>
      </c>
      <c r="H22" s="45" t="str">
        <f t="shared" si="7"/>
        <v/>
      </c>
      <c r="I22" s="48"/>
      <c r="J22" s="48"/>
      <c r="K22" s="48"/>
      <c r="L22" s="49"/>
      <c r="M22" s="43"/>
      <c r="N22" s="50"/>
      <c r="O22" s="50"/>
      <c r="P22" s="47"/>
      <c r="Q22" s="51"/>
      <c r="R22" s="50"/>
      <c r="S22" s="50"/>
      <c r="T22" s="50"/>
      <c r="U22" s="52" t="str">
        <f t="shared" si="1"/>
        <v/>
      </c>
      <c r="V22" s="28"/>
      <c r="W22" s="53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5" t="str">
        <f t="shared" si="6"/>
        <v/>
      </c>
      <c r="H23" s="45" t="str">
        <f t="shared" si="7"/>
        <v/>
      </c>
      <c r="I23" s="48"/>
      <c r="J23" s="48"/>
      <c r="K23" s="48"/>
      <c r="L23" s="49"/>
      <c r="M23" s="43"/>
      <c r="N23" s="50"/>
      <c r="O23" s="50"/>
      <c r="P23" s="47"/>
      <c r="Q23" s="51"/>
      <c r="R23" s="50"/>
      <c r="S23" s="50"/>
      <c r="T23" s="50"/>
      <c r="U23" s="52" t="str">
        <f t="shared" si="1"/>
        <v/>
      </c>
      <c r="V23" s="28"/>
      <c r="W23" s="53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5" t="str">
        <f t="shared" si="6"/>
        <v/>
      </c>
      <c r="H24" s="45" t="str">
        <f t="shared" si="7"/>
        <v/>
      </c>
      <c r="I24" s="48"/>
      <c r="J24" s="48"/>
      <c r="K24" s="48"/>
      <c r="L24" s="49"/>
      <c r="M24" s="43"/>
      <c r="N24" s="50"/>
      <c r="O24" s="50"/>
      <c r="P24" s="47"/>
      <c r="Q24" s="51"/>
      <c r="R24" s="50"/>
      <c r="S24" s="50"/>
      <c r="T24" s="50"/>
      <c r="U24" s="52" t="str">
        <f t="shared" si="1"/>
        <v/>
      </c>
      <c r="V24" s="28"/>
      <c r="W24" s="53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5" t="str">
        <f t="shared" si="6"/>
        <v/>
      </c>
      <c r="H25" s="45" t="str">
        <f t="shared" si="7"/>
        <v/>
      </c>
      <c r="I25" s="48"/>
      <c r="J25" s="48"/>
      <c r="K25" s="48"/>
      <c r="L25" s="49"/>
      <c r="M25" s="43"/>
      <c r="N25" s="50"/>
      <c r="O25" s="50"/>
      <c r="P25" s="47"/>
      <c r="Q25" s="51"/>
      <c r="R25" s="50"/>
      <c r="S25" s="50"/>
      <c r="T25" s="50"/>
      <c r="U25" s="52" t="str">
        <f t="shared" si="1"/>
        <v/>
      </c>
      <c r="V25" s="28"/>
      <c r="W25" s="53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5" t="str">
        <f t="shared" si="6"/>
        <v/>
      </c>
      <c r="H26" s="45" t="str">
        <f t="shared" si="7"/>
        <v/>
      </c>
      <c r="I26" s="48"/>
      <c r="J26" s="48"/>
      <c r="K26" s="48"/>
      <c r="L26" s="49"/>
      <c r="M26" s="43"/>
      <c r="N26" s="50"/>
      <c r="O26" s="50"/>
      <c r="P26" s="47"/>
      <c r="Q26" s="51"/>
      <c r="R26" s="50"/>
      <c r="S26" s="50"/>
      <c r="T26" s="50"/>
      <c r="U26" s="52" t="str">
        <f t="shared" si="1"/>
        <v/>
      </c>
      <c r="V26" s="28"/>
      <c r="W26" s="53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5" t="str">
        <f t="shared" si="6"/>
        <v/>
      </c>
      <c r="H27" s="45" t="str">
        <f t="shared" si="7"/>
        <v/>
      </c>
      <c r="I27" s="48"/>
      <c r="J27" s="48"/>
      <c r="K27" s="48"/>
      <c r="L27" s="49"/>
      <c r="M27" s="43"/>
      <c r="N27" s="50"/>
      <c r="O27" s="50"/>
      <c r="P27" s="47"/>
      <c r="Q27" s="51"/>
      <c r="R27" s="50"/>
      <c r="S27" s="50"/>
      <c r="T27" s="50"/>
      <c r="U27" s="52" t="str">
        <f t="shared" si="1"/>
        <v/>
      </c>
      <c r="V27" s="28"/>
      <c r="W27" s="53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5" t="str">
        <f t="shared" si="6"/>
        <v/>
      </c>
      <c r="H28" s="45" t="str">
        <f t="shared" si="7"/>
        <v/>
      </c>
      <c r="I28" s="48"/>
      <c r="J28" s="48"/>
      <c r="K28" s="48"/>
      <c r="L28" s="49"/>
      <c r="M28" s="43"/>
      <c r="N28" s="50"/>
      <c r="O28" s="50"/>
      <c r="P28" s="47"/>
      <c r="Q28" s="51"/>
      <c r="R28" s="50"/>
      <c r="S28" s="50"/>
      <c r="T28" s="50"/>
      <c r="U28" s="52" t="str">
        <f t="shared" si="1"/>
        <v/>
      </c>
      <c r="V28" s="28"/>
      <c r="W28" s="53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5" t="str">
        <f t="shared" si="6"/>
        <v/>
      </c>
      <c r="H29" s="45" t="str">
        <f t="shared" si="7"/>
        <v/>
      </c>
      <c r="I29" s="48"/>
      <c r="J29" s="48"/>
      <c r="K29" s="48"/>
      <c r="L29" s="49"/>
      <c r="M29" s="43"/>
      <c r="N29" s="50"/>
      <c r="O29" s="50"/>
      <c r="P29" s="47"/>
      <c r="Q29" s="51"/>
      <c r="R29" s="50"/>
      <c r="S29" s="50"/>
      <c r="T29" s="50"/>
      <c r="U29" s="52" t="str">
        <f t="shared" si="1"/>
        <v/>
      </c>
      <c r="V29" s="28"/>
      <c r="W29" s="53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5" t="str">
        <f t="shared" si="6"/>
        <v/>
      </c>
      <c r="H30" s="45" t="str">
        <f t="shared" si="7"/>
        <v/>
      </c>
      <c r="I30" s="48"/>
      <c r="J30" s="48"/>
      <c r="K30" s="48"/>
      <c r="L30" s="49"/>
      <c r="M30" s="43"/>
      <c r="N30" s="50"/>
      <c r="O30" s="50"/>
      <c r="P30" s="47"/>
      <c r="Q30" s="51"/>
      <c r="R30" s="50"/>
      <c r="S30" s="50"/>
      <c r="T30" s="50"/>
      <c r="U30" s="52" t="str">
        <f t="shared" si="1"/>
        <v/>
      </c>
      <c r="V30" s="28"/>
      <c r="W30" s="53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5" t="str">
        <f t="shared" si="6"/>
        <v/>
      </c>
      <c r="H31" s="45" t="str">
        <f t="shared" si="7"/>
        <v/>
      </c>
      <c r="I31" s="48"/>
      <c r="J31" s="48"/>
      <c r="K31" s="48"/>
      <c r="L31" s="49"/>
      <c r="M31" s="43"/>
      <c r="N31" s="50"/>
      <c r="O31" s="50"/>
      <c r="P31" s="47"/>
      <c r="Q31" s="51"/>
      <c r="R31" s="50"/>
      <c r="S31" s="50"/>
      <c r="T31" s="50"/>
      <c r="U31" s="52" t="str">
        <f t="shared" si="1"/>
        <v/>
      </c>
      <c r="V31" s="28"/>
      <c r="W31" s="53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5" t="str">
        <f t="shared" si="6"/>
        <v/>
      </c>
      <c r="H32" s="45" t="str">
        <f t="shared" si="7"/>
        <v/>
      </c>
      <c r="I32" s="48"/>
      <c r="J32" s="48"/>
      <c r="K32" s="48"/>
      <c r="L32" s="49"/>
      <c r="M32" s="43"/>
      <c r="N32" s="50"/>
      <c r="O32" s="50"/>
      <c r="P32" s="47"/>
      <c r="Q32" s="51"/>
      <c r="R32" s="50"/>
      <c r="S32" s="50"/>
      <c r="T32" s="50"/>
      <c r="U32" s="52" t="str">
        <f t="shared" si="1"/>
        <v/>
      </c>
      <c r="V32" s="28"/>
      <c r="W32" s="53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5" t="str">
        <f t="shared" si="6"/>
        <v/>
      </c>
      <c r="H33" s="45" t="str">
        <f t="shared" si="7"/>
        <v/>
      </c>
      <c r="I33" s="48"/>
      <c r="J33" s="48"/>
      <c r="K33" s="48"/>
      <c r="L33" s="49"/>
      <c r="M33" s="43"/>
      <c r="N33" s="50"/>
      <c r="O33" s="50"/>
      <c r="P33" s="47"/>
      <c r="Q33" s="51"/>
      <c r="R33" s="50"/>
      <c r="S33" s="50"/>
      <c r="T33" s="50"/>
      <c r="U33" s="52" t="str">
        <f t="shared" si="1"/>
        <v/>
      </c>
      <c r="V33" s="28"/>
      <c r="W33" s="53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5" t="str">
        <f t="shared" si="6"/>
        <v/>
      </c>
      <c r="H34" s="45" t="str">
        <f t="shared" si="7"/>
        <v/>
      </c>
      <c r="I34" s="48"/>
      <c r="J34" s="48"/>
      <c r="K34" s="48"/>
      <c r="L34" s="49"/>
      <c r="M34" s="43"/>
      <c r="N34" s="50"/>
      <c r="O34" s="50"/>
      <c r="P34" s="47"/>
      <c r="Q34" s="51"/>
      <c r="R34" s="50"/>
      <c r="S34" s="50"/>
      <c r="T34" s="50"/>
      <c r="U34" s="52" t="str">
        <f t="shared" si="1"/>
        <v/>
      </c>
      <c r="V34" s="28"/>
      <c r="W34" s="53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5" t="str">
        <f t="shared" si="6"/>
        <v/>
      </c>
      <c r="H35" s="45" t="str">
        <f t="shared" si="7"/>
        <v/>
      </c>
      <c r="I35" s="48"/>
      <c r="J35" s="48"/>
      <c r="K35" s="48"/>
      <c r="L35" s="49"/>
      <c r="M35" s="43"/>
      <c r="N35" s="50"/>
      <c r="O35" s="50"/>
      <c r="P35" s="47"/>
      <c r="Q35" s="51"/>
      <c r="R35" s="50"/>
      <c r="S35" s="50"/>
      <c r="T35" s="50"/>
      <c r="U35" s="52" t="str">
        <f t="shared" si="1"/>
        <v/>
      </c>
      <c r="V35" s="28"/>
      <c r="W35" s="53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5" t="str">
        <f t="shared" si="6"/>
        <v/>
      </c>
      <c r="H36" s="45" t="str">
        <f t="shared" si="7"/>
        <v/>
      </c>
      <c r="I36" s="48"/>
      <c r="J36" s="48"/>
      <c r="K36" s="48"/>
      <c r="L36" s="49"/>
      <c r="M36" s="43"/>
      <c r="N36" s="50"/>
      <c r="O36" s="50"/>
      <c r="P36" s="47"/>
      <c r="Q36" s="51"/>
      <c r="R36" s="50"/>
      <c r="S36" s="50"/>
      <c r="T36" s="50"/>
      <c r="U36" s="52" t="str">
        <f t="shared" si="1"/>
        <v/>
      </c>
      <c r="V36" s="28"/>
      <c r="W36" s="53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5" t="str">
        <f t="shared" si="6"/>
        <v/>
      </c>
      <c r="H37" s="45" t="str">
        <f t="shared" si="7"/>
        <v/>
      </c>
      <c r="I37" s="48"/>
      <c r="J37" s="48"/>
      <c r="K37" s="48"/>
      <c r="L37" s="49"/>
      <c r="M37" s="43"/>
      <c r="N37" s="50"/>
      <c r="O37" s="50"/>
      <c r="P37" s="47"/>
      <c r="Q37" s="51"/>
      <c r="R37" s="50"/>
      <c r="S37" s="50"/>
      <c r="T37" s="50"/>
      <c r="U37" s="52" t="str">
        <f t="shared" si="1"/>
        <v/>
      </c>
      <c r="V37" s="28"/>
      <c r="W37" s="53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5" t="str">
        <f t="shared" si="6"/>
        <v/>
      </c>
      <c r="H38" s="45" t="str">
        <f t="shared" si="7"/>
        <v/>
      </c>
      <c r="I38" s="48"/>
      <c r="J38" s="48"/>
      <c r="K38" s="48"/>
      <c r="L38" s="49"/>
      <c r="M38" s="43"/>
      <c r="N38" s="50"/>
      <c r="O38" s="50"/>
      <c r="P38" s="47"/>
      <c r="Q38" s="51"/>
      <c r="R38" s="50"/>
      <c r="S38" s="50"/>
      <c r="T38" s="50"/>
      <c r="U38" s="52" t="str">
        <f t="shared" si="1"/>
        <v/>
      </c>
      <c r="V38" s="28"/>
      <c r="W38" s="53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5" t="str">
        <f t="shared" si="6"/>
        <v/>
      </c>
      <c r="H39" s="45" t="str">
        <f t="shared" si="7"/>
        <v/>
      </c>
      <c r="I39" s="48"/>
      <c r="J39" s="48"/>
      <c r="K39" s="48"/>
      <c r="L39" s="49"/>
      <c r="M39" s="43"/>
      <c r="N39" s="50"/>
      <c r="O39" s="50"/>
      <c r="P39" s="47"/>
      <c r="Q39" s="51"/>
      <c r="R39" s="50"/>
      <c r="S39" s="50"/>
      <c r="T39" s="50"/>
      <c r="U39" s="52" t="str">
        <f t="shared" si="1"/>
        <v/>
      </c>
      <c r="V39" s="28"/>
      <c r="W39" s="53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5" t="str">
        <f t="shared" si="6"/>
        <v/>
      </c>
      <c r="H40" s="45" t="str">
        <f t="shared" si="7"/>
        <v/>
      </c>
      <c r="I40" s="48"/>
      <c r="J40" s="48"/>
      <c r="K40" s="48"/>
      <c r="L40" s="49"/>
      <c r="M40" s="43"/>
      <c r="N40" s="50"/>
      <c r="O40" s="50"/>
      <c r="P40" s="47"/>
      <c r="Q40" s="51"/>
      <c r="R40" s="50"/>
      <c r="S40" s="50"/>
      <c r="T40" s="50"/>
      <c r="U40" s="52" t="str">
        <f t="shared" si="1"/>
        <v/>
      </c>
      <c r="V40" s="28"/>
      <c r="W40" s="53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5" t="str">
        <f t="shared" si="6"/>
        <v/>
      </c>
      <c r="H41" s="45" t="str">
        <f t="shared" si="7"/>
        <v/>
      </c>
      <c r="I41" s="48"/>
      <c r="J41" s="48"/>
      <c r="K41" s="48"/>
      <c r="L41" s="49"/>
      <c r="M41" s="43"/>
      <c r="N41" s="50"/>
      <c r="O41" s="50"/>
      <c r="P41" s="47"/>
      <c r="Q41" s="51"/>
      <c r="R41" s="50"/>
      <c r="S41" s="50"/>
      <c r="T41" s="50"/>
      <c r="U41" s="52" t="str">
        <f t="shared" si="1"/>
        <v/>
      </c>
      <c r="V41" s="28"/>
      <c r="W41" s="53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5" t="str">
        <f t="shared" si="6"/>
        <v/>
      </c>
      <c r="H42" s="45" t="str">
        <f t="shared" si="7"/>
        <v/>
      </c>
      <c r="I42" s="48"/>
      <c r="J42" s="48"/>
      <c r="K42" s="48"/>
      <c r="L42" s="49"/>
      <c r="M42" s="43"/>
      <c r="N42" s="50"/>
      <c r="O42" s="50"/>
      <c r="P42" s="47"/>
      <c r="Q42" s="51"/>
      <c r="R42" s="50"/>
      <c r="S42" s="50"/>
      <c r="T42" s="50"/>
      <c r="U42" s="52" t="str">
        <f t="shared" si="1"/>
        <v/>
      </c>
      <c r="V42" s="28"/>
      <c r="W42" s="53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5" t="str">
        <f t="shared" si="6"/>
        <v/>
      </c>
      <c r="H43" s="45" t="str">
        <f t="shared" si="7"/>
        <v/>
      </c>
      <c r="I43" s="48"/>
      <c r="J43" s="48"/>
      <c r="K43" s="48"/>
      <c r="L43" s="49"/>
      <c r="M43" s="43"/>
      <c r="N43" s="50"/>
      <c r="O43" s="50"/>
      <c r="P43" s="47"/>
      <c r="Q43" s="51"/>
      <c r="R43" s="50"/>
      <c r="S43" s="50"/>
      <c r="T43" s="50"/>
      <c r="U43" s="52" t="str">
        <f t="shared" si="1"/>
        <v/>
      </c>
      <c r="V43" s="28"/>
      <c r="W43" s="53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5" t="str">
        <f t="shared" si="6"/>
        <v/>
      </c>
      <c r="H44" s="45" t="str">
        <f t="shared" si="7"/>
        <v/>
      </c>
      <c r="I44" s="48"/>
      <c r="J44" s="48"/>
      <c r="K44" s="48"/>
      <c r="L44" s="49"/>
      <c r="M44" s="43"/>
      <c r="N44" s="50"/>
      <c r="O44" s="50"/>
      <c r="P44" s="47"/>
      <c r="Q44" s="51"/>
      <c r="R44" s="50"/>
      <c r="S44" s="50"/>
      <c r="T44" s="50"/>
      <c r="U44" s="52" t="str">
        <f t="shared" si="1"/>
        <v/>
      </c>
      <c r="V44" s="28"/>
      <c r="W44" s="53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5" t="str">
        <f t="shared" si="6"/>
        <v/>
      </c>
      <c r="H45" s="45" t="str">
        <f t="shared" si="7"/>
        <v/>
      </c>
      <c r="I45" s="48"/>
      <c r="J45" s="48"/>
      <c r="K45" s="48"/>
      <c r="L45" s="49"/>
      <c r="M45" s="43"/>
      <c r="N45" s="50"/>
      <c r="O45" s="50"/>
      <c r="P45" s="47"/>
      <c r="Q45" s="51"/>
      <c r="R45" s="50"/>
      <c r="S45" s="50"/>
      <c r="T45" s="50"/>
      <c r="U45" s="52" t="str">
        <f t="shared" si="1"/>
        <v/>
      </c>
      <c r="V45" s="28"/>
      <c r="W45" s="53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5" t="str">
        <f t="shared" si="6"/>
        <v/>
      </c>
      <c r="H46" s="45" t="str">
        <f t="shared" si="7"/>
        <v/>
      </c>
      <c r="I46" s="48"/>
      <c r="J46" s="48"/>
      <c r="K46" s="48"/>
      <c r="L46" s="49"/>
      <c r="M46" s="43"/>
      <c r="N46" s="50"/>
      <c r="O46" s="50"/>
      <c r="P46" s="47"/>
      <c r="Q46" s="51"/>
      <c r="R46" s="50"/>
      <c r="S46" s="50"/>
      <c r="T46" s="50"/>
      <c r="U46" s="52" t="str">
        <f t="shared" si="1"/>
        <v/>
      </c>
      <c r="V46" s="28"/>
      <c r="W46" s="53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5" t="str">
        <f t="shared" si="6"/>
        <v/>
      </c>
      <c r="H47" s="45" t="str">
        <f t="shared" si="7"/>
        <v/>
      </c>
      <c r="I47" s="48"/>
      <c r="J47" s="48"/>
      <c r="K47" s="48"/>
      <c r="L47" s="49"/>
      <c r="M47" s="43"/>
      <c r="N47" s="50"/>
      <c r="O47" s="50"/>
      <c r="P47" s="47"/>
      <c r="Q47" s="51"/>
      <c r="R47" s="50"/>
      <c r="S47" s="50"/>
      <c r="T47" s="50"/>
      <c r="U47" s="52" t="str">
        <f t="shared" si="1"/>
        <v/>
      </c>
      <c r="V47" s="28"/>
      <c r="W47" s="53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5" t="str">
        <f t="shared" si="6"/>
        <v/>
      </c>
      <c r="H48" s="45" t="str">
        <f t="shared" si="7"/>
        <v/>
      </c>
      <c r="I48" s="48"/>
      <c r="J48" s="48"/>
      <c r="K48" s="48"/>
      <c r="L48" s="49"/>
      <c r="M48" s="43"/>
      <c r="N48" s="50"/>
      <c r="O48" s="50"/>
      <c r="P48" s="47"/>
      <c r="Q48" s="51"/>
      <c r="R48" s="50"/>
      <c r="S48" s="50"/>
      <c r="T48" s="50"/>
      <c r="U48" s="52" t="str">
        <f t="shared" si="1"/>
        <v/>
      </c>
      <c r="V48" s="28"/>
      <c r="W48" s="53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5" t="str">
        <f t="shared" si="6"/>
        <v/>
      </c>
      <c r="H49" s="45" t="str">
        <f t="shared" si="7"/>
        <v/>
      </c>
      <c r="I49" s="48"/>
      <c r="J49" s="48"/>
      <c r="K49" s="48"/>
      <c r="L49" s="49"/>
      <c r="M49" s="43"/>
      <c r="N49" s="50"/>
      <c r="O49" s="50"/>
      <c r="P49" s="47"/>
      <c r="Q49" s="51"/>
      <c r="R49" s="50"/>
      <c r="S49" s="50"/>
      <c r="T49" s="50"/>
      <c r="U49" s="52" t="str">
        <f t="shared" si="1"/>
        <v/>
      </c>
      <c r="V49" s="28"/>
      <c r="W49" s="53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5" t="str">
        <f t="shared" si="6"/>
        <v/>
      </c>
      <c r="H50" s="45" t="str">
        <f t="shared" si="7"/>
        <v/>
      </c>
      <c r="I50" s="48"/>
      <c r="J50" s="48"/>
      <c r="K50" s="48"/>
      <c r="L50" s="49"/>
      <c r="M50" s="43"/>
      <c r="N50" s="50"/>
      <c r="O50" s="50"/>
      <c r="P50" s="47"/>
      <c r="Q50" s="51"/>
      <c r="R50" s="50"/>
      <c r="S50" s="50"/>
      <c r="T50" s="50"/>
      <c r="U50" s="52" t="str">
        <f t="shared" si="1"/>
        <v/>
      </c>
      <c r="V50" s="28"/>
      <c r="W50" s="53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5" t="str">
        <f t="shared" si="6"/>
        <v/>
      </c>
      <c r="H51" s="45" t="str">
        <f t="shared" si="7"/>
        <v/>
      </c>
      <c r="I51" s="48"/>
      <c r="J51" s="48"/>
      <c r="K51" s="48"/>
      <c r="L51" s="49"/>
      <c r="M51" s="43"/>
      <c r="N51" s="50"/>
      <c r="O51" s="50"/>
      <c r="P51" s="47"/>
      <c r="Q51" s="51"/>
      <c r="R51" s="50"/>
      <c r="S51" s="50"/>
      <c r="T51" s="50"/>
      <c r="U51" s="52" t="str">
        <f t="shared" si="1"/>
        <v/>
      </c>
      <c r="V51" s="28"/>
      <c r="W51" s="53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5" t="str">
        <f t="shared" si="6"/>
        <v/>
      </c>
      <c r="H52" s="45" t="str">
        <f t="shared" si="7"/>
        <v/>
      </c>
      <c r="I52" s="48"/>
      <c r="J52" s="48"/>
      <c r="K52" s="48"/>
      <c r="L52" s="49"/>
      <c r="M52" s="43"/>
      <c r="N52" s="50"/>
      <c r="O52" s="50"/>
      <c r="P52" s="47"/>
      <c r="Q52" s="51"/>
      <c r="R52" s="50"/>
      <c r="S52" s="50"/>
      <c r="T52" s="50"/>
      <c r="U52" s="52" t="str">
        <f t="shared" si="1"/>
        <v/>
      </c>
      <c r="V52" s="28"/>
      <c r="W52" s="53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5" t="str">
        <f t="shared" si="6"/>
        <v/>
      </c>
      <c r="H53" s="45" t="str">
        <f t="shared" si="7"/>
        <v/>
      </c>
      <c r="I53" s="48"/>
      <c r="J53" s="48"/>
      <c r="K53" s="48"/>
      <c r="L53" s="49"/>
      <c r="M53" s="43"/>
      <c r="N53" s="50"/>
      <c r="O53" s="50"/>
      <c r="P53" s="47"/>
      <c r="Q53" s="51"/>
      <c r="R53" s="50"/>
      <c r="S53" s="50"/>
      <c r="T53" s="50"/>
      <c r="U53" s="52" t="str">
        <f t="shared" si="1"/>
        <v/>
      </c>
      <c r="V53" s="28"/>
      <c r="W53" s="53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5" t="str">
        <f t="shared" si="6"/>
        <v/>
      </c>
      <c r="H54" s="45" t="str">
        <f t="shared" si="7"/>
        <v/>
      </c>
      <c r="I54" s="48"/>
      <c r="J54" s="48"/>
      <c r="K54" s="48"/>
      <c r="L54" s="49"/>
      <c r="M54" s="43"/>
      <c r="N54" s="50"/>
      <c r="O54" s="50"/>
      <c r="P54" s="47"/>
      <c r="Q54" s="51"/>
      <c r="R54" s="50"/>
      <c r="S54" s="50"/>
      <c r="T54" s="50"/>
      <c r="U54" s="52" t="str">
        <f t="shared" si="1"/>
        <v/>
      </c>
      <c r="V54" s="28"/>
      <c r="W54" s="53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5" t="str">
        <f t="shared" si="6"/>
        <v/>
      </c>
      <c r="H55" s="45" t="str">
        <f t="shared" si="7"/>
        <v/>
      </c>
      <c r="I55" s="48"/>
      <c r="J55" s="48"/>
      <c r="K55" s="48"/>
      <c r="L55" s="49"/>
      <c r="M55" s="43"/>
      <c r="N55" s="50"/>
      <c r="O55" s="50"/>
      <c r="P55" s="47"/>
      <c r="Q55" s="51"/>
      <c r="R55" s="50"/>
      <c r="S55" s="50"/>
      <c r="T55" s="50"/>
      <c r="U55" s="52" t="str">
        <f t="shared" si="1"/>
        <v/>
      </c>
      <c r="V55" s="28"/>
      <c r="W55" s="53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5" t="str">
        <f t="shared" si="6"/>
        <v/>
      </c>
      <c r="H56" s="45" t="str">
        <f t="shared" si="7"/>
        <v/>
      </c>
      <c r="I56" s="48"/>
      <c r="J56" s="48"/>
      <c r="K56" s="48"/>
      <c r="L56" s="49"/>
      <c r="M56" s="43"/>
      <c r="N56" s="50"/>
      <c r="O56" s="50"/>
      <c r="P56" s="47"/>
      <c r="Q56" s="51"/>
      <c r="R56" s="50"/>
      <c r="S56" s="50"/>
      <c r="T56" s="50"/>
      <c r="U56" s="52" t="str">
        <f t="shared" si="1"/>
        <v/>
      </c>
      <c r="V56" s="28"/>
      <c r="W56" s="53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5" t="str">
        <f t="shared" si="6"/>
        <v/>
      </c>
      <c r="H57" s="45" t="str">
        <f t="shared" si="7"/>
        <v/>
      </c>
      <c r="I57" s="48"/>
      <c r="J57" s="48"/>
      <c r="K57" s="48"/>
      <c r="L57" s="49"/>
      <c r="M57" s="43"/>
      <c r="N57" s="50"/>
      <c r="O57" s="50"/>
      <c r="P57" s="47"/>
      <c r="Q57" s="51"/>
      <c r="R57" s="50"/>
      <c r="S57" s="50"/>
      <c r="T57" s="50"/>
      <c r="U57" s="52" t="str">
        <f t="shared" si="1"/>
        <v/>
      </c>
      <c r="V57" s="28"/>
      <c r="W57" s="53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5" t="str">
        <f t="shared" si="6"/>
        <v/>
      </c>
      <c r="H58" s="45" t="str">
        <f t="shared" si="7"/>
        <v/>
      </c>
      <c r="I58" s="48"/>
      <c r="J58" s="48"/>
      <c r="K58" s="48"/>
      <c r="L58" s="49"/>
      <c r="M58" s="43"/>
      <c r="N58" s="50"/>
      <c r="O58" s="50"/>
      <c r="P58" s="47"/>
      <c r="Q58" s="51"/>
      <c r="R58" s="50"/>
      <c r="S58" s="50"/>
      <c r="T58" s="50"/>
      <c r="U58" s="52" t="str">
        <f t="shared" si="1"/>
        <v/>
      </c>
      <c r="V58" s="28"/>
      <c r="W58" s="53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5" t="str">
        <f t="shared" si="6"/>
        <v/>
      </c>
      <c r="H59" s="45" t="str">
        <f t="shared" si="7"/>
        <v/>
      </c>
      <c r="I59" s="48"/>
      <c r="J59" s="48"/>
      <c r="K59" s="48"/>
      <c r="L59" s="49"/>
      <c r="M59" s="43"/>
      <c r="N59" s="50"/>
      <c r="O59" s="50"/>
      <c r="P59" s="47"/>
      <c r="Q59" s="51"/>
      <c r="R59" s="50"/>
      <c r="S59" s="50"/>
      <c r="T59" s="50"/>
      <c r="U59" s="52" t="str">
        <f t="shared" si="1"/>
        <v/>
      </c>
      <c r="V59" s="28"/>
      <c r="W59" s="53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5" t="str">
        <f t="shared" si="6"/>
        <v/>
      </c>
      <c r="H60" s="45" t="str">
        <f t="shared" si="7"/>
        <v/>
      </c>
      <c r="I60" s="48"/>
      <c r="J60" s="48"/>
      <c r="K60" s="48"/>
      <c r="L60" s="49"/>
      <c r="M60" s="43"/>
      <c r="N60" s="50"/>
      <c r="O60" s="50"/>
      <c r="P60" s="47"/>
      <c r="Q60" s="51"/>
      <c r="R60" s="50"/>
      <c r="S60" s="50"/>
      <c r="T60" s="50"/>
      <c r="U60" s="52" t="str">
        <f t="shared" si="1"/>
        <v/>
      </c>
      <c r="V60" s="28"/>
      <c r="W60" s="53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5" t="str">
        <f t="shared" si="6"/>
        <v/>
      </c>
      <c r="H61" s="45" t="str">
        <f t="shared" si="7"/>
        <v/>
      </c>
      <c r="I61" s="48"/>
      <c r="J61" s="48"/>
      <c r="K61" s="48"/>
      <c r="L61" s="49"/>
      <c r="M61" s="43"/>
      <c r="N61" s="50"/>
      <c r="O61" s="50"/>
      <c r="P61" s="47"/>
      <c r="Q61" s="51"/>
      <c r="R61" s="50"/>
      <c r="S61" s="50"/>
      <c r="T61" s="50"/>
      <c r="U61" s="52" t="str">
        <f t="shared" si="1"/>
        <v/>
      </c>
      <c r="V61" s="28"/>
      <c r="W61" s="53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5" t="str">
        <f t="shared" si="6"/>
        <v/>
      </c>
      <c r="H62" s="45" t="str">
        <f t="shared" si="7"/>
        <v/>
      </c>
      <c r="I62" s="48"/>
      <c r="J62" s="48"/>
      <c r="K62" s="48"/>
      <c r="L62" s="49"/>
      <c r="M62" s="43"/>
      <c r="N62" s="50"/>
      <c r="O62" s="50"/>
      <c r="P62" s="47"/>
      <c r="Q62" s="51"/>
      <c r="R62" s="50"/>
      <c r="S62" s="50"/>
      <c r="T62" s="50"/>
      <c r="U62" s="52" t="str">
        <f t="shared" si="1"/>
        <v/>
      </c>
      <c r="V62" s="28"/>
      <c r="W62" s="53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5" t="str">
        <f t="shared" si="6"/>
        <v/>
      </c>
      <c r="H63" s="45" t="str">
        <f t="shared" si="7"/>
        <v/>
      </c>
      <c r="I63" s="48"/>
      <c r="J63" s="48"/>
      <c r="K63" s="48"/>
      <c r="L63" s="49"/>
      <c r="M63" s="43"/>
      <c r="N63" s="50"/>
      <c r="O63" s="50"/>
      <c r="P63" s="47"/>
      <c r="Q63" s="51"/>
      <c r="R63" s="50"/>
      <c r="S63" s="50"/>
      <c r="T63" s="50"/>
      <c r="U63" s="52" t="str">
        <f t="shared" si="1"/>
        <v/>
      </c>
      <c r="V63" s="28"/>
      <c r="W63" s="53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5" t="str">
        <f t="shared" si="6"/>
        <v/>
      </c>
      <c r="H64" s="45" t="str">
        <f t="shared" si="7"/>
        <v/>
      </c>
      <c r="I64" s="48"/>
      <c r="J64" s="48"/>
      <c r="K64" s="48"/>
      <c r="L64" s="49"/>
      <c r="M64" s="43"/>
      <c r="N64" s="50"/>
      <c r="O64" s="50"/>
      <c r="P64" s="47"/>
      <c r="Q64" s="51"/>
      <c r="R64" s="50"/>
      <c r="S64" s="50"/>
      <c r="T64" s="50"/>
      <c r="U64" s="52" t="str">
        <f t="shared" si="1"/>
        <v/>
      </c>
      <c r="V64" s="28"/>
      <c r="W64" s="53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5" t="str">
        <f t="shared" si="6"/>
        <v/>
      </c>
      <c r="H65" s="45" t="str">
        <f t="shared" si="7"/>
        <v/>
      </c>
      <c r="I65" s="48"/>
      <c r="J65" s="48"/>
      <c r="K65" s="48"/>
      <c r="L65" s="49"/>
      <c r="M65" s="43"/>
      <c r="N65" s="50"/>
      <c r="O65" s="50"/>
      <c r="P65" s="47"/>
      <c r="Q65" s="51"/>
      <c r="R65" s="50"/>
      <c r="S65" s="50"/>
      <c r="T65" s="50"/>
      <c r="U65" s="52" t="str">
        <f t="shared" si="1"/>
        <v/>
      </c>
      <c r="V65" s="28"/>
      <c r="W65" s="53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5" t="str">
        <f t="shared" si="6"/>
        <v/>
      </c>
      <c r="H66" s="45" t="str">
        <f t="shared" si="7"/>
        <v/>
      </c>
      <c r="I66" s="48"/>
      <c r="J66" s="48"/>
      <c r="K66" s="48"/>
      <c r="L66" s="49"/>
      <c r="M66" s="43"/>
      <c r="N66" s="50"/>
      <c r="O66" s="50"/>
      <c r="P66" s="47"/>
      <c r="Q66" s="51"/>
      <c r="R66" s="50"/>
      <c r="S66" s="50"/>
      <c r="T66" s="50"/>
      <c r="U66" s="52" t="str">
        <f t="shared" si="1"/>
        <v/>
      </c>
      <c r="V66" s="28"/>
      <c r="W66" s="53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5" t="str">
        <f t="shared" si="6"/>
        <v/>
      </c>
      <c r="H67" s="45" t="str">
        <f t="shared" si="7"/>
        <v/>
      </c>
      <c r="I67" s="48"/>
      <c r="J67" s="48"/>
      <c r="K67" s="48"/>
      <c r="L67" s="49"/>
      <c r="M67" s="43"/>
      <c r="N67" s="50"/>
      <c r="O67" s="50"/>
      <c r="P67" s="47"/>
      <c r="Q67" s="51"/>
      <c r="R67" s="50"/>
      <c r="S67" s="50"/>
      <c r="T67" s="50"/>
      <c r="U67" s="52" t="str">
        <f t="shared" si="1"/>
        <v/>
      </c>
      <c r="V67" s="28"/>
      <c r="W67" s="53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5" t="str">
        <f t="shared" si="6"/>
        <v/>
      </c>
      <c r="H68" s="45" t="str">
        <f t="shared" si="7"/>
        <v/>
      </c>
      <c r="I68" s="48"/>
      <c r="J68" s="48"/>
      <c r="K68" s="48"/>
      <c r="L68" s="49"/>
      <c r="M68" s="43"/>
      <c r="N68" s="50"/>
      <c r="O68" s="50"/>
      <c r="P68" s="47"/>
      <c r="Q68" s="51"/>
      <c r="R68" s="50"/>
      <c r="S68" s="50"/>
      <c r="T68" s="50"/>
      <c r="U68" s="52" t="str">
        <f t="shared" si="1"/>
        <v/>
      </c>
      <c r="V68" s="28"/>
      <c r="W68" s="53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5" t="str">
        <f t="shared" si="6"/>
        <v/>
      </c>
      <c r="H69" s="45" t="str">
        <f t="shared" si="7"/>
        <v/>
      </c>
      <c r="I69" s="48"/>
      <c r="J69" s="48"/>
      <c r="K69" s="48"/>
      <c r="L69" s="49"/>
      <c r="M69" s="43"/>
      <c r="N69" s="50"/>
      <c r="O69" s="50"/>
      <c r="P69" s="47"/>
      <c r="Q69" s="51"/>
      <c r="R69" s="50"/>
      <c r="S69" s="50"/>
      <c r="T69" s="50"/>
      <c r="U69" s="52" t="str">
        <f t="shared" si="1"/>
        <v/>
      </c>
      <c r="V69" s="28"/>
      <c r="W69" s="53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5" t="str">
        <f t="shared" si="6"/>
        <v/>
      </c>
      <c r="H70" s="45" t="str">
        <f t="shared" si="7"/>
        <v/>
      </c>
      <c r="I70" s="48"/>
      <c r="J70" s="48"/>
      <c r="K70" s="48"/>
      <c r="L70" s="49"/>
      <c r="M70" s="43"/>
      <c r="N70" s="50"/>
      <c r="O70" s="50"/>
      <c r="P70" s="47"/>
      <c r="Q70" s="51"/>
      <c r="R70" s="50"/>
      <c r="S70" s="50"/>
      <c r="T70" s="50"/>
      <c r="U70" s="52" t="str">
        <f t="shared" ref="U70:U133" si="8">IF(AND(ISBLANK(R70),ISBLANK(S70),ISBLANK(T70)),"",R70-(S70+T70))</f>
        <v/>
      </c>
      <c r="V70" s="28"/>
      <c r="W70" s="53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5" t="str">
        <f t="shared" ref="G71:G134" si="13">IF(J71&lt;&gt;"",$G$5,"")</f>
        <v/>
      </c>
      <c r="H71" s="45" t="str">
        <f t="shared" ref="H71:H134" si="14">IF(J71&lt;&gt;"",$H$5,"")</f>
        <v/>
      </c>
      <c r="I71" s="48"/>
      <c r="J71" s="48"/>
      <c r="K71" s="48"/>
      <c r="L71" s="49"/>
      <c r="M71" s="43"/>
      <c r="N71" s="50"/>
      <c r="O71" s="50"/>
      <c r="P71" s="47"/>
      <c r="Q71" s="51"/>
      <c r="R71" s="50"/>
      <c r="S71" s="50"/>
      <c r="T71" s="50"/>
      <c r="U71" s="52" t="str">
        <f t="shared" si="8"/>
        <v/>
      </c>
      <c r="V71" s="28"/>
      <c r="W71" s="53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5" t="str">
        <f t="shared" si="13"/>
        <v/>
      </c>
      <c r="H72" s="45" t="str">
        <f t="shared" si="14"/>
        <v/>
      </c>
      <c r="I72" s="48"/>
      <c r="J72" s="48"/>
      <c r="K72" s="48"/>
      <c r="L72" s="49"/>
      <c r="M72" s="43"/>
      <c r="N72" s="50"/>
      <c r="O72" s="50"/>
      <c r="P72" s="47"/>
      <c r="Q72" s="51"/>
      <c r="R72" s="50"/>
      <c r="S72" s="50"/>
      <c r="T72" s="50"/>
      <c r="U72" s="52" t="str">
        <f t="shared" si="8"/>
        <v/>
      </c>
      <c r="V72" s="28"/>
      <c r="W72" s="53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5" t="str">
        <f t="shared" si="13"/>
        <v/>
      </c>
      <c r="H73" s="45" t="str">
        <f t="shared" si="14"/>
        <v/>
      </c>
      <c r="I73" s="48"/>
      <c r="J73" s="48"/>
      <c r="K73" s="48"/>
      <c r="L73" s="49"/>
      <c r="M73" s="43"/>
      <c r="N73" s="50"/>
      <c r="O73" s="50"/>
      <c r="P73" s="47"/>
      <c r="Q73" s="51"/>
      <c r="R73" s="50"/>
      <c r="S73" s="50"/>
      <c r="T73" s="50"/>
      <c r="U73" s="52" t="str">
        <f t="shared" si="8"/>
        <v/>
      </c>
      <c r="V73" s="28"/>
      <c r="W73" s="53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5" t="str">
        <f t="shared" si="13"/>
        <v/>
      </c>
      <c r="H74" s="45" t="str">
        <f t="shared" si="14"/>
        <v/>
      </c>
      <c r="I74" s="48"/>
      <c r="J74" s="48"/>
      <c r="K74" s="48"/>
      <c r="L74" s="49"/>
      <c r="M74" s="43"/>
      <c r="N74" s="50"/>
      <c r="O74" s="50"/>
      <c r="P74" s="47"/>
      <c r="Q74" s="51"/>
      <c r="R74" s="50"/>
      <c r="S74" s="50"/>
      <c r="T74" s="50"/>
      <c r="U74" s="52" t="str">
        <f t="shared" si="8"/>
        <v/>
      </c>
      <c r="V74" s="28"/>
      <c r="W74" s="53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5" t="str">
        <f t="shared" si="13"/>
        <v/>
      </c>
      <c r="H75" s="45" t="str">
        <f t="shared" si="14"/>
        <v/>
      </c>
      <c r="I75" s="48"/>
      <c r="J75" s="48"/>
      <c r="K75" s="48"/>
      <c r="L75" s="49"/>
      <c r="M75" s="43"/>
      <c r="N75" s="50"/>
      <c r="O75" s="50"/>
      <c r="P75" s="47"/>
      <c r="Q75" s="51"/>
      <c r="R75" s="50"/>
      <c r="S75" s="50"/>
      <c r="T75" s="50"/>
      <c r="U75" s="52" t="str">
        <f t="shared" si="8"/>
        <v/>
      </c>
      <c r="V75" s="28"/>
      <c r="W75" s="53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5" t="str">
        <f t="shared" si="13"/>
        <v/>
      </c>
      <c r="H76" s="45" t="str">
        <f t="shared" si="14"/>
        <v/>
      </c>
      <c r="I76" s="48"/>
      <c r="J76" s="48"/>
      <c r="K76" s="48"/>
      <c r="L76" s="49"/>
      <c r="M76" s="43"/>
      <c r="N76" s="50"/>
      <c r="O76" s="50"/>
      <c r="P76" s="47"/>
      <c r="Q76" s="51"/>
      <c r="R76" s="50"/>
      <c r="S76" s="50"/>
      <c r="T76" s="50"/>
      <c r="U76" s="52" t="str">
        <f t="shared" si="8"/>
        <v/>
      </c>
      <c r="V76" s="28"/>
      <c r="W76" s="53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5" t="str">
        <f t="shared" si="13"/>
        <v/>
      </c>
      <c r="H77" s="45" t="str">
        <f t="shared" si="14"/>
        <v/>
      </c>
      <c r="I77" s="48"/>
      <c r="J77" s="48"/>
      <c r="K77" s="48"/>
      <c r="L77" s="49"/>
      <c r="M77" s="43"/>
      <c r="N77" s="50"/>
      <c r="O77" s="50"/>
      <c r="P77" s="47"/>
      <c r="Q77" s="51"/>
      <c r="R77" s="50"/>
      <c r="S77" s="50"/>
      <c r="T77" s="50"/>
      <c r="U77" s="52" t="str">
        <f t="shared" si="8"/>
        <v/>
      </c>
      <c r="V77" s="28"/>
      <c r="W77" s="53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5" t="str">
        <f t="shared" si="13"/>
        <v/>
      </c>
      <c r="H78" s="45" t="str">
        <f t="shared" si="14"/>
        <v/>
      </c>
      <c r="I78" s="48"/>
      <c r="J78" s="48"/>
      <c r="K78" s="48"/>
      <c r="L78" s="49"/>
      <c r="M78" s="43"/>
      <c r="N78" s="50"/>
      <c r="O78" s="50"/>
      <c r="P78" s="47"/>
      <c r="Q78" s="51"/>
      <c r="R78" s="50"/>
      <c r="S78" s="50"/>
      <c r="T78" s="50"/>
      <c r="U78" s="52" t="str">
        <f t="shared" si="8"/>
        <v/>
      </c>
      <c r="V78" s="28"/>
      <c r="W78" s="53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5" t="str">
        <f t="shared" si="13"/>
        <v/>
      </c>
      <c r="H79" s="45" t="str">
        <f t="shared" si="14"/>
        <v/>
      </c>
      <c r="I79" s="48"/>
      <c r="J79" s="48"/>
      <c r="K79" s="48"/>
      <c r="L79" s="49"/>
      <c r="M79" s="43"/>
      <c r="N79" s="50"/>
      <c r="O79" s="50"/>
      <c r="P79" s="47"/>
      <c r="Q79" s="51"/>
      <c r="R79" s="50"/>
      <c r="S79" s="50"/>
      <c r="T79" s="50"/>
      <c r="U79" s="52" t="str">
        <f t="shared" si="8"/>
        <v/>
      </c>
      <c r="V79" s="28"/>
      <c r="W79" s="53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5" t="str">
        <f t="shared" si="13"/>
        <v/>
      </c>
      <c r="H80" s="45" t="str">
        <f t="shared" si="14"/>
        <v/>
      </c>
      <c r="I80" s="48"/>
      <c r="J80" s="48"/>
      <c r="K80" s="48"/>
      <c r="L80" s="49"/>
      <c r="M80" s="43"/>
      <c r="N80" s="50"/>
      <c r="O80" s="50"/>
      <c r="P80" s="47"/>
      <c r="Q80" s="51"/>
      <c r="R80" s="50"/>
      <c r="S80" s="50"/>
      <c r="T80" s="50"/>
      <c r="U80" s="52" t="str">
        <f t="shared" si="8"/>
        <v/>
      </c>
      <c r="V80" s="28"/>
      <c r="W80" s="53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5" t="str">
        <f t="shared" si="13"/>
        <v/>
      </c>
      <c r="H81" s="45" t="str">
        <f t="shared" si="14"/>
        <v/>
      </c>
      <c r="I81" s="48"/>
      <c r="J81" s="48"/>
      <c r="K81" s="48"/>
      <c r="L81" s="49"/>
      <c r="M81" s="43"/>
      <c r="N81" s="50"/>
      <c r="O81" s="50"/>
      <c r="P81" s="47"/>
      <c r="Q81" s="51"/>
      <c r="R81" s="50"/>
      <c r="S81" s="50"/>
      <c r="T81" s="50"/>
      <c r="U81" s="52" t="str">
        <f t="shared" si="8"/>
        <v/>
      </c>
      <c r="V81" s="28"/>
      <c r="W81" s="53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5" t="str">
        <f t="shared" si="13"/>
        <v/>
      </c>
      <c r="H82" s="45" t="str">
        <f t="shared" si="14"/>
        <v/>
      </c>
      <c r="I82" s="48"/>
      <c r="J82" s="48"/>
      <c r="K82" s="48"/>
      <c r="L82" s="49"/>
      <c r="M82" s="43"/>
      <c r="N82" s="50"/>
      <c r="O82" s="50"/>
      <c r="P82" s="47"/>
      <c r="Q82" s="51"/>
      <c r="R82" s="50"/>
      <c r="S82" s="50"/>
      <c r="T82" s="50"/>
      <c r="U82" s="52" t="str">
        <f t="shared" si="8"/>
        <v/>
      </c>
      <c r="V82" s="28"/>
      <c r="W82" s="53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5" t="str">
        <f t="shared" si="13"/>
        <v/>
      </c>
      <c r="H83" s="45" t="str">
        <f t="shared" si="14"/>
        <v/>
      </c>
      <c r="I83" s="48"/>
      <c r="J83" s="48"/>
      <c r="K83" s="48"/>
      <c r="L83" s="49"/>
      <c r="M83" s="43"/>
      <c r="N83" s="50"/>
      <c r="O83" s="50"/>
      <c r="P83" s="47"/>
      <c r="Q83" s="51"/>
      <c r="R83" s="50"/>
      <c r="S83" s="50"/>
      <c r="T83" s="50"/>
      <c r="U83" s="52" t="str">
        <f t="shared" si="8"/>
        <v/>
      </c>
      <c r="V83" s="28"/>
      <c r="W83" s="53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5" t="str">
        <f t="shared" si="13"/>
        <v/>
      </c>
      <c r="H84" s="45" t="str">
        <f t="shared" si="14"/>
        <v/>
      </c>
      <c r="I84" s="48"/>
      <c r="J84" s="48"/>
      <c r="K84" s="48"/>
      <c r="L84" s="49"/>
      <c r="M84" s="43"/>
      <c r="N84" s="50"/>
      <c r="O84" s="50"/>
      <c r="P84" s="47"/>
      <c r="Q84" s="51"/>
      <c r="R84" s="50"/>
      <c r="S84" s="50"/>
      <c r="T84" s="50"/>
      <c r="U84" s="52" t="str">
        <f t="shared" si="8"/>
        <v/>
      </c>
      <c r="V84" s="28"/>
      <c r="W84" s="53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5" t="str">
        <f t="shared" si="13"/>
        <v/>
      </c>
      <c r="H85" s="45" t="str">
        <f t="shared" si="14"/>
        <v/>
      </c>
      <c r="I85" s="48"/>
      <c r="J85" s="48"/>
      <c r="K85" s="48"/>
      <c r="L85" s="49"/>
      <c r="M85" s="43"/>
      <c r="N85" s="50"/>
      <c r="O85" s="50"/>
      <c r="P85" s="47"/>
      <c r="Q85" s="51"/>
      <c r="R85" s="50"/>
      <c r="S85" s="50"/>
      <c r="T85" s="50"/>
      <c r="U85" s="52" t="str">
        <f t="shared" si="8"/>
        <v/>
      </c>
      <c r="V85" s="28"/>
      <c r="W85" s="53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5" t="str">
        <f t="shared" si="13"/>
        <v/>
      </c>
      <c r="H86" s="45" t="str">
        <f t="shared" si="14"/>
        <v/>
      </c>
      <c r="I86" s="48"/>
      <c r="J86" s="48"/>
      <c r="K86" s="48"/>
      <c r="L86" s="49"/>
      <c r="M86" s="43"/>
      <c r="N86" s="50"/>
      <c r="O86" s="50"/>
      <c r="P86" s="47"/>
      <c r="Q86" s="51"/>
      <c r="R86" s="50"/>
      <c r="S86" s="50"/>
      <c r="T86" s="50"/>
      <c r="U86" s="52" t="str">
        <f t="shared" si="8"/>
        <v/>
      </c>
      <c r="V86" s="28"/>
      <c r="W86" s="53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5" t="str">
        <f t="shared" si="13"/>
        <v/>
      </c>
      <c r="H87" s="45" t="str">
        <f t="shared" si="14"/>
        <v/>
      </c>
      <c r="I87" s="48"/>
      <c r="J87" s="48"/>
      <c r="K87" s="48"/>
      <c r="L87" s="49"/>
      <c r="M87" s="43"/>
      <c r="N87" s="50"/>
      <c r="O87" s="50"/>
      <c r="P87" s="47"/>
      <c r="Q87" s="51"/>
      <c r="R87" s="50"/>
      <c r="S87" s="50"/>
      <c r="T87" s="50"/>
      <c r="U87" s="52" t="str">
        <f t="shared" si="8"/>
        <v/>
      </c>
      <c r="V87" s="28"/>
      <c r="W87" s="53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5" t="str">
        <f t="shared" si="13"/>
        <v/>
      </c>
      <c r="H88" s="45" t="str">
        <f t="shared" si="14"/>
        <v/>
      </c>
      <c r="I88" s="48"/>
      <c r="J88" s="48"/>
      <c r="K88" s="48"/>
      <c r="L88" s="49"/>
      <c r="M88" s="43"/>
      <c r="N88" s="50"/>
      <c r="O88" s="50"/>
      <c r="P88" s="47"/>
      <c r="Q88" s="51"/>
      <c r="R88" s="50"/>
      <c r="S88" s="50"/>
      <c r="T88" s="50"/>
      <c r="U88" s="52" t="str">
        <f t="shared" si="8"/>
        <v/>
      </c>
      <c r="V88" s="28"/>
      <c r="W88" s="53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5" t="str">
        <f t="shared" si="13"/>
        <v/>
      </c>
      <c r="H89" s="45" t="str">
        <f t="shared" si="14"/>
        <v/>
      </c>
      <c r="I89" s="48"/>
      <c r="J89" s="48"/>
      <c r="K89" s="48"/>
      <c r="L89" s="49"/>
      <c r="M89" s="43"/>
      <c r="N89" s="50"/>
      <c r="O89" s="50"/>
      <c r="P89" s="47"/>
      <c r="Q89" s="51"/>
      <c r="R89" s="50"/>
      <c r="S89" s="50"/>
      <c r="T89" s="50"/>
      <c r="U89" s="52" t="str">
        <f t="shared" si="8"/>
        <v/>
      </c>
      <c r="V89" s="28"/>
      <c r="W89" s="53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5" t="str">
        <f t="shared" si="13"/>
        <v/>
      </c>
      <c r="H90" s="45" t="str">
        <f t="shared" si="14"/>
        <v/>
      </c>
      <c r="I90" s="48"/>
      <c r="J90" s="48"/>
      <c r="K90" s="48"/>
      <c r="L90" s="49"/>
      <c r="M90" s="43"/>
      <c r="N90" s="50"/>
      <c r="O90" s="50"/>
      <c r="P90" s="47"/>
      <c r="Q90" s="51"/>
      <c r="R90" s="50"/>
      <c r="S90" s="50"/>
      <c r="T90" s="50"/>
      <c r="U90" s="52" t="str">
        <f t="shared" si="8"/>
        <v/>
      </c>
      <c r="V90" s="28"/>
      <c r="W90" s="53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5" t="str">
        <f t="shared" si="13"/>
        <v/>
      </c>
      <c r="H91" s="45" t="str">
        <f t="shared" si="14"/>
        <v/>
      </c>
      <c r="I91" s="48"/>
      <c r="J91" s="48"/>
      <c r="K91" s="48"/>
      <c r="L91" s="49"/>
      <c r="M91" s="43"/>
      <c r="N91" s="50"/>
      <c r="O91" s="50"/>
      <c r="P91" s="47"/>
      <c r="Q91" s="51"/>
      <c r="R91" s="50"/>
      <c r="S91" s="50"/>
      <c r="T91" s="50"/>
      <c r="U91" s="52" t="str">
        <f t="shared" si="8"/>
        <v/>
      </c>
      <c r="V91" s="28"/>
      <c r="W91" s="53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5" t="str">
        <f t="shared" si="13"/>
        <v/>
      </c>
      <c r="H92" s="45" t="str">
        <f t="shared" si="14"/>
        <v/>
      </c>
      <c r="I92" s="48"/>
      <c r="J92" s="48"/>
      <c r="K92" s="48"/>
      <c r="L92" s="49"/>
      <c r="M92" s="43"/>
      <c r="N92" s="50"/>
      <c r="O92" s="50"/>
      <c r="P92" s="47"/>
      <c r="Q92" s="51"/>
      <c r="R92" s="50"/>
      <c r="S92" s="50"/>
      <c r="T92" s="50"/>
      <c r="U92" s="52" t="str">
        <f t="shared" si="8"/>
        <v/>
      </c>
      <c r="V92" s="28"/>
      <c r="W92" s="53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5" t="str">
        <f t="shared" si="13"/>
        <v/>
      </c>
      <c r="H93" s="45" t="str">
        <f t="shared" si="14"/>
        <v/>
      </c>
      <c r="I93" s="48"/>
      <c r="J93" s="48"/>
      <c r="K93" s="48"/>
      <c r="L93" s="49"/>
      <c r="M93" s="43"/>
      <c r="N93" s="50"/>
      <c r="O93" s="50"/>
      <c r="P93" s="47"/>
      <c r="Q93" s="51"/>
      <c r="R93" s="50"/>
      <c r="S93" s="50"/>
      <c r="T93" s="50"/>
      <c r="U93" s="52" t="str">
        <f t="shared" si="8"/>
        <v/>
      </c>
      <c r="V93" s="28"/>
      <c r="W93" s="53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5" t="str">
        <f t="shared" si="13"/>
        <v/>
      </c>
      <c r="H94" s="45" t="str">
        <f t="shared" si="14"/>
        <v/>
      </c>
      <c r="I94" s="48"/>
      <c r="J94" s="48"/>
      <c r="K94" s="48"/>
      <c r="L94" s="49"/>
      <c r="M94" s="43"/>
      <c r="N94" s="50"/>
      <c r="O94" s="50"/>
      <c r="P94" s="47"/>
      <c r="Q94" s="51"/>
      <c r="R94" s="50"/>
      <c r="S94" s="50"/>
      <c r="T94" s="50"/>
      <c r="U94" s="52" t="str">
        <f t="shared" si="8"/>
        <v/>
      </c>
      <c r="V94" s="28"/>
      <c r="W94" s="53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5" t="str">
        <f t="shared" si="13"/>
        <v/>
      </c>
      <c r="H95" s="45" t="str">
        <f t="shared" si="14"/>
        <v/>
      </c>
      <c r="I95" s="48"/>
      <c r="J95" s="48"/>
      <c r="K95" s="48"/>
      <c r="L95" s="49"/>
      <c r="M95" s="43"/>
      <c r="N95" s="50"/>
      <c r="O95" s="50"/>
      <c r="P95" s="47"/>
      <c r="Q95" s="51"/>
      <c r="R95" s="50"/>
      <c r="S95" s="50"/>
      <c r="T95" s="50"/>
      <c r="U95" s="52" t="str">
        <f t="shared" si="8"/>
        <v/>
      </c>
      <c r="V95" s="28"/>
      <c r="W95" s="53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5" t="str">
        <f t="shared" si="13"/>
        <v/>
      </c>
      <c r="H96" s="45" t="str">
        <f t="shared" si="14"/>
        <v/>
      </c>
      <c r="I96" s="48"/>
      <c r="J96" s="48"/>
      <c r="K96" s="48"/>
      <c r="L96" s="49"/>
      <c r="M96" s="43"/>
      <c r="N96" s="50"/>
      <c r="O96" s="50"/>
      <c r="P96" s="47"/>
      <c r="Q96" s="51"/>
      <c r="R96" s="50"/>
      <c r="S96" s="50"/>
      <c r="T96" s="50"/>
      <c r="U96" s="52" t="str">
        <f t="shared" si="8"/>
        <v/>
      </c>
      <c r="V96" s="28"/>
      <c r="W96" s="53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5" t="str">
        <f t="shared" si="13"/>
        <v/>
      </c>
      <c r="H97" s="45" t="str">
        <f t="shared" si="14"/>
        <v/>
      </c>
      <c r="I97" s="48"/>
      <c r="J97" s="48"/>
      <c r="K97" s="48"/>
      <c r="L97" s="49"/>
      <c r="M97" s="43"/>
      <c r="N97" s="50"/>
      <c r="O97" s="50"/>
      <c r="P97" s="47"/>
      <c r="Q97" s="51"/>
      <c r="R97" s="50"/>
      <c r="S97" s="50"/>
      <c r="T97" s="50"/>
      <c r="U97" s="52" t="str">
        <f t="shared" si="8"/>
        <v/>
      </c>
      <c r="V97" s="28"/>
      <c r="W97" s="53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5" t="str">
        <f t="shared" si="13"/>
        <v/>
      </c>
      <c r="H98" s="45" t="str">
        <f t="shared" si="14"/>
        <v/>
      </c>
      <c r="I98" s="48"/>
      <c r="J98" s="48"/>
      <c r="K98" s="48"/>
      <c r="L98" s="49"/>
      <c r="M98" s="43"/>
      <c r="N98" s="50"/>
      <c r="O98" s="50"/>
      <c r="P98" s="47"/>
      <c r="Q98" s="51"/>
      <c r="R98" s="50"/>
      <c r="S98" s="50"/>
      <c r="T98" s="50"/>
      <c r="U98" s="52" t="str">
        <f t="shared" si="8"/>
        <v/>
      </c>
      <c r="V98" s="28"/>
      <c r="W98" s="53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5" t="str">
        <f t="shared" si="13"/>
        <v/>
      </c>
      <c r="H99" s="45" t="str">
        <f t="shared" si="14"/>
        <v/>
      </c>
      <c r="I99" s="48"/>
      <c r="J99" s="48"/>
      <c r="K99" s="48"/>
      <c r="L99" s="49"/>
      <c r="M99" s="43"/>
      <c r="N99" s="50"/>
      <c r="O99" s="50"/>
      <c r="P99" s="47"/>
      <c r="Q99" s="51"/>
      <c r="R99" s="50"/>
      <c r="S99" s="50"/>
      <c r="T99" s="50"/>
      <c r="U99" s="52" t="str">
        <f t="shared" si="8"/>
        <v/>
      </c>
      <c r="V99" s="28"/>
      <c r="W99" s="53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5" t="str">
        <f t="shared" si="13"/>
        <v/>
      </c>
      <c r="H100" s="45" t="str">
        <f t="shared" si="14"/>
        <v/>
      </c>
      <c r="I100" s="48"/>
      <c r="J100" s="48"/>
      <c r="K100" s="48"/>
      <c r="L100" s="49"/>
      <c r="M100" s="43"/>
      <c r="N100" s="50"/>
      <c r="O100" s="50"/>
      <c r="P100" s="47"/>
      <c r="Q100" s="51"/>
      <c r="R100" s="50"/>
      <c r="S100" s="50"/>
      <c r="T100" s="50"/>
      <c r="U100" s="52" t="str">
        <f t="shared" si="8"/>
        <v/>
      </c>
      <c r="V100" s="28"/>
      <c r="W100" s="53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5" t="str">
        <f t="shared" si="13"/>
        <v/>
      </c>
      <c r="H101" s="45" t="str">
        <f t="shared" si="14"/>
        <v/>
      </c>
      <c r="I101" s="48"/>
      <c r="J101" s="48"/>
      <c r="K101" s="48"/>
      <c r="L101" s="49"/>
      <c r="M101" s="43"/>
      <c r="N101" s="50"/>
      <c r="O101" s="50"/>
      <c r="P101" s="47"/>
      <c r="Q101" s="51"/>
      <c r="R101" s="50"/>
      <c r="S101" s="50"/>
      <c r="T101" s="50"/>
      <c r="U101" s="52" t="str">
        <f t="shared" si="8"/>
        <v/>
      </c>
      <c r="V101" s="28"/>
      <c r="W101" s="53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5" t="str">
        <f t="shared" si="13"/>
        <v/>
      </c>
      <c r="H102" s="45" t="str">
        <f t="shared" si="14"/>
        <v/>
      </c>
      <c r="I102" s="48"/>
      <c r="J102" s="48"/>
      <c r="K102" s="48"/>
      <c r="L102" s="49"/>
      <c r="M102" s="43"/>
      <c r="N102" s="50"/>
      <c r="O102" s="50"/>
      <c r="P102" s="47"/>
      <c r="Q102" s="51"/>
      <c r="R102" s="50"/>
      <c r="S102" s="50"/>
      <c r="T102" s="50"/>
      <c r="U102" s="52" t="str">
        <f t="shared" si="8"/>
        <v/>
      </c>
      <c r="V102" s="28"/>
      <c r="W102" s="53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5" t="str">
        <f t="shared" si="13"/>
        <v/>
      </c>
      <c r="H103" s="45" t="str">
        <f t="shared" si="14"/>
        <v/>
      </c>
      <c r="I103" s="48"/>
      <c r="J103" s="48"/>
      <c r="K103" s="48"/>
      <c r="L103" s="49"/>
      <c r="M103" s="43"/>
      <c r="N103" s="50"/>
      <c r="O103" s="50"/>
      <c r="P103" s="47"/>
      <c r="Q103" s="51"/>
      <c r="R103" s="50"/>
      <c r="S103" s="50"/>
      <c r="T103" s="50"/>
      <c r="U103" s="52" t="str">
        <f t="shared" si="8"/>
        <v/>
      </c>
      <c r="V103" s="28"/>
      <c r="W103" s="53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5" t="str">
        <f t="shared" si="13"/>
        <v/>
      </c>
      <c r="H104" s="45" t="str">
        <f t="shared" si="14"/>
        <v/>
      </c>
      <c r="I104" s="48"/>
      <c r="J104" s="48"/>
      <c r="K104" s="48"/>
      <c r="L104" s="49"/>
      <c r="M104" s="43"/>
      <c r="N104" s="50"/>
      <c r="O104" s="50"/>
      <c r="P104" s="47"/>
      <c r="Q104" s="51"/>
      <c r="R104" s="50"/>
      <c r="S104" s="50"/>
      <c r="T104" s="50"/>
      <c r="U104" s="52" t="str">
        <f t="shared" si="8"/>
        <v/>
      </c>
      <c r="V104" s="28"/>
      <c r="W104" s="53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5" t="str">
        <f t="shared" si="13"/>
        <v/>
      </c>
      <c r="H105" s="45" t="str">
        <f t="shared" si="14"/>
        <v/>
      </c>
      <c r="I105" s="48"/>
      <c r="J105" s="48"/>
      <c r="K105" s="48"/>
      <c r="L105" s="49"/>
      <c r="M105" s="43"/>
      <c r="N105" s="50"/>
      <c r="O105" s="50"/>
      <c r="P105" s="47"/>
      <c r="Q105" s="51"/>
      <c r="R105" s="50"/>
      <c r="S105" s="50"/>
      <c r="T105" s="50"/>
      <c r="U105" s="52" t="str">
        <f t="shared" si="8"/>
        <v/>
      </c>
      <c r="V105" s="28"/>
      <c r="W105" s="53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5" t="str">
        <f t="shared" si="13"/>
        <v/>
      </c>
      <c r="H106" s="45" t="str">
        <f t="shared" si="14"/>
        <v/>
      </c>
      <c r="I106" s="48"/>
      <c r="J106" s="48"/>
      <c r="K106" s="48"/>
      <c r="L106" s="49"/>
      <c r="M106" s="43"/>
      <c r="N106" s="50"/>
      <c r="O106" s="50"/>
      <c r="P106" s="47"/>
      <c r="Q106" s="51"/>
      <c r="R106" s="50"/>
      <c r="S106" s="50"/>
      <c r="T106" s="50"/>
      <c r="U106" s="52" t="str">
        <f t="shared" si="8"/>
        <v/>
      </c>
      <c r="V106" s="28"/>
      <c r="W106" s="53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5" t="str">
        <f t="shared" si="13"/>
        <v/>
      </c>
      <c r="H107" s="45" t="str">
        <f t="shared" si="14"/>
        <v/>
      </c>
      <c r="I107" s="48"/>
      <c r="J107" s="48"/>
      <c r="K107" s="48"/>
      <c r="L107" s="49"/>
      <c r="M107" s="43"/>
      <c r="N107" s="50"/>
      <c r="O107" s="50"/>
      <c r="P107" s="47"/>
      <c r="Q107" s="51"/>
      <c r="R107" s="50"/>
      <c r="S107" s="50"/>
      <c r="T107" s="50"/>
      <c r="U107" s="52" t="str">
        <f t="shared" si="8"/>
        <v/>
      </c>
      <c r="V107" s="28"/>
      <c r="W107" s="53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5" t="str">
        <f t="shared" si="13"/>
        <v/>
      </c>
      <c r="H108" s="45" t="str">
        <f t="shared" si="14"/>
        <v/>
      </c>
      <c r="I108" s="48"/>
      <c r="J108" s="48"/>
      <c r="K108" s="48"/>
      <c r="L108" s="49"/>
      <c r="M108" s="43"/>
      <c r="N108" s="50"/>
      <c r="O108" s="50"/>
      <c r="P108" s="47"/>
      <c r="Q108" s="51"/>
      <c r="R108" s="50"/>
      <c r="S108" s="50"/>
      <c r="T108" s="50"/>
      <c r="U108" s="52" t="str">
        <f t="shared" si="8"/>
        <v/>
      </c>
      <c r="V108" s="28"/>
      <c r="W108" s="53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5" t="str">
        <f t="shared" si="13"/>
        <v/>
      </c>
      <c r="H109" s="45" t="str">
        <f t="shared" si="14"/>
        <v/>
      </c>
      <c r="I109" s="48"/>
      <c r="J109" s="48"/>
      <c r="K109" s="48"/>
      <c r="L109" s="49"/>
      <c r="M109" s="43"/>
      <c r="N109" s="50"/>
      <c r="O109" s="50"/>
      <c r="P109" s="47"/>
      <c r="Q109" s="51"/>
      <c r="R109" s="50"/>
      <c r="S109" s="50"/>
      <c r="T109" s="50"/>
      <c r="U109" s="52" t="str">
        <f t="shared" si="8"/>
        <v/>
      </c>
      <c r="V109" s="28"/>
      <c r="W109" s="53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5" t="str">
        <f t="shared" si="13"/>
        <v/>
      </c>
      <c r="H110" s="45" t="str">
        <f t="shared" si="14"/>
        <v/>
      </c>
      <c r="I110" s="48"/>
      <c r="J110" s="48"/>
      <c r="K110" s="48"/>
      <c r="L110" s="49"/>
      <c r="M110" s="43"/>
      <c r="N110" s="50"/>
      <c r="O110" s="50"/>
      <c r="P110" s="47"/>
      <c r="Q110" s="51"/>
      <c r="R110" s="50"/>
      <c r="S110" s="50"/>
      <c r="T110" s="50"/>
      <c r="U110" s="52" t="str">
        <f t="shared" si="8"/>
        <v/>
      </c>
      <c r="V110" s="28"/>
      <c r="W110" s="53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5" t="str">
        <f t="shared" si="13"/>
        <v/>
      </c>
      <c r="H111" s="45" t="str">
        <f t="shared" si="14"/>
        <v/>
      </c>
      <c r="I111" s="48"/>
      <c r="J111" s="48"/>
      <c r="K111" s="48"/>
      <c r="L111" s="49"/>
      <c r="M111" s="43"/>
      <c r="N111" s="50"/>
      <c r="O111" s="50"/>
      <c r="P111" s="47"/>
      <c r="Q111" s="51"/>
      <c r="R111" s="50"/>
      <c r="S111" s="50"/>
      <c r="T111" s="50"/>
      <c r="U111" s="52" t="str">
        <f t="shared" si="8"/>
        <v/>
      </c>
      <c r="V111" s="28"/>
      <c r="W111" s="53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5" t="str">
        <f t="shared" si="13"/>
        <v/>
      </c>
      <c r="H112" s="45" t="str">
        <f t="shared" si="14"/>
        <v/>
      </c>
      <c r="I112" s="48"/>
      <c r="J112" s="48"/>
      <c r="K112" s="48"/>
      <c r="L112" s="49"/>
      <c r="M112" s="43"/>
      <c r="N112" s="50"/>
      <c r="O112" s="50"/>
      <c r="P112" s="47"/>
      <c r="Q112" s="51"/>
      <c r="R112" s="50"/>
      <c r="S112" s="50"/>
      <c r="T112" s="50"/>
      <c r="U112" s="52" t="str">
        <f t="shared" si="8"/>
        <v/>
      </c>
      <c r="V112" s="28"/>
      <c r="W112" s="53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5" t="str">
        <f t="shared" si="13"/>
        <v/>
      </c>
      <c r="H113" s="45" t="str">
        <f t="shared" si="14"/>
        <v/>
      </c>
      <c r="I113" s="48"/>
      <c r="J113" s="48"/>
      <c r="K113" s="48"/>
      <c r="L113" s="49"/>
      <c r="M113" s="43"/>
      <c r="N113" s="50"/>
      <c r="O113" s="50"/>
      <c r="P113" s="47"/>
      <c r="Q113" s="51"/>
      <c r="R113" s="50"/>
      <c r="S113" s="50"/>
      <c r="T113" s="50"/>
      <c r="U113" s="52" t="str">
        <f t="shared" si="8"/>
        <v/>
      </c>
      <c r="V113" s="28"/>
      <c r="W113" s="53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5" t="str">
        <f t="shared" si="13"/>
        <v/>
      </c>
      <c r="H114" s="45" t="str">
        <f t="shared" si="14"/>
        <v/>
      </c>
      <c r="I114" s="48"/>
      <c r="J114" s="48"/>
      <c r="K114" s="48"/>
      <c r="L114" s="49"/>
      <c r="M114" s="43"/>
      <c r="N114" s="50"/>
      <c r="O114" s="50"/>
      <c r="P114" s="47"/>
      <c r="Q114" s="51"/>
      <c r="R114" s="50"/>
      <c r="S114" s="50"/>
      <c r="T114" s="50"/>
      <c r="U114" s="52" t="str">
        <f t="shared" si="8"/>
        <v/>
      </c>
      <c r="V114" s="28"/>
      <c r="W114" s="53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5" t="str">
        <f t="shared" si="13"/>
        <v/>
      </c>
      <c r="H115" s="45" t="str">
        <f t="shared" si="14"/>
        <v/>
      </c>
      <c r="I115" s="48"/>
      <c r="J115" s="48"/>
      <c r="K115" s="48"/>
      <c r="L115" s="49"/>
      <c r="M115" s="43"/>
      <c r="N115" s="50"/>
      <c r="O115" s="50"/>
      <c r="P115" s="47"/>
      <c r="Q115" s="51"/>
      <c r="R115" s="50"/>
      <c r="S115" s="50"/>
      <c r="T115" s="50"/>
      <c r="U115" s="52" t="str">
        <f t="shared" si="8"/>
        <v/>
      </c>
      <c r="V115" s="28"/>
      <c r="W115" s="53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5" t="str">
        <f t="shared" si="13"/>
        <v/>
      </c>
      <c r="H116" s="45" t="str">
        <f t="shared" si="14"/>
        <v/>
      </c>
      <c r="I116" s="48"/>
      <c r="J116" s="48"/>
      <c r="K116" s="48"/>
      <c r="L116" s="49"/>
      <c r="M116" s="43"/>
      <c r="N116" s="50"/>
      <c r="O116" s="50"/>
      <c r="P116" s="47"/>
      <c r="Q116" s="51"/>
      <c r="R116" s="50"/>
      <c r="S116" s="50"/>
      <c r="T116" s="50"/>
      <c r="U116" s="52" t="str">
        <f t="shared" si="8"/>
        <v/>
      </c>
      <c r="V116" s="28"/>
      <c r="W116" s="53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5" t="str">
        <f t="shared" si="13"/>
        <v/>
      </c>
      <c r="H117" s="45" t="str">
        <f t="shared" si="14"/>
        <v/>
      </c>
      <c r="I117" s="48"/>
      <c r="J117" s="48"/>
      <c r="K117" s="48"/>
      <c r="L117" s="49"/>
      <c r="M117" s="43"/>
      <c r="N117" s="50"/>
      <c r="O117" s="50"/>
      <c r="P117" s="47"/>
      <c r="Q117" s="51"/>
      <c r="R117" s="50"/>
      <c r="S117" s="50"/>
      <c r="T117" s="50"/>
      <c r="U117" s="52" t="str">
        <f t="shared" si="8"/>
        <v/>
      </c>
      <c r="V117" s="28"/>
      <c r="W117" s="53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5" t="str">
        <f t="shared" si="13"/>
        <v/>
      </c>
      <c r="H118" s="45" t="str">
        <f t="shared" si="14"/>
        <v/>
      </c>
      <c r="I118" s="48"/>
      <c r="J118" s="48"/>
      <c r="K118" s="48"/>
      <c r="L118" s="49"/>
      <c r="M118" s="43"/>
      <c r="N118" s="50"/>
      <c r="O118" s="50"/>
      <c r="P118" s="47"/>
      <c r="Q118" s="51"/>
      <c r="R118" s="50"/>
      <c r="S118" s="50"/>
      <c r="T118" s="50"/>
      <c r="U118" s="52" t="str">
        <f t="shared" si="8"/>
        <v/>
      </c>
      <c r="V118" s="28"/>
      <c r="W118" s="53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5" t="str">
        <f t="shared" si="13"/>
        <v/>
      </c>
      <c r="H119" s="45" t="str">
        <f t="shared" si="14"/>
        <v/>
      </c>
      <c r="I119" s="48"/>
      <c r="J119" s="48"/>
      <c r="K119" s="48"/>
      <c r="L119" s="49"/>
      <c r="M119" s="43"/>
      <c r="N119" s="50"/>
      <c r="O119" s="50"/>
      <c r="P119" s="47"/>
      <c r="Q119" s="51"/>
      <c r="R119" s="50"/>
      <c r="S119" s="50"/>
      <c r="T119" s="50"/>
      <c r="U119" s="52" t="str">
        <f t="shared" si="8"/>
        <v/>
      </c>
      <c r="V119" s="28"/>
      <c r="W119" s="53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5" t="str">
        <f t="shared" si="13"/>
        <v/>
      </c>
      <c r="H120" s="45" t="str">
        <f t="shared" si="14"/>
        <v/>
      </c>
      <c r="I120" s="48"/>
      <c r="J120" s="48"/>
      <c r="K120" s="48"/>
      <c r="L120" s="49"/>
      <c r="M120" s="43"/>
      <c r="N120" s="50"/>
      <c r="O120" s="50"/>
      <c r="P120" s="47"/>
      <c r="Q120" s="51"/>
      <c r="R120" s="50"/>
      <c r="S120" s="50"/>
      <c r="T120" s="50"/>
      <c r="U120" s="52" t="str">
        <f t="shared" si="8"/>
        <v/>
      </c>
      <c r="V120" s="28"/>
      <c r="W120" s="53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5" t="str">
        <f t="shared" si="13"/>
        <v/>
      </c>
      <c r="H121" s="45" t="str">
        <f t="shared" si="14"/>
        <v/>
      </c>
      <c r="I121" s="48"/>
      <c r="J121" s="48"/>
      <c r="K121" s="48"/>
      <c r="L121" s="49"/>
      <c r="M121" s="43"/>
      <c r="N121" s="50"/>
      <c r="O121" s="50"/>
      <c r="P121" s="47"/>
      <c r="Q121" s="51"/>
      <c r="R121" s="50"/>
      <c r="S121" s="50"/>
      <c r="T121" s="50"/>
      <c r="U121" s="52" t="str">
        <f t="shared" si="8"/>
        <v/>
      </c>
      <c r="V121" s="28"/>
      <c r="W121" s="53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5" t="str">
        <f t="shared" si="13"/>
        <v/>
      </c>
      <c r="H122" s="45" t="str">
        <f t="shared" si="14"/>
        <v/>
      </c>
      <c r="I122" s="48"/>
      <c r="J122" s="48"/>
      <c r="K122" s="48"/>
      <c r="L122" s="49"/>
      <c r="M122" s="43"/>
      <c r="N122" s="50"/>
      <c r="O122" s="50"/>
      <c r="P122" s="47"/>
      <c r="Q122" s="51"/>
      <c r="R122" s="50"/>
      <c r="S122" s="50"/>
      <c r="T122" s="50"/>
      <c r="U122" s="52" t="str">
        <f t="shared" si="8"/>
        <v/>
      </c>
      <c r="V122" s="28"/>
      <c r="W122" s="53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5" t="str">
        <f t="shared" si="13"/>
        <v/>
      </c>
      <c r="H123" s="45" t="str">
        <f t="shared" si="14"/>
        <v/>
      </c>
      <c r="I123" s="48"/>
      <c r="J123" s="48"/>
      <c r="K123" s="48"/>
      <c r="L123" s="49"/>
      <c r="M123" s="43"/>
      <c r="N123" s="50"/>
      <c r="O123" s="50"/>
      <c r="P123" s="47"/>
      <c r="Q123" s="51"/>
      <c r="R123" s="50"/>
      <c r="S123" s="50"/>
      <c r="T123" s="50"/>
      <c r="U123" s="52" t="str">
        <f t="shared" si="8"/>
        <v/>
      </c>
      <c r="V123" s="28"/>
      <c r="W123" s="53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5" t="str">
        <f t="shared" si="13"/>
        <v/>
      </c>
      <c r="H124" s="45" t="str">
        <f t="shared" si="14"/>
        <v/>
      </c>
      <c r="I124" s="48"/>
      <c r="J124" s="48"/>
      <c r="K124" s="48"/>
      <c r="L124" s="49"/>
      <c r="M124" s="43"/>
      <c r="N124" s="50"/>
      <c r="O124" s="50"/>
      <c r="P124" s="47"/>
      <c r="Q124" s="51"/>
      <c r="R124" s="50"/>
      <c r="S124" s="50"/>
      <c r="T124" s="50"/>
      <c r="U124" s="52" t="str">
        <f t="shared" si="8"/>
        <v/>
      </c>
      <c r="V124" s="28"/>
      <c r="W124" s="53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5" t="str">
        <f t="shared" si="13"/>
        <v/>
      </c>
      <c r="H125" s="45" t="str">
        <f t="shared" si="14"/>
        <v/>
      </c>
      <c r="I125" s="48"/>
      <c r="J125" s="48"/>
      <c r="K125" s="48"/>
      <c r="L125" s="49"/>
      <c r="M125" s="43"/>
      <c r="N125" s="50"/>
      <c r="O125" s="50"/>
      <c r="P125" s="47"/>
      <c r="Q125" s="51"/>
      <c r="R125" s="50"/>
      <c r="S125" s="50"/>
      <c r="T125" s="50"/>
      <c r="U125" s="52" t="str">
        <f t="shared" si="8"/>
        <v/>
      </c>
      <c r="V125" s="28"/>
      <c r="W125" s="53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5" t="str">
        <f t="shared" si="13"/>
        <v/>
      </c>
      <c r="H126" s="45" t="str">
        <f t="shared" si="14"/>
        <v/>
      </c>
      <c r="I126" s="48"/>
      <c r="J126" s="48"/>
      <c r="K126" s="48"/>
      <c r="L126" s="49"/>
      <c r="M126" s="43"/>
      <c r="N126" s="50"/>
      <c r="O126" s="50"/>
      <c r="P126" s="47"/>
      <c r="Q126" s="51"/>
      <c r="R126" s="50"/>
      <c r="S126" s="50"/>
      <c r="T126" s="50"/>
      <c r="U126" s="52" t="str">
        <f t="shared" si="8"/>
        <v/>
      </c>
      <c r="V126" s="28"/>
      <c r="W126" s="53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5" t="str">
        <f t="shared" si="13"/>
        <v/>
      </c>
      <c r="H127" s="45" t="str">
        <f t="shared" si="14"/>
        <v/>
      </c>
      <c r="I127" s="48"/>
      <c r="J127" s="48"/>
      <c r="K127" s="48"/>
      <c r="L127" s="49"/>
      <c r="M127" s="43"/>
      <c r="N127" s="50"/>
      <c r="O127" s="50"/>
      <c r="P127" s="47"/>
      <c r="Q127" s="51"/>
      <c r="R127" s="50"/>
      <c r="S127" s="50"/>
      <c r="T127" s="50"/>
      <c r="U127" s="52" t="str">
        <f t="shared" si="8"/>
        <v/>
      </c>
      <c r="V127" s="28"/>
      <c r="W127" s="53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5" t="str">
        <f t="shared" si="13"/>
        <v/>
      </c>
      <c r="H128" s="45" t="str">
        <f t="shared" si="14"/>
        <v/>
      </c>
      <c r="I128" s="48"/>
      <c r="J128" s="48"/>
      <c r="K128" s="48"/>
      <c r="L128" s="49"/>
      <c r="M128" s="43"/>
      <c r="N128" s="50"/>
      <c r="O128" s="50"/>
      <c r="P128" s="47"/>
      <c r="Q128" s="51"/>
      <c r="R128" s="50"/>
      <c r="S128" s="50"/>
      <c r="T128" s="50"/>
      <c r="U128" s="52" t="str">
        <f t="shared" si="8"/>
        <v/>
      </c>
      <c r="V128" s="28"/>
      <c r="W128" s="53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5" t="str">
        <f t="shared" si="13"/>
        <v/>
      </c>
      <c r="H129" s="45" t="str">
        <f t="shared" si="14"/>
        <v/>
      </c>
      <c r="I129" s="48"/>
      <c r="J129" s="48"/>
      <c r="K129" s="48"/>
      <c r="L129" s="49"/>
      <c r="M129" s="43"/>
      <c r="N129" s="50"/>
      <c r="O129" s="50"/>
      <c r="P129" s="47"/>
      <c r="Q129" s="51"/>
      <c r="R129" s="50"/>
      <c r="S129" s="50"/>
      <c r="T129" s="50"/>
      <c r="U129" s="52" t="str">
        <f t="shared" si="8"/>
        <v/>
      </c>
      <c r="V129" s="28"/>
      <c r="W129" s="53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5" t="str">
        <f t="shared" si="13"/>
        <v/>
      </c>
      <c r="H130" s="45" t="str">
        <f t="shared" si="14"/>
        <v/>
      </c>
      <c r="I130" s="48"/>
      <c r="J130" s="48"/>
      <c r="K130" s="48"/>
      <c r="L130" s="49"/>
      <c r="M130" s="43"/>
      <c r="N130" s="50"/>
      <c r="O130" s="50"/>
      <c r="P130" s="47"/>
      <c r="Q130" s="51"/>
      <c r="R130" s="50"/>
      <c r="S130" s="50"/>
      <c r="T130" s="50"/>
      <c r="U130" s="52" t="str">
        <f t="shared" si="8"/>
        <v/>
      </c>
      <c r="V130" s="28"/>
      <c r="W130" s="53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5" t="str">
        <f t="shared" si="13"/>
        <v/>
      </c>
      <c r="H131" s="45" t="str">
        <f t="shared" si="14"/>
        <v/>
      </c>
      <c r="I131" s="48"/>
      <c r="J131" s="48"/>
      <c r="K131" s="48"/>
      <c r="L131" s="49"/>
      <c r="M131" s="43"/>
      <c r="N131" s="50"/>
      <c r="O131" s="50"/>
      <c r="P131" s="47"/>
      <c r="Q131" s="51"/>
      <c r="R131" s="50"/>
      <c r="S131" s="50"/>
      <c r="T131" s="50"/>
      <c r="U131" s="52" t="str">
        <f t="shared" si="8"/>
        <v/>
      </c>
      <c r="V131" s="28"/>
      <c r="W131" s="53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5" t="str">
        <f t="shared" si="13"/>
        <v/>
      </c>
      <c r="H132" s="45" t="str">
        <f t="shared" si="14"/>
        <v/>
      </c>
      <c r="I132" s="48"/>
      <c r="J132" s="48"/>
      <c r="K132" s="48"/>
      <c r="L132" s="49"/>
      <c r="M132" s="43"/>
      <c r="N132" s="50"/>
      <c r="O132" s="50"/>
      <c r="P132" s="47"/>
      <c r="Q132" s="51"/>
      <c r="R132" s="50"/>
      <c r="S132" s="50"/>
      <c r="T132" s="50"/>
      <c r="U132" s="52" t="str">
        <f t="shared" si="8"/>
        <v/>
      </c>
      <c r="V132" s="28"/>
      <c r="W132" s="53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5" t="str">
        <f t="shared" si="13"/>
        <v/>
      </c>
      <c r="H133" s="45" t="str">
        <f t="shared" si="14"/>
        <v/>
      </c>
      <c r="I133" s="48"/>
      <c r="J133" s="48"/>
      <c r="K133" s="48"/>
      <c r="L133" s="49"/>
      <c r="M133" s="43"/>
      <c r="N133" s="50"/>
      <c r="O133" s="50"/>
      <c r="P133" s="47"/>
      <c r="Q133" s="51"/>
      <c r="R133" s="50"/>
      <c r="S133" s="50"/>
      <c r="T133" s="50"/>
      <c r="U133" s="52" t="str">
        <f t="shared" si="8"/>
        <v/>
      </c>
      <c r="V133" s="28"/>
      <c r="W133" s="53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5" t="str">
        <f t="shared" si="13"/>
        <v/>
      </c>
      <c r="H134" s="45" t="str">
        <f t="shared" si="14"/>
        <v/>
      </c>
      <c r="I134" s="48"/>
      <c r="J134" s="48"/>
      <c r="K134" s="48"/>
      <c r="L134" s="49"/>
      <c r="M134" s="43"/>
      <c r="N134" s="50"/>
      <c r="O134" s="50"/>
      <c r="P134" s="47"/>
      <c r="Q134" s="51"/>
      <c r="R134" s="50"/>
      <c r="S134" s="50"/>
      <c r="T134" s="50"/>
      <c r="U134" s="52" t="str">
        <f t="shared" ref="U134:U197" si="17">IF(AND(ISBLANK(R134),ISBLANK(S134),ISBLANK(T134)),"",R134-(S134+T134))</f>
        <v/>
      </c>
      <c r="V134" s="28"/>
      <c r="W134" s="53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5" t="str">
        <f t="shared" ref="G135:G198" si="20">IF(J135&lt;&gt;"",$G$5,"")</f>
        <v/>
      </c>
      <c r="H135" s="45" t="str">
        <f t="shared" ref="H135:H198" si="21">IF(J135&lt;&gt;"",$H$5,"")</f>
        <v/>
      </c>
      <c r="I135" s="48"/>
      <c r="J135" s="48"/>
      <c r="K135" s="48"/>
      <c r="L135" s="49"/>
      <c r="M135" s="43"/>
      <c r="N135" s="50"/>
      <c r="O135" s="50"/>
      <c r="P135" s="47"/>
      <c r="Q135" s="51"/>
      <c r="R135" s="50"/>
      <c r="S135" s="50"/>
      <c r="T135" s="50"/>
      <c r="U135" s="52" t="str">
        <f t="shared" si="17"/>
        <v/>
      </c>
      <c r="V135" s="28"/>
      <c r="W135" s="53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5" t="str">
        <f t="shared" si="20"/>
        <v/>
      </c>
      <c r="H136" s="45" t="str">
        <f t="shared" si="21"/>
        <v/>
      </c>
      <c r="I136" s="48"/>
      <c r="J136" s="48"/>
      <c r="K136" s="48"/>
      <c r="L136" s="49"/>
      <c r="M136" s="43"/>
      <c r="N136" s="50"/>
      <c r="O136" s="50"/>
      <c r="P136" s="47"/>
      <c r="Q136" s="51"/>
      <c r="R136" s="50"/>
      <c r="S136" s="50"/>
      <c r="T136" s="50"/>
      <c r="U136" s="52" t="str">
        <f t="shared" si="17"/>
        <v/>
      </c>
      <c r="V136" s="28"/>
      <c r="W136" s="53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5" t="str">
        <f t="shared" si="20"/>
        <v/>
      </c>
      <c r="H137" s="45" t="str">
        <f t="shared" si="21"/>
        <v/>
      </c>
      <c r="I137" s="48"/>
      <c r="J137" s="48"/>
      <c r="K137" s="48"/>
      <c r="L137" s="49"/>
      <c r="M137" s="43"/>
      <c r="N137" s="50"/>
      <c r="O137" s="50"/>
      <c r="P137" s="47"/>
      <c r="Q137" s="51"/>
      <c r="R137" s="50"/>
      <c r="S137" s="50"/>
      <c r="T137" s="50"/>
      <c r="U137" s="52" t="str">
        <f t="shared" si="17"/>
        <v/>
      </c>
      <c r="V137" s="28"/>
      <c r="W137" s="53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5" t="str">
        <f t="shared" si="20"/>
        <v/>
      </c>
      <c r="H138" s="45" t="str">
        <f t="shared" si="21"/>
        <v/>
      </c>
      <c r="I138" s="48"/>
      <c r="J138" s="48"/>
      <c r="K138" s="48"/>
      <c r="L138" s="49"/>
      <c r="M138" s="43"/>
      <c r="N138" s="50"/>
      <c r="O138" s="50"/>
      <c r="P138" s="47"/>
      <c r="Q138" s="51"/>
      <c r="R138" s="50"/>
      <c r="S138" s="50"/>
      <c r="T138" s="50"/>
      <c r="U138" s="52" t="str">
        <f t="shared" si="17"/>
        <v/>
      </c>
      <c r="V138" s="28"/>
      <c r="W138" s="53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5" t="str">
        <f t="shared" si="20"/>
        <v/>
      </c>
      <c r="H139" s="45" t="str">
        <f t="shared" si="21"/>
        <v/>
      </c>
      <c r="I139" s="48"/>
      <c r="J139" s="48"/>
      <c r="K139" s="48"/>
      <c r="L139" s="49"/>
      <c r="M139" s="43"/>
      <c r="N139" s="50"/>
      <c r="O139" s="50"/>
      <c r="P139" s="47"/>
      <c r="Q139" s="51"/>
      <c r="R139" s="50"/>
      <c r="S139" s="50"/>
      <c r="T139" s="50"/>
      <c r="U139" s="52" t="str">
        <f t="shared" si="17"/>
        <v/>
      </c>
      <c r="V139" s="28"/>
      <c r="W139" s="53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5" t="str">
        <f t="shared" si="20"/>
        <v/>
      </c>
      <c r="H140" s="45" t="str">
        <f t="shared" si="21"/>
        <v/>
      </c>
      <c r="I140" s="48"/>
      <c r="J140" s="48"/>
      <c r="K140" s="48"/>
      <c r="L140" s="49"/>
      <c r="M140" s="43"/>
      <c r="N140" s="50"/>
      <c r="O140" s="50"/>
      <c r="P140" s="47"/>
      <c r="Q140" s="51"/>
      <c r="R140" s="50"/>
      <c r="S140" s="50"/>
      <c r="T140" s="50"/>
      <c r="U140" s="52" t="str">
        <f t="shared" si="17"/>
        <v/>
      </c>
      <c r="V140" s="28"/>
      <c r="W140" s="53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5" t="str">
        <f t="shared" si="20"/>
        <v/>
      </c>
      <c r="H141" s="45" t="str">
        <f t="shared" si="21"/>
        <v/>
      </c>
      <c r="I141" s="48"/>
      <c r="J141" s="48"/>
      <c r="K141" s="48"/>
      <c r="L141" s="49"/>
      <c r="M141" s="43"/>
      <c r="N141" s="50"/>
      <c r="O141" s="50"/>
      <c r="P141" s="47"/>
      <c r="Q141" s="51"/>
      <c r="R141" s="50"/>
      <c r="S141" s="50"/>
      <c r="T141" s="50"/>
      <c r="U141" s="52" t="str">
        <f t="shared" si="17"/>
        <v/>
      </c>
      <c r="V141" s="28"/>
      <c r="W141" s="53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5" t="str">
        <f t="shared" si="20"/>
        <v/>
      </c>
      <c r="H142" s="45" t="str">
        <f t="shared" si="21"/>
        <v/>
      </c>
      <c r="I142" s="48"/>
      <c r="J142" s="48"/>
      <c r="K142" s="48"/>
      <c r="L142" s="49"/>
      <c r="M142" s="43"/>
      <c r="N142" s="50"/>
      <c r="O142" s="50"/>
      <c r="P142" s="47"/>
      <c r="Q142" s="51"/>
      <c r="R142" s="50"/>
      <c r="S142" s="50"/>
      <c r="T142" s="50"/>
      <c r="U142" s="52" t="str">
        <f t="shared" si="17"/>
        <v/>
      </c>
      <c r="V142" s="28"/>
      <c r="W142" s="53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5" t="str">
        <f t="shared" si="20"/>
        <v/>
      </c>
      <c r="H143" s="45" t="str">
        <f t="shared" si="21"/>
        <v/>
      </c>
      <c r="I143" s="48"/>
      <c r="J143" s="48"/>
      <c r="K143" s="48"/>
      <c r="L143" s="49"/>
      <c r="M143" s="43"/>
      <c r="N143" s="50"/>
      <c r="O143" s="50"/>
      <c r="P143" s="47"/>
      <c r="Q143" s="51"/>
      <c r="R143" s="50"/>
      <c r="S143" s="50"/>
      <c r="T143" s="50"/>
      <c r="U143" s="52" t="str">
        <f t="shared" si="17"/>
        <v/>
      </c>
      <c r="V143" s="28"/>
      <c r="W143" s="53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5" t="str">
        <f t="shared" si="20"/>
        <v/>
      </c>
      <c r="H144" s="45" t="str">
        <f t="shared" si="21"/>
        <v/>
      </c>
      <c r="I144" s="48"/>
      <c r="J144" s="48"/>
      <c r="K144" s="48"/>
      <c r="L144" s="49"/>
      <c r="M144" s="43"/>
      <c r="N144" s="50"/>
      <c r="O144" s="50"/>
      <c r="P144" s="47"/>
      <c r="Q144" s="51"/>
      <c r="R144" s="50"/>
      <c r="S144" s="50"/>
      <c r="T144" s="50"/>
      <c r="U144" s="52" t="str">
        <f t="shared" si="17"/>
        <v/>
      </c>
      <c r="V144" s="28"/>
      <c r="W144" s="53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5" t="str">
        <f t="shared" si="20"/>
        <v/>
      </c>
      <c r="H145" s="45" t="str">
        <f t="shared" si="21"/>
        <v/>
      </c>
      <c r="I145" s="48"/>
      <c r="J145" s="48"/>
      <c r="K145" s="48"/>
      <c r="L145" s="49"/>
      <c r="M145" s="43"/>
      <c r="N145" s="50"/>
      <c r="O145" s="50"/>
      <c r="P145" s="47"/>
      <c r="Q145" s="51"/>
      <c r="R145" s="50"/>
      <c r="S145" s="50"/>
      <c r="T145" s="50"/>
      <c r="U145" s="52" t="str">
        <f t="shared" si="17"/>
        <v/>
      </c>
      <c r="V145" s="28"/>
      <c r="W145" s="53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5" t="str">
        <f t="shared" si="20"/>
        <v/>
      </c>
      <c r="H146" s="45" t="str">
        <f t="shared" si="21"/>
        <v/>
      </c>
      <c r="I146" s="48"/>
      <c r="J146" s="48"/>
      <c r="K146" s="48"/>
      <c r="L146" s="49"/>
      <c r="M146" s="43"/>
      <c r="N146" s="50"/>
      <c r="O146" s="50"/>
      <c r="P146" s="47"/>
      <c r="Q146" s="51"/>
      <c r="R146" s="50"/>
      <c r="S146" s="50"/>
      <c r="T146" s="50"/>
      <c r="U146" s="52" t="str">
        <f t="shared" si="17"/>
        <v/>
      </c>
      <c r="V146" s="28"/>
      <c r="W146" s="53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5" t="str">
        <f t="shared" si="20"/>
        <v/>
      </c>
      <c r="H147" s="45" t="str">
        <f t="shared" si="21"/>
        <v/>
      </c>
      <c r="I147" s="48"/>
      <c r="J147" s="48"/>
      <c r="K147" s="48"/>
      <c r="L147" s="49"/>
      <c r="M147" s="43"/>
      <c r="N147" s="50"/>
      <c r="O147" s="50"/>
      <c r="P147" s="47"/>
      <c r="Q147" s="51"/>
      <c r="R147" s="50"/>
      <c r="S147" s="50"/>
      <c r="T147" s="50"/>
      <c r="U147" s="52" t="str">
        <f t="shared" si="17"/>
        <v/>
      </c>
      <c r="V147" s="28"/>
      <c r="W147" s="53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5" t="str">
        <f t="shared" si="20"/>
        <v/>
      </c>
      <c r="H148" s="45" t="str">
        <f t="shared" si="21"/>
        <v/>
      </c>
      <c r="I148" s="48"/>
      <c r="J148" s="48"/>
      <c r="K148" s="48"/>
      <c r="L148" s="49"/>
      <c r="M148" s="43"/>
      <c r="N148" s="50"/>
      <c r="O148" s="50"/>
      <c r="P148" s="47"/>
      <c r="Q148" s="51"/>
      <c r="R148" s="50"/>
      <c r="S148" s="50"/>
      <c r="T148" s="50"/>
      <c r="U148" s="52" t="str">
        <f t="shared" si="17"/>
        <v/>
      </c>
      <c r="V148" s="28"/>
      <c r="W148" s="53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5" t="str">
        <f t="shared" si="20"/>
        <v/>
      </c>
      <c r="H149" s="45" t="str">
        <f t="shared" si="21"/>
        <v/>
      </c>
      <c r="I149" s="48"/>
      <c r="J149" s="48"/>
      <c r="K149" s="48"/>
      <c r="L149" s="49"/>
      <c r="M149" s="43"/>
      <c r="N149" s="50"/>
      <c r="O149" s="50"/>
      <c r="P149" s="47"/>
      <c r="Q149" s="51"/>
      <c r="R149" s="50"/>
      <c r="S149" s="50"/>
      <c r="T149" s="50"/>
      <c r="U149" s="52" t="str">
        <f t="shared" si="17"/>
        <v/>
      </c>
      <c r="V149" s="28"/>
      <c r="W149" s="53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5" t="str">
        <f t="shared" si="20"/>
        <v/>
      </c>
      <c r="H150" s="45" t="str">
        <f t="shared" si="21"/>
        <v/>
      </c>
      <c r="I150" s="48"/>
      <c r="J150" s="48"/>
      <c r="K150" s="48"/>
      <c r="L150" s="49"/>
      <c r="M150" s="43"/>
      <c r="N150" s="50"/>
      <c r="O150" s="50"/>
      <c r="P150" s="47"/>
      <c r="Q150" s="51"/>
      <c r="R150" s="50"/>
      <c r="S150" s="50"/>
      <c r="T150" s="50"/>
      <c r="U150" s="52" t="str">
        <f t="shared" si="17"/>
        <v/>
      </c>
      <c r="V150" s="28"/>
      <c r="W150" s="53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5" t="str">
        <f t="shared" si="20"/>
        <v/>
      </c>
      <c r="H151" s="45" t="str">
        <f t="shared" si="21"/>
        <v/>
      </c>
      <c r="I151" s="48"/>
      <c r="J151" s="48"/>
      <c r="K151" s="48"/>
      <c r="L151" s="49"/>
      <c r="M151" s="43"/>
      <c r="N151" s="50"/>
      <c r="O151" s="50"/>
      <c r="P151" s="47"/>
      <c r="Q151" s="51"/>
      <c r="R151" s="50"/>
      <c r="S151" s="50"/>
      <c r="T151" s="50"/>
      <c r="U151" s="52" t="str">
        <f t="shared" si="17"/>
        <v/>
      </c>
      <c r="V151" s="28"/>
      <c r="W151" s="53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5" t="str">
        <f t="shared" si="20"/>
        <v/>
      </c>
      <c r="H152" s="45" t="str">
        <f t="shared" si="21"/>
        <v/>
      </c>
      <c r="I152" s="48"/>
      <c r="J152" s="48"/>
      <c r="K152" s="48"/>
      <c r="L152" s="49"/>
      <c r="M152" s="43"/>
      <c r="N152" s="50"/>
      <c r="O152" s="50"/>
      <c r="P152" s="47"/>
      <c r="Q152" s="51"/>
      <c r="R152" s="50"/>
      <c r="S152" s="50"/>
      <c r="T152" s="50"/>
      <c r="U152" s="52" t="str">
        <f t="shared" si="17"/>
        <v/>
      </c>
      <c r="V152" s="28"/>
      <c r="W152" s="53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5" t="str">
        <f t="shared" si="20"/>
        <v/>
      </c>
      <c r="H153" s="45" t="str">
        <f t="shared" si="21"/>
        <v/>
      </c>
      <c r="I153" s="48"/>
      <c r="J153" s="48"/>
      <c r="K153" s="48"/>
      <c r="L153" s="49"/>
      <c r="M153" s="43"/>
      <c r="N153" s="50"/>
      <c r="O153" s="50"/>
      <c r="P153" s="47"/>
      <c r="Q153" s="51"/>
      <c r="R153" s="50"/>
      <c r="S153" s="50"/>
      <c r="T153" s="50"/>
      <c r="U153" s="52" t="str">
        <f t="shared" si="17"/>
        <v/>
      </c>
      <c r="V153" s="28"/>
      <c r="W153" s="53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5" t="str">
        <f t="shared" si="20"/>
        <v/>
      </c>
      <c r="H154" s="45" t="str">
        <f t="shared" si="21"/>
        <v/>
      </c>
      <c r="I154" s="48"/>
      <c r="J154" s="48"/>
      <c r="K154" s="48"/>
      <c r="L154" s="49"/>
      <c r="M154" s="43"/>
      <c r="N154" s="50"/>
      <c r="O154" s="50"/>
      <c r="P154" s="47"/>
      <c r="Q154" s="51"/>
      <c r="R154" s="50"/>
      <c r="S154" s="50"/>
      <c r="T154" s="50"/>
      <c r="U154" s="52" t="str">
        <f t="shared" si="17"/>
        <v/>
      </c>
      <c r="V154" s="28"/>
      <c r="W154" s="53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5" t="str">
        <f t="shared" si="20"/>
        <v/>
      </c>
      <c r="H155" s="45" t="str">
        <f t="shared" si="21"/>
        <v/>
      </c>
      <c r="I155" s="48"/>
      <c r="J155" s="48"/>
      <c r="K155" s="48"/>
      <c r="L155" s="49"/>
      <c r="M155" s="43"/>
      <c r="N155" s="50"/>
      <c r="O155" s="50"/>
      <c r="P155" s="47"/>
      <c r="Q155" s="51"/>
      <c r="R155" s="50"/>
      <c r="S155" s="50"/>
      <c r="T155" s="50"/>
      <c r="U155" s="52" t="str">
        <f t="shared" si="17"/>
        <v/>
      </c>
      <c r="V155" s="28"/>
      <c r="W155" s="53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5" t="str">
        <f t="shared" si="20"/>
        <v/>
      </c>
      <c r="H156" s="45" t="str">
        <f t="shared" si="21"/>
        <v/>
      </c>
      <c r="I156" s="48"/>
      <c r="J156" s="48"/>
      <c r="K156" s="48"/>
      <c r="L156" s="49"/>
      <c r="M156" s="43"/>
      <c r="N156" s="50"/>
      <c r="O156" s="50"/>
      <c r="P156" s="47"/>
      <c r="Q156" s="51"/>
      <c r="R156" s="50"/>
      <c r="S156" s="50"/>
      <c r="T156" s="50"/>
      <c r="U156" s="52" t="str">
        <f t="shared" si="17"/>
        <v/>
      </c>
      <c r="V156" s="28"/>
      <c r="W156" s="53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5" t="str">
        <f t="shared" si="20"/>
        <v/>
      </c>
      <c r="H157" s="45" t="str">
        <f t="shared" si="21"/>
        <v/>
      </c>
      <c r="I157" s="48"/>
      <c r="J157" s="48"/>
      <c r="K157" s="48"/>
      <c r="L157" s="49"/>
      <c r="M157" s="43"/>
      <c r="N157" s="50"/>
      <c r="O157" s="50"/>
      <c r="P157" s="47"/>
      <c r="Q157" s="51"/>
      <c r="R157" s="50"/>
      <c r="S157" s="50"/>
      <c r="T157" s="50"/>
      <c r="U157" s="52" t="str">
        <f t="shared" si="17"/>
        <v/>
      </c>
      <c r="V157" s="28"/>
      <c r="W157" s="53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5" t="str">
        <f t="shared" si="20"/>
        <v/>
      </c>
      <c r="H158" s="45" t="str">
        <f t="shared" si="21"/>
        <v/>
      </c>
      <c r="I158" s="48"/>
      <c r="J158" s="48"/>
      <c r="K158" s="48"/>
      <c r="L158" s="49"/>
      <c r="M158" s="43"/>
      <c r="N158" s="50"/>
      <c r="O158" s="50"/>
      <c r="P158" s="47"/>
      <c r="Q158" s="51"/>
      <c r="R158" s="50"/>
      <c r="S158" s="50"/>
      <c r="T158" s="50"/>
      <c r="U158" s="52" t="str">
        <f t="shared" si="17"/>
        <v/>
      </c>
      <c r="V158" s="28"/>
      <c r="W158" s="53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5" t="str">
        <f t="shared" si="20"/>
        <v/>
      </c>
      <c r="H159" s="45" t="str">
        <f t="shared" si="21"/>
        <v/>
      </c>
      <c r="I159" s="48"/>
      <c r="J159" s="48"/>
      <c r="K159" s="48"/>
      <c r="L159" s="49"/>
      <c r="M159" s="43"/>
      <c r="N159" s="50"/>
      <c r="O159" s="50"/>
      <c r="P159" s="47"/>
      <c r="Q159" s="51"/>
      <c r="R159" s="50"/>
      <c r="S159" s="50"/>
      <c r="T159" s="50"/>
      <c r="U159" s="52" t="str">
        <f t="shared" si="17"/>
        <v/>
      </c>
      <c r="V159" s="28"/>
      <c r="W159" s="53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5" t="str">
        <f t="shared" si="20"/>
        <v/>
      </c>
      <c r="H160" s="45" t="str">
        <f t="shared" si="21"/>
        <v/>
      </c>
      <c r="I160" s="48"/>
      <c r="J160" s="48"/>
      <c r="K160" s="48"/>
      <c r="L160" s="49"/>
      <c r="M160" s="43"/>
      <c r="N160" s="50"/>
      <c r="O160" s="50"/>
      <c r="P160" s="47"/>
      <c r="Q160" s="51"/>
      <c r="R160" s="50"/>
      <c r="S160" s="50"/>
      <c r="T160" s="50"/>
      <c r="U160" s="52" t="str">
        <f t="shared" si="17"/>
        <v/>
      </c>
      <c r="V160" s="28"/>
      <c r="W160" s="53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5" t="str">
        <f t="shared" si="20"/>
        <v/>
      </c>
      <c r="H161" s="45" t="str">
        <f t="shared" si="21"/>
        <v/>
      </c>
      <c r="I161" s="48"/>
      <c r="J161" s="48"/>
      <c r="K161" s="48"/>
      <c r="L161" s="49"/>
      <c r="M161" s="43"/>
      <c r="N161" s="50"/>
      <c r="O161" s="50"/>
      <c r="P161" s="47"/>
      <c r="Q161" s="51"/>
      <c r="R161" s="50"/>
      <c r="S161" s="50"/>
      <c r="T161" s="50"/>
      <c r="U161" s="52" t="str">
        <f t="shared" si="17"/>
        <v/>
      </c>
      <c r="V161" s="28"/>
      <c r="W161" s="53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5" t="str">
        <f t="shared" si="20"/>
        <v/>
      </c>
      <c r="H162" s="45" t="str">
        <f t="shared" si="21"/>
        <v/>
      </c>
      <c r="I162" s="48"/>
      <c r="J162" s="48"/>
      <c r="K162" s="48"/>
      <c r="L162" s="49"/>
      <c r="M162" s="43"/>
      <c r="N162" s="50"/>
      <c r="O162" s="50"/>
      <c r="P162" s="47"/>
      <c r="Q162" s="51"/>
      <c r="R162" s="50"/>
      <c r="S162" s="50"/>
      <c r="T162" s="50"/>
      <c r="U162" s="52" t="str">
        <f t="shared" si="17"/>
        <v/>
      </c>
      <c r="V162" s="28"/>
      <c r="W162" s="53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5" t="str">
        <f t="shared" si="20"/>
        <v/>
      </c>
      <c r="H163" s="45" t="str">
        <f t="shared" si="21"/>
        <v/>
      </c>
      <c r="I163" s="48"/>
      <c r="J163" s="48"/>
      <c r="K163" s="48"/>
      <c r="L163" s="49"/>
      <c r="M163" s="43"/>
      <c r="N163" s="50"/>
      <c r="O163" s="50"/>
      <c r="P163" s="47"/>
      <c r="Q163" s="51"/>
      <c r="R163" s="50"/>
      <c r="S163" s="50"/>
      <c r="T163" s="50"/>
      <c r="U163" s="52" t="str">
        <f t="shared" si="17"/>
        <v/>
      </c>
      <c r="V163" s="28"/>
      <c r="W163" s="53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5" t="str">
        <f t="shared" si="20"/>
        <v/>
      </c>
      <c r="H164" s="45" t="str">
        <f t="shared" si="21"/>
        <v/>
      </c>
      <c r="I164" s="48"/>
      <c r="J164" s="48"/>
      <c r="K164" s="48"/>
      <c r="L164" s="49"/>
      <c r="M164" s="43"/>
      <c r="N164" s="50"/>
      <c r="O164" s="50"/>
      <c r="P164" s="47"/>
      <c r="Q164" s="51"/>
      <c r="R164" s="50"/>
      <c r="S164" s="50"/>
      <c r="T164" s="50"/>
      <c r="U164" s="52" t="str">
        <f t="shared" si="17"/>
        <v/>
      </c>
      <c r="V164" s="28"/>
      <c r="W164" s="53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5" t="str">
        <f t="shared" si="20"/>
        <v/>
      </c>
      <c r="H165" s="45" t="str">
        <f t="shared" si="21"/>
        <v/>
      </c>
      <c r="I165" s="48"/>
      <c r="J165" s="48"/>
      <c r="K165" s="48"/>
      <c r="L165" s="49"/>
      <c r="M165" s="43"/>
      <c r="N165" s="50"/>
      <c r="O165" s="50"/>
      <c r="P165" s="47"/>
      <c r="Q165" s="51"/>
      <c r="R165" s="50"/>
      <c r="S165" s="50"/>
      <c r="T165" s="50"/>
      <c r="U165" s="52" t="str">
        <f t="shared" si="17"/>
        <v/>
      </c>
      <c r="V165" s="28"/>
      <c r="W165" s="53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5" t="str">
        <f t="shared" si="20"/>
        <v/>
      </c>
      <c r="H166" s="45" t="str">
        <f t="shared" si="21"/>
        <v/>
      </c>
      <c r="I166" s="48"/>
      <c r="J166" s="48"/>
      <c r="K166" s="48"/>
      <c r="L166" s="49"/>
      <c r="M166" s="43"/>
      <c r="N166" s="50"/>
      <c r="O166" s="50"/>
      <c r="P166" s="47"/>
      <c r="Q166" s="51"/>
      <c r="R166" s="50"/>
      <c r="S166" s="50"/>
      <c r="T166" s="50"/>
      <c r="U166" s="52" t="str">
        <f t="shared" si="17"/>
        <v/>
      </c>
      <c r="V166" s="28"/>
      <c r="W166" s="53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5" t="str">
        <f t="shared" si="20"/>
        <v/>
      </c>
      <c r="H167" s="45" t="str">
        <f t="shared" si="21"/>
        <v/>
      </c>
      <c r="I167" s="48"/>
      <c r="J167" s="48"/>
      <c r="K167" s="48"/>
      <c r="L167" s="49"/>
      <c r="M167" s="43"/>
      <c r="N167" s="50"/>
      <c r="O167" s="50"/>
      <c r="P167" s="47"/>
      <c r="Q167" s="51"/>
      <c r="R167" s="50"/>
      <c r="S167" s="50"/>
      <c r="T167" s="50"/>
      <c r="U167" s="52" t="str">
        <f t="shared" si="17"/>
        <v/>
      </c>
      <c r="V167" s="28"/>
      <c r="W167" s="53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5" t="str">
        <f t="shared" si="20"/>
        <v/>
      </c>
      <c r="H168" s="45" t="str">
        <f t="shared" si="21"/>
        <v/>
      </c>
      <c r="I168" s="48"/>
      <c r="J168" s="48"/>
      <c r="K168" s="48"/>
      <c r="L168" s="49"/>
      <c r="M168" s="43"/>
      <c r="N168" s="50"/>
      <c r="O168" s="50"/>
      <c r="P168" s="47"/>
      <c r="Q168" s="51"/>
      <c r="R168" s="50"/>
      <c r="S168" s="50"/>
      <c r="T168" s="50"/>
      <c r="U168" s="52" t="str">
        <f t="shared" si="17"/>
        <v/>
      </c>
      <c r="V168" s="28"/>
      <c r="W168" s="53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5" t="str">
        <f t="shared" si="20"/>
        <v/>
      </c>
      <c r="H169" s="45" t="str">
        <f t="shared" si="21"/>
        <v/>
      </c>
      <c r="I169" s="48"/>
      <c r="J169" s="48"/>
      <c r="K169" s="48"/>
      <c r="L169" s="49"/>
      <c r="M169" s="43"/>
      <c r="N169" s="50"/>
      <c r="O169" s="50"/>
      <c r="P169" s="47"/>
      <c r="Q169" s="51"/>
      <c r="R169" s="50"/>
      <c r="S169" s="50"/>
      <c r="T169" s="50"/>
      <c r="U169" s="52" t="str">
        <f t="shared" si="17"/>
        <v/>
      </c>
      <c r="V169" s="28"/>
      <c r="W169" s="53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5" t="str">
        <f t="shared" si="20"/>
        <v/>
      </c>
      <c r="H170" s="45" t="str">
        <f t="shared" si="21"/>
        <v/>
      </c>
      <c r="I170" s="48"/>
      <c r="J170" s="48"/>
      <c r="K170" s="48"/>
      <c r="L170" s="49"/>
      <c r="M170" s="43"/>
      <c r="N170" s="50"/>
      <c r="O170" s="50"/>
      <c r="P170" s="47"/>
      <c r="Q170" s="51"/>
      <c r="R170" s="50"/>
      <c r="S170" s="50"/>
      <c r="T170" s="50"/>
      <c r="U170" s="52" t="str">
        <f t="shared" si="17"/>
        <v/>
      </c>
      <c r="V170" s="28"/>
      <c r="W170" s="53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5" t="str">
        <f t="shared" si="20"/>
        <v/>
      </c>
      <c r="H171" s="45" t="str">
        <f t="shared" si="21"/>
        <v/>
      </c>
      <c r="I171" s="48"/>
      <c r="J171" s="48"/>
      <c r="K171" s="48"/>
      <c r="L171" s="49"/>
      <c r="M171" s="43"/>
      <c r="N171" s="50"/>
      <c r="O171" s="50"/>
      <c r="P171" s="47"/>
      <c r="Q171" s="51"/>
      <c r="R171" s="50"/>
      <c r="S171" s="50"/>
      <c r="T171" s="50"/>
      <c r="U171" s="52" t="str">
        <f t="shared" si="17"/>
        <v/>
      </c>
      <c r="V171" s="28"/>
      <c r="W171" s="53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5" t="str">
        <f t="shared" si="20"/>
        <v/>
      </c>
      <c r="H172" s="45" t="str">
        <f t="shared" si="21"/>
        <v/>
      </c>
      <c r="I172" s="48"/>
      <c r="J172" s="48"/>
      <c r="K172" s="48"/>
      <c r="L172" s="49"/>
      <c r="M172" s="43"/>
      <c r="N172" s="50"/>
      <c r="O172" s="50"/>
      <c r="P172" s="47"/>
      <c r="Q172" s="51"/>
      <c r="R172" s="50"/>
      <c r="S172" s="50"/>
      <c r="T172" s="50"/>
      <c r="U172" s="52" t="str">
        <f t="shared" si="17"/>
        <v/>
      </c>
      <c r="V172" s="28"/>
      <c r="W172" s="53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5" t="str">
        <f t="shared" si="20"/>
        <v/>
      </c>
      <c r="H173" s="45" t="str">
        <f t="shared" si="21"/>
        <v/>
      </c>
      <c r="I173" s="48"/>
      <c r="J173" s="48"/>
      <c r="K173" s="48"/>
      <c r="L173" s="49"/>
      <c r="M173" s="43"/>
      <c r="N173" s="50"/>
      <c r="O173" s="50"/>
      <c r="P173" s="47"/>
      <c r="Q173" s="51"/>
      <c r="R173" s="50"/>
      <c r="S173" s="50"/>
      <c r="T173" s="50"/>
      <c r="U173" s="52" t="str">
        <f t="shared" si="17"/>
        <v/>
      </c>
      <c r="V173" s="28"/>
      <c r="W173" s="53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5" t="str">
        <f t="shared" si="20"/>
        <v/>
      </c>
      <c r="H174" s="45" t="str">
        <f t="shared" si="21"/>
        <v/>
      </c>
      <c r="I174" s="48"/>
      <c r="J174" s="48"/>
      <c r="K174" s="48"/>
      <c r="L174" s="49"/>
      <c r="M174" s="43"/>
      <c r="N174" s="50"/>
      <c r="O174" s="50"/>
      <c r="P174" s="47"/>
      <c r="Q174" s="51"/>
      <c r="R174" s="50"/>
      <c r="S174" s="50"/>
      <c r="T174" s="50"/>
      <c r="U174" s="52" t="str">
        <f t="shared" si="17"/>
        <v/>
      </c>
      <c r="V174" s="28"/>
      <c r="W174" s="53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5" t="str">
        <f t="shared" si="20"/>
        <v/>
      </c>
      <c r="H175" s="45" t="str">
        <f t="shared" si="21"/>
        <v/>
      </c>
      <c r="I175" s="48"/>
      <c r="J175" s="48"/>
      <c r="K175" s="48"/>
      <c r="L175" s="49"/>
      <c r="M175" s="43"/>
      <c r="N175" s="50"/>
      <c r="O175" s="50"/>
      <c r="P175" s="47"/>
      <c r="Q175" s="51"/>
      <c r="R175" s="50"/>
      <c r="S175" s="50"/>
      <c r="T175" s="50"/>
      <c r="U175" s="52" t="str">
        <f t="shared" si="17"/>
        <v/>
      </c>
      <c r="V175" s="28"/>
      <c r="W175" s="53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5" t="str">
        <f t="shared" si="20"/>
        <v/>
      </c>
      <c r="H176" s="45" t="str">
        <f t="shared" si="21"/>
        <v/>
      </c>
      <c r="I176" s="48"/>
      <c r="J176" s="48"/>
      <c r="K176" s="48"/>
      <c r="L176" s="49"/>
      <c r="M176" s="43"/>
      <c r="N176" s="50"/>
      <c r="O176" s="50"/>
      <c r="P176" s="47"/>
      <c r="Q176" s="51"/>
      <c r="R176" s="50"/>
      <c r="S176" s="50"/>
      <c r="T176" s="50"/>
      <c r="U176" s="52" t="str">
        <f t="shared" si="17"/>
        <v/>
      </c>
      <c r="V176" s="28"/>
      <c r="W176" s="53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5" t="str">
        <f t="shared" si="20"/>
        <v/>
      </c>
      <c r="H177" s="45" t="str">
        <f t="shared" si="21"/>
        <v/>
      </c>
      <c r="I177" s="48"/>
      <c r="J177" s="48"/>
      <c r="K177" s="48"/>
      <c r="L177" s="49"/>
      <c r="M177" s="43"/>
      <c r="N177" s="50"/>
      <c r="O177" s="50"/>
      <c r="P177" s="47"/>
      <c r="Q177" s="51"/>
      <c r="R177" s="50"/>
      <c r="S177" s="50"/>
      <c r="T177" s="50"/>
      <c r="U177" s="52" t="str">
        <f t="shared" si="17"/>
        <v/>
      </c>
      <c r="V177" s="28"/>
      <c r="W177" s="53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5" t="str">
        <f t="shared" si="20"/>
        <v/>
      </c>
      <c r="H178" s="45" t="str">
        <f t="shared" si="21"/>
        <v/>
      </c>
      <c r="I178" s="48"/>
      <c r="J178" s="48"/>
      <c r="K178" s="48"/>
      <c r="L178" s="49"/>
      <c r="M178" s="43"/>
      <c r="N178" s="50"/>
      <c r="O178" s="50"/>
      <c r="P178" s="47"/>
      <c r="Q178" s="51"/>
      <c r="R178" s="50"/>
      <c r="S178" s="50"/>
      <c r="T178" s="50"/>
      <c r="U178" s="52" t="str">
        <f t="shared" si="17"/>
        <v/>
      </c>
      <c r="V178" s="28"/>
      <c r="W178" s="53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5" t="str">
        <f t="shared" si="20"/>
        <v/>
      </c>
      <c r="H179" s="45" t="str">
        <f t="shared" si="21"/>
        <v/>
      </c>
      <c r="I179" s="48"/>
      <c r="J179" s="48"/>
      <c r="K179" s="48"/>
      <c r="L179" s="49"/>
      <c r="M179" s="43"/>
      <c r="N179" s="50"/>
      <c r="O179" s="50"/>
      <c r="P179" s="47"/>
      <c r="Q179" s="51"/>
      <c r="R179" s="50"/>
      <c r="S179" s="50"/>
      <c r="T179" s="50"/>
      <c r="U179" s="52" t="str">
        <f t="shared" si="17"/>
        <v/>
      </c>
      <c r="V179" s="28"/>
      <c r="W179" s="53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5" t="str">
        <f t="shared" si="20"/>
        <v/>
      </c>
      <c r="H180" s="45" t="str">
        <f t="shared" si="21"/>
        <v/>
      </c>
      <c r="I180" s="48"/>
      <c r="J180" s="48"/>
      <c r="K180" s="48"/>
      <c r="L180" s="49"/>
      <c r="M180" s="43"/>
      <c r="N180" s="50"/>
      <c r="O180" s="50"/>
      <c r="P180" s="47"/>
      <c r="Q180" s="51"/>
      <c r="R180" s="50"/>
      <c r="S180" s="50"/>
      <c r="T180" s="50"/>
      <c r="U180" s="52" t="str">
        <f t="shared" si="17"/>
        <v/>
      </c>
      <c r="V180" s="28"/>
      <c r="W180" s="53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5" t="str">
        <f t="shared" si="20"/>
        <v/>
      </c>
      <c r="H181" s="45" t="str">
        <f t="shared" si="21"/>
        <v/>
      </c>
      <c r="I181" s="48"/>
      <c r="J181" s="48"/>
      <c r="K181" s="48"/>
      <c r="L181" s="49"/>
      <c r="M181" s="43"/>
      <c r="N181" s="50"/>
      <c r="O181" s="50"/>
      <c r="P181" s="47"/>
      <c r="Q181" s="51"/>
      <c r="R181" s="50"/>
      <c r="S181" s="50"/>
      <c r="T181" s="50"/>
      <c r="U181" s="52" t="str">
        <f t="shared" si="17"/>
        <v/>
      </c>
      <c r="V181" s="28"/>
      <c r="W181" s="53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5" t="str">
        <f t="shared" si="20"/>
        <v/>
      </c>
      <c r="H182" s="45" t="str">
        <f t="shared" si="21"/>
        <v/>
      </c>
      <c r="I182" s="48"/>
      <c r="J182" s="48"/>
      <c r="K182" s="48"/>
      <c r="L182" s="49"/>
      <c r="M182" s="43"/>
      <c r="N182" s="50"/>
      <c r="O182" s="50"/>
      <c r="P182" s="47"/>
      <c r="Q182" s="51"/>
      <c r="R182" s="50"/>
      <c r="S182" s="50"/>
      <c r="T182" s="50"/>
      <c r="U182" s="52" t="str">
        <f t="shared" si="17"/>
        <v/>
      </c>
      <c r="V182" s="28"/>
      <c r="W182" s="53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5" t="str">
        <f t="shared" si="20"/>
        <v/>
      </c>
      <c r="H183" s="45" t="str">
        <f t="shared" si="21"/>
        <v/>
      </c>
      <c r="I183" s="48"/>
      <c r="J183" s="48"/>
      <c r="K183" s="48"/>
      <c r="L183" s="49"/>
      <c r="M183" s="43"/>
      <c r="N183" s="50"/>
      <c r="O183" s="50"/>
      <c r="P183" s="47"/>
      <c r="Q183" s="51"/>
      <c r="R183" s="50"/>
      <c r="S183" s="50"/>
      <c r="T183" s="50"/>
      <c r="U183" s="52" t="str">
        <f t="shared" si="17"/>
        <v/>
      </c>
      <c r="V183" s="28"/>
      <c r="W183" s="53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5" t="str">
        <f t="shared" si="20"/>
        <v/>
      </c>
      <c r="H184" s="45" t="str">
        <f t="shared" si="21"/>
        <v/>
      </c>
      <c r="I184" s="48"/>
      <c r="J184" s="48"/>
      <c r="K184" s="48"/>
      <c r="L184" s="49"/>
      <c r="M184" s="43"/>
      <c r="N184" s="50"/>
      <c r="O184" s="50"/>
      <c r="P184" s="47"/>
      <c r="Q184" s="51"/>
      <c r="R184" s="50"/>
      <c r="S184" s="50"/>
      <c r="T184" s="50"/>
      <c r="U184" s="52" t="str">
        <f t="shared" si="17"/>
        <v/>
      </c>
      <c r="V184" s="28"/>
      <c r="W184" s="53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5" t="str">
        <f t="shared" si="20"/>
        <v/>
      </c>
      <c r="H185" s="45" t="str">
        <f t="shared" si="21"/>
        <v/>
      </c>
      <c r="I185" s="48"/>
      <c r="J185" s="48"/>
      <c r="K185" s="48"/>
      <c r="L185" s="49"/>
      <c r="M185" s="43"/>
      <c r="N185" s="50"/>
      <c r="O185" s="50"/>
      <c r="P185" s="47"/>
      <c r="Q185" s="51"/>
      <c r="R185" s="50"/>
      <c r="S185" s="50"/>
      <c r="T185" s="50"/>
      <c r="U185" s="52" t="str">
        <f t="shared" si="17"/>
        <v/>
      </c>
      <c r="V185" s="28"/>
      <c r="W185" s="53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5" t="str">
        <f t="shared" si="20"/>
        <v/>
      </c>
      <c r="H186" s="45" t="str">
        <f t="shared" si="21"/>
        <v/>
      </c>
      <c r="I186" s="48"/>
      <c r="J186" s="48"/>
      <c r="K186" s="48"/>
      <c r="L186" s="49"/>
      <c r="M186" s="43"/>
      <c r="N186" s="50"/>
      <c r="O186" s="50"/>
      <c r="P186" s="47"/>
      <c r="Q186" s="51"/>
      <c r="R186" s="50"/>
      <c r="S186" s="50"/>
      <c r="T186" s="50"/>
      <c r="U186" s="52" t="str">
        <f t="shared" si="17"/>
        <v/>
      </c>
      <c r="V186" s="28"/>
      <c r="W186" s="53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5" t="str">
        <f t="shared" si="20"/>
        <v/>
      </c>
      <c r="H187" s="45" t="str">
        <f t="shared" si="21"/>
        <v/>
      </c>
      <c r="I187" s="48"/>
      <c r="J187" s="48"/>
      <c r="K187" s="48"/>
      <c r="L187" s="49"/>
      <c r="M187" s="43"/>
      <c r="N187" s="50"/>
      <c r="O187" s="50"/>
      <c r="P187" s="47"/>
      <c r="Q187" s="51"/>
      <c r="R187" s="50"/>
      <c r="S187" s="50"/>
      <c r="T187" s="50"/>
      <c r="U187" s="52" t="str">
        <f t="shared" si="17"/>
        <v/>
      </c>
      <c r="V187" s="28"/>
      <c r="W187" s="53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5" t="str">
        <f t="shared" si="20"/>
        <v/>
      </c>
      <c r="H188" s="45" t="str">
        <f t="shared" si="21"/>
        <v/>
      </c>
      <c r="I188" s="48"/>
      <c r="J188" s="48"/>
      <c r="K188" s="48"/>
      <c r="L188" s="49"/>
      <c r="M188" s="43"/>
      <c r="N188" s="50"/>
      <c r="O188" s="50"/>
      <c r="P188" s="47"/>
      <c r="Q188" s="51"/>
      <c r="R188" s="50"/>
      <c r="S188" s="50"/>
      <c r="T188" s="50"/>
      <c r="U188" s="52" t="str">
        <f t="shared" si="17"/>
        <v/>
      </c>
      <c r="V188" s="28"/>
      <c r="W188" s="53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5" t="str">
        <f t="shared" si="20"/>
        <v/>
      </c>
      <c r="H189" s="45" t="str">
        <f t="shared" si="21"/>
        <v/>
      </c>
      <c r="I189" s="48"/>
      <c r="J189" s="48"/>
      <c r="K189" s="48"/>
      <c r="L189" s="49"/>
      <c r="M189" s="43"/>
      <c r="N189" s="50"/>
      <c r="O189" s="50"/>
      <c r="P189" s="47"/>
      <c r="Q189" s="51"/>
      <c r="R189" s="50"/>
      <c r="S189" s="50"/>
      <c r="T189" s="50"/>
      <c r="U189" s="52" t="str">
        <f t="shared" si="17"/>
        <v/>
      </c>
      <c r="V189" s="28"/>
      <c r="W189" s="53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5" t="str">
        <f t="shared" si="20"/>
        <v/>
      </c>
      <c r="H190" s="45" t="str">
        <f t="shared" si="21"/>
        <v/>
      </c>
      <c r="I190" s="48"/>
      <c r="J190" s="48"/>
      <c r="K190" s="48"/>
      <c r="L190" s="49"/>
      <c r="M190" s="43"/>
      <c r="N190" s="50"/>
      <c r="O190" s="50"/>
      <c r="P190" s="47"/>
      <c r="Q190" s="51"/>
      <c r="R190" s="50"/>
      <c r="S190" s="50"/>
      <c r="T190" s="50"/>
      <c r="U190" s="52" t="str">
        <f t="shared" si="17"/>
        <v/>
      </c>
      <c r="V190" s="28"/>
      <c r="W190" s="53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5" t="str">
        <f t="shared" si="20"/>
        <v/>
      </c>
      <c r="H191" s="45" t="str">
        <f t="shared" si="21"/>
        <v/>
      </c>
      <c r="I191" s="48"/>
      <c r="J191" s="48"/>
      <c r="K191" s="48"/>
      <c r="L191" s="49"/>
      <c r="M191" s="43"/>
      <c r="N191" s="50"/>
      <c r="O191" s="50"/>
      <c r="P191" s="47"/>
      <c r="Q191" s="51"/>
      <c r="R191" s="50"/>
      <c r="S191" s="50"/>
      <c r="T191" s="50"/>
      <c r="U191" s="52" t="str">
        <f t="shared" si="17"/>
        <v/>
      </c>
      <c r="V191" s="28"/>
      <c r="W191" s="53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5" t="str">
        <f t="shared" si="20"/>
        <v/>
      </c>
      <c r="H192" s="45" t="str">
        <f t="shared" si="21"/>
        <v/>
      </c>
      <c r="I192" s="48"/>
      <c r="J192" s="48"/>
      <c r="K192" s="48"/>
      <c r="L192" s="49"/>
      <c r="M192" s="43"/>
      <c r="N192" s="50"/>
      <c r="O192" s="50"/>
      <c r="P192" s="47"/>
      <c r="Q192" s="51"/>
      <c r="R192" s="50"/>
      <c r="S192" s="50"/>
      <c r="T192" s="50"/>
      <c r="U192" s="52" t="str">
        <f t="shared" si="17"/>
        <v/>
      </c>
      <c r="V192" s="28"/>
      <c r="W192" s="53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5" t="str">
        <f t="shared" si="20"/>
        <v/>
      </c>
      <c r="H193" s="45" t="str">
        <f t="shared" si="21"/>
        <v/>
      </c>
      <c r="I193" s="48"/>
      <c r="J193" s="48"/>
      <c r="K193" s="48"/>
      <c r="L193" s="49"/>
      <c r="M193" s="43"/>
      <c r="N193" s="50"/>
      <c r="O193" s="50"/>
      <c r="P193" s="47"/>
      <c r="Q193" s="51"/>
      <c r="R193" s="50"/>
      <c r="S193" s="50"/>
      <c r="T193" s="50"/>
      <c r="U193" s="52" t="str">
        <f t="shared" si="17"/>
        <v/>
      </c>
      <c r="V193" s="28"/>
      <c r="W193" s="53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5" t="str">
        <f t="shared" si="20"/>
        <v/>
      </c>
      <c r="H194" s="45" t="str">
        <f t="shared" si="21"/>
        <v/>
      </c>
      <c r="I194" s="48"/>
      <c r="J194" s="48"/>
      <c r="K194" s="48"/>
      <c r="L194" s="49"/>
      <c r="M194" s="43"/>
      <c r="N194" s="50"/>
      <c r="O194" s="50"/>
      <c r="P194" s="47"/>
      <c r="Q194" s="51"/>
      <c r="R194" s="50"/>
      <c r="S194" s="50"/>
      <c r="T194" s="50"/>
      <c r="U194" s="52" t="str">
        <f t="shared" si="17"/>
        <v/>
      </c>
      <c r="V194" s="28"/>
      <c r="W194" s="53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5" t="str">
        <f t="shared" si="20"/>
        <v/>
      </c>
      <c r="H195" s="45" t="str">
        <f t="shared" si="21"/>
        <v/>
      </c>
      <c r="I195" s="48"/>
      <c r="J195" s="48"/>
      <c r="K195" s="48"/>
      <c r="L195" s="49"/>
      <c r="M195" s="43"/>
      <c r="N195" s="50"/>
      <c r="O195" s="50"/>
      <c r="P195" s="47"/>
      <c r="Q195" s="51"/>
      <c r="R195" s="50"/>
      <c r="S195" s="50"/>
      <c r="T195" s="50"/>
      <c r="U195" s="52" t="str">
        <f t="shared" si="17"/>
        <v/>
      </c>
      <c r="V195" s="28"/>
      <c r="W195" s="53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5" t="str">
        <f t="shared" si="20"/>
        <v/>
      </c>
      <c r="H196" s="45" t="str">
        <f t="shared" si="21"/>
        <v/>
      </c>
      <c r="I196" s="48"/>
      <c r="J196" s="48"/>
      <c r="K196" s="48"/>
      <c r="L196" s="49"/>
      <c r="M196" s="43"/>
      <c r="N196" s="50"/>
      <c r="O196" s="50"/>
      <c r="P196" s="47"/>
      <c r="Q196" s="51"/>
      <c r="R196" s="50"/>
      <c r="S196" s="50"/>
      <c r="T196" s="50"/>
      <c r="U196" s="52" t="str">
        <f t="shared" si="17"/>
        <v/>
      </c>
      <c r="V196" s="28"/>
      <c r="W196" s="53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5" t="str">
        <f t="shared" si="20"/>
        <v/>
      </c>
      <c r="H197" s="45" t="str">
        <f t="shared" si="21"/>
        <v/>
      </c>
      <c r="I197" s="48"/>
      <c r="J197" s="48"/>
      <c r="K197" s="48"/>
      <c r="L197" s="49"/>
      <c r="M197" s="43"/>
      <c r="N197" s="50"/>
      <c r="O197" s="50"/>
      <c r="P197" s="47"/>
      <c r="Q197" s="51"/>
      <c r="R197" s="50"/>
      <c r="S197" s="50"/>
      <c r="T197" s="50"/>
      <c r="U197" s="52" t="str">
        <f t="shared" si="17"/>
        <v/>
      </c>
      <c r="V197" s="28"/>
      <c r="W197" s="53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5" t="str">
        <f t="shared" si="20"/>
        <v/>
      </c>
      <c r="H198" s="45" t="str">
        <f t="shared" si="21"/>
        <v/>
      </c>
      <c r="I198" s="48"/>
      <c r="J198" s="48"/>
      <c r="K198" s="48"/>
      <c r="L198" s="49"/>
      <c r="M198" s="43"/>
      <c r="N198" s="50"/>
      <c r="O198" s="50"/>
      <c r="P198" s="47"/>
      <c r="Q198" s="51"/>
      <c r="R198" s="50"/>
      <c r="S198" s="50"/>
      <c r="T198" s="50"/>
      <c r="U198" s="52" t="str">
        <f t="shared" ref="U198:U261" si="24">IF(AND(ISBLANK(R198),ISBLANK(S198),ISBLANK(T198)),"",R198-(S198+T198))</f>
        <v/>
      </c>
      <c r="V198" s="28"/>
      <c r="W198" s="53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5" t="str">
        <f t="shared" ref="G199:G262" si="27">IF(J199&lt;&gt;"",$G$5,"")</f>
        <v/>
      </c>
      <c r="H199" s="45" t="str">
        <f t="shared" ref="H199:H262" si="28">IF(J199&lt;&gt;"",$H$5,"")</f>
        <v/>
      </c>
      <c r="I199" s="48"/>
      <c r="J199" s="48"/>
      <c r="K199" s="48"/>
      <c r="L199" s="49"/>
      <c r="M199" s="43"/>
      <c r="N199" s="50"/>
      <c r="O199" s="50"/>
      <c r="P199" s="47"/>
      <c r="Q199" s="51"/>
      <c r="R199" s="50"/>
      <c r="S199" s="50"/>
      <c r="T199" s="50"/>
      <c r="U199" s="52" t="str">
        <f t="shared" si="24"/>
        <v/>
      </c>
      <c r="V199" s="28"/>
      <c r="W199" s="53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5" t="str">
        <f t="shared" si="27"/>
        <v/>
      </c>
      <c r="H200" s="45" t="str">
        <f t="shared" si="28"/>
        <v/>
      </c>
      <c r="I200" s="48"/>
      <c r="J200" s="48"/>
      <c r="K200" s="48"/>
      <c r="L200" s="49"/>
      <c r="M200" s="43"/>
      <c r="N200" s="50"/>
      <c r="O200" s="50"/>
      <c r="P200" s="47"/>
      <c r="Q200" s="51"/>
      <c r="R200" s="50"/>
      <c r="S200" s="50"/>
      <c r="T200" s="50"/>
      <c r="U200" s="52" t="str">
        <f t="shared" si="24"/>
        <v/>
      </c>
      <c r="V200" s="28"/>
      <c r="W200" s="53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5" t="str">
        <f t="shared" si="27"/>
        <v/>
      </c>
      <c r="H201" s="45" t="str">
        <f t="shared" si="28"/>
        <v/>
      </c>
      <c r="I201" s="48"/>
      <c r="J201" s="48"/>
      <c r="K201" s="48"/>
      <c r="L201" s="49"/>
      <c r="M201" s="43"/>
      <c r="N201" s="50"/>
      <c r="O201" s="50"/>
      <c r="P201" s="47"/>
      <c r="Q201" s="51"/>
      <c r="R201" s="50"/>
      <c r="S201" s="50"/>
      <c r="T201" s="50"/>
      <c r="U201" s="52" t="str">
        <f t="shared" si="24"/>
        <v/>
      </c>
      <c r="V201" s="28"/>
      <c r="W201" s="53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5" t="str">
        <f t="shared" si="27"/>
        <v/>
      </c>
      <c r="H202" s="45" t="str">
        <f t="shared" si="28"/>
        <v/>
      </c>
      <c r="I202" s="48"/>
      <c r="J202" s="48"/>
      <c r="K202" s="48"/>
      <c r="L202" s="49"/>
      <c r="M202" s="43"/>
      <c r="N202" s="50"/>
      <c r="O202" s="50"/>
      <c r="P202" s="47"/>
      <c r="Q202" s="51"/>
      <c r="R202" s="50"/>
      <c r="S202" s="50"/>
      <c r="T202" s="50"/>
      <c r="U202" s="52" t="str">
        <f t="shared" si="24"/>
        <v/>
      </c>
      <c r="V202" s="28"/>
      <c r="W202" s="53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5" t="str">
        <f t="shared" si="27"/>
        <v/>
      </c>
      <c r="H203" s="45" t="str">
        <f t="shared" si="28"/>
        <v/>
      </c>
      <c r="I203" s="48"/>
      <c r="J203" s="48"/>
      <c r="K203" s="48"/>
      <c r="L203" s="49"/>
      <c r="M203" s="43"/>
      <c r="N203" s="50"/>
      <c r="O203" s="50"/>
      <c r="P203" s="47"/>
      <c r="Q203" s="51"/>
      <c r="R203" s="50"/>
      <c r="S203" s="50"/>
      <c r="T203" s="50"/>
      <c r="U203" s="52" t="str">
        <f t="shared" si="24"/>
        <v/>
      </c>
      <c r="V203" s="28"/>
      <c r="W203" s="53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5" t="str">
        <f t="shared" si="27"/>
        <v/>
      </c>
      <c r="H204" s="45" t="str">
        <f t="shared" si="28"/>
        <v/>
      </c>
      <c r="I204" s="48"/>
      <c r="J204" s="48"/>
      <c r="K204" s="48"/>
      <c r="L204" s="49"/>
      <c r="M204" s="43"/>
      <c r="N204" s="50"/>
      <c r="O204" s="50"/>
      <c r="P204" s="47"/>
      <c r="Q204" s="51"/>
      <c r="R204" s="50"/>
      <c r="S204" s="50"/>
      <c r="T204" s="50"/>
      <c r="U204" s="52" t="str">
        <f t="shared" si="24"/>
        <v/>
      </c>
      <c r="V204" s="28"/>
      <c r="W204" s="53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5" t="str">
        <f t="shared" si="27"/>
        <v/>
      </c>
      <c r="H205" s="45" t="str">
        <f t="shared" si="28"/>
        <v/>
      </c>
      <c r="I205" s="48"/>
      <c r="J205" s="48"/>
      <c r="K205" s="48"/>
      <c r="L205" s="49"/>
      <c r="M205" s="43"/>
      <c r="N205" s="50"/>
      <c r="O205" s="50"/>
      <c r="P205" s="47"/>
      <c r="Q205" s="51"/>
      <c r="R205" s="50"/>
      <c r="S205" s="50"/>
      <c r="T205" s="50"/>
      <c r="U205" s="52" t="str">
        <f t="shared" si="24"/>
        <v/>
      </c>
      <c r="V205" s="28"/>
      <c r="W205" s="53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5" t="str">
        <f t="shared" si="27"/>
        <v/>
      </c>
      <c r="H206" s="45" t="str">
        <f t="shared" si="28"/>
        <v/>
      </c>
      <c r="I206" s="48"/>
      <c r="J206" s="48"/>
      <c r="K206" s="48"/>
      <c r="L206" s="49"/>
      <c r="M206" s="43"/>
      <c r="N206" s="50"/>
      <c r="O206" s="50"/>
      <c r="P206" s="47"/>
      <c r="Q206" s="51"/>
      <c r="R206" s="50"/>
      <c r="S206" s="50"/>
      <c r="T206" s="50"/>
      <c r="U206" s="52" t="str">
        <f t="shared" si="24"/>
        <v/>
      </c>
      <c r="V206" s="28"/>
      <c r="W206" s="53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5" t="str">
        <f t="shared" si="27"/>
        <v/>
      </c>
      <c r="H207" s="45" t="str">
        <f t="shared" si="28"/>
        <v/>
      </c>
      <c r="I207" s="48"/>
      <c r="J207" s="48"/>
      <c r="K207" s="48"/>
      <c r="L207" s="49"/>
      <c r="M207" s="43"/>
      <c r="N207" s="50"/>
      <c r="O207" s="50"/>
      <c r="P207" s="47"/>
      <c r="Q207" s="51"/>
      <c r="R207" s="50"/>
      <c r="S207" s="50"/>
      <c r="T207" s="50"/>
      <c r="U207" s="52" t="str">
        <f t="shared" si="24"/>
        <v/>
      </c>
      <c r="V207" s="28"/>
      <c r="W207" s="53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5" t="str">
        <f t="shared" si="27"/>
        <v/>
      </c>
      <c r="H208" s="45" t="str">
        <f t="shared" si="28"/>
        <v/>
      </c>
      <c r="I208" s="48"/>
      <c r="J208" s="48"/>
      <c r="K208" s="48"/>
      <c r="L208" s="49"/>
      <c r="M208" s="43"/>
      <c r="N208" s="50"/>
      <c r="O208" s="50"/>
      <c r="P208" s="47"/>
      <c r="Q208" s="51"/>
      <c r="R208" s="50"/>
      <c r="S208" s="50"/>
      <c r="T208" s="50"/>
      <c r="U208" s="52" t="str">
        <f t="shared" si="24"/>
        <v/>
      </c>
      <c r="V208" s="28"/>
      <c r="W208" s="53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5" t="str">
        <f t="shared" si="27"/>
        <v/>
      </c>
      <c r="H209" s="45" t="str">
        <f t="shared" si="28"/>
        <v/>
      </c>
      <c r="I209" s="48"/>
      <c r="J209" s="48"/>
      <c r="K209" s="48"/>
      <c r="L209" s="49"/>
      <c r="M209" s="43"/>
      <c r="N209" s="50"/>
      <c r="O209" s="50"/>
      <c r="P209" s="47"/>
      <c r="Q209" s="51"/>
      <c r="R209" s="50"/>
      <c r="S209" s="50"/>
      <c r="T209" s="50"/>
      <c r="U209" s="52" t="str">
        <f t="shared" si="24"/>
        <v/>
      </c>
      <c r="V209" s="28"/>
      <c r="W209" s="53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5" t="str">
        <f t="shared" si="27"/>
        <v/>
      </c>
      <c r="H210" s="45" t="str">
        <f t="shared" si="28"/>
        <v/>
      </c>
      <c r="I210" s="48"/>
      <c r="J210" s="48"/>
      <c r="K210" s="48"/>
      <c r="L210" s="49"/>
      <c r="M210" s="43"/>
      <c r="N210" s="50"/>
      <c r="O210" s="50"/>
      <c r="P210" s="47"/>
      <c r="Q210" s="51"/>
      <c r="R210" s="50"/>
      <c r="S210" s="50"/>
      <c r="T210" s="50"/>
      <c r="U210" s="52" t="str">
        <f t="shared" si="24"/>
        <v/>
      </c>
      <c r="V210" s="28"/>
      <c r="W210" s="53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5" t="str">
        <f t="shared" si="27"/>
        <v/>
      </c>
      <c r="H211" s="45" t="str">
        <f t="shared" si="28"/>
        <v/>
      </c>
      <c r="I211" s="48"/>
      <c r="J211" s="48"/>
      <c r="K211" s="48"/>
      <c r="L211" s="49"/>
      <c r="M211" s="43"/>
      <c r="N211" s="50"/>
      <c r="O211" s="50"/>
      <c r="P211" s="47"/>
      <c r="Q211" s="51"/>
      <c r="R211" s="50"/>
      <c r="S211" s="50"/>
      <c r="T211" s="50"/>
      <c r="U211" s="52" t="str">
        <f t="shared" si="24"/>
        <v/>
      </c>
      <c r="V211" s="28"/>
      <c r="W211" s="53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5" t="str">
        <f t="shared" si="27"/>
        <v/>
      </c>
      <c r="H212" s="45" t="str">
        <f t="shared" si="28"/>
        <v/>
      </c>
      <c r="I212" s="48"/>
      <c r="J212" s="48"/>
      <c r="K212" s="48"/>
      <c r="L212" s="49"/>
      <c r="M212" s="43"/>
      <c r="N212" s="50"/>
      <c r="O212" s="50"/>
      <c r="P212" s="47"/>
      <c r="Q212" s="51"/>
      <c r="R212" s="50"/>
      <c r="S212" s="50"/>
      <c r="T212" s="50"/>
      <c r="U212" s="52" t="str">
        <f t="shared" si="24"/>
        <v/>
      </c>
      <c r="V212" s="28"/>
      <c r="W212" s="53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5" t="str">
        <f t="shared" si="27"/>
        <v/>
      </c>
      <c r="H213" s="45" t="str">
        <f t="shared" si="28"/>
        <v/>
      </c>
      <c r="I213" s="48"/>
      <c r="J213" s="48"/>
      <c r="K213" s="48"/>
      <c r="L213" s="49"/>
      <c r="M213" s="43"/>
      <c r="N213" s="50"/>
      <c r="O213" s="50"/>
      <c r="P213" s="47"/>
      <c r="Q213" s="51"/>
      <c r="R213" s="50"/>
      <c r="S213" s="50"/>
      <c r="T213" s="50"/>
      <c r="U213" s="52" t="str">
        <f t="shared" si="24"/>
        <v/>
      </c>
      <c r="V213" s="28"/>
      <c r="W213" s="53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5" t="str">
        <f t="shared" si="27"/>
        <v/>
      </c>
      <c r="H214" s="45" t="str">
        <f t="shared" si="28"/>
        <v/>
      </c>
      <c r="I214" s="48"/>
      <c r="J214" s="48"/>
      <c r="K214" s="48"/>
      <c r="L214" s="49"/>
      <c r="M214" s="43"/>
      <c r="N214" s="50"/>
      <c r="O214" s="50"/>
      <c r="P214" s="47"/>
      <c r="Q214" s="51"/>
      <c r="R214" s="50"/>
      <c r="S214" s="50"/>
      <c r="T214" s="50"/>
      <c r="U214" s="52" t="str">
        <f t="shared" si="24"/>
        <v/>
      </c>
      <c r="V214" s="28"/>
      <c r="W214" s="53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5" t="str">
        <f t="shared" si="27"/>
        <v/>
      </c>
      <c r="H215" s="45" t="str">
        <f t="shared" si="28"/>
        <v/>
      </c>
      <c r="I215" s="48"/>
      <c r="J215" s="48"/>
      <c r="K215" s="48"/>
      <c r="L215" s="49"/>
      <c r="M215" s="43"/>
      <c r="N215" s="50"/>
      <c r="O215" s="50"/>
      <c r="P215" s="47"/>
      <c r="Q215" s="51"/>
      <c r="R215" s="50"/>
      <c r="S215" s="50"/>
      <c r="T215" s="50"/>
      <c r="U215" s="52" t="str">
        <f t="shared" si="24"/>
        <v/>
      </c>
      <c r="V215" s="28"/>
      <c r="W215" s="53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5" t="str">
        <f t="shared" si="27"/>
        <v/>
      </c>
      <c r="H216" s="45" t="str">
        <f t="shared" si="28"/>
        <v/>
      </c>
      <c r="I216" s="48"/>
      <c r="J216" s="48"/>
      <c r="K216" s="48"/>
      <c r="L216" s="49"/>
      <c r="M216" s="43"/>
      <c r="N216" s="50"/>
      <c r="O216" s="50"/>
      <c r="P216" s="47"/>
      <c r="Q216" s="51"/>
      <c r="R216" s="50"/>
      <c r="S216" s="50"/>
      <c r="T216" s="50"/>
      <c r="U216" s="52" t="str">
        <f t="shared" si="24"/>
        <v/>
      </c>
      <c r="V216" s="28"/>
      <c r="W216" s="53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5" t="str">
        <f t="shared" si="27"/>
        <v/>
      </c>
      <c r="H217" s="45" t="str">
        <f t="shared" si="28"/>
        <v/>
      </c>
      <c r="I217" s="48"/>
      <c r="J217" s="48"/>
      <c r="K217" s="48"/>
      <c r="L217" s="49"/>
      <c r="M217" s="43"/>
      <c r="N217" s="50"/>
      <c r="O217" s="50"/>
      <c r="P217" s="47"/>
      <c r="Q217" s="51"/>
      <c r="R217" s="50"/>
      <c r="S217" s="50"/>
      <c r="T217" s="50"/>
      <c r="U217" s="52" t="str">
        <f t="shared" si="24"/>
        <v/>
      </c>
      <c r="V217" s="28"/>
      <c r="W217" s="53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5" t="str">
        <f t="shared" si="27"/>
        <v/>
      </c>
      <c r="H218" s="45" t="str">
        <f t="shared" si="28"/>
        <v/>
      </c>
      <c r="I218" s="48"/>
      <c r="J218" s="48"/>
      <c r="K218" s="48"/>
      <c r="L218" s="49"/>
      <c r="M218" s="43"/>
      <c r="N218" s="50"/>
      <c r="O218" s="50"/>
      <c r="P218" s="47"/>
      <c r="Q218" s="51"/>
      <c r="R218" s="50"/>
      <c r="S218" s="50"/>
      <c r="T218" s="50"/>
      <c r="U218" s="52" t="str">
        <f t="shared" si="24"/>
        <v/>
      </c>
      <c r="V218" s="28"/>
      <c r="W218" s="53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5" t="str">
        <f t="shared" si="27"/>
        <v/>
      </c>
      <c r="H219" s="45" t="str">
        <f t="shared" si="28"/>
        <v/>
      </c>
      <c r="I219" s="48"/>
      <c r="J219" s="48"/>
      <c r="K219" s="48"/>
      <c r="L219" s="49"/>
      <c r="M219" s="43"/>
      <c r="N219" s="50"/>
      <c r="O219" s="50"/>
      <c r="P219" s="47"/>
      <c r="Q219" s="51"/>
      <c r="R219" s="50"/>
      <c r="S219" s="50"/>
      <c r="T219" s="50"/>
      <c r="U219" s="52" t="str">
        <f t="shared" si="24"/>
        <v/>
      </c>
      <c r="V219" s="28"/>
      <c r="W219" s="53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5" t="str">
        <f t="shared" si="27"/>
        <v/>
      </c>
      <c r="H220" s="45" t="str">
        <f t="shared" si="28"/>
        <v/>
      </c>
      <c r="I220" s="48"/>
      <c r="J220" s="48"/>
      <c r="K220" s="48"/>
      <c r="L220" s="49"/>
      <c r="M220" s="43"/>
      <c r="N220" s="50"/>
      <c r="O220" s="50"/>
      <c r="P220" s="47"/>
      <c r="Q220" s="51"/>
      <c r="R220" s="50"/>
      <c r="S220" s="50"/>
      <c r="T220" s="50"/>
      <c r="U220" s="52" t="str">
        <f t="shared" si="24"/>
        <v/>
      </c>
      <c r="V220" s="28"/>
      <c r="W220" s="53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5" t="str">
        <f t="shared" si="27"/>
        <v/>
      </c>
      <c r="H221" s="45" t="str">
        <f t="shared" si="28"/>
        <v/>
      </c>
      <c r="I221" s="48"/>
      <c r="J221" s="48"/>
      <c r="K221" s="48"/>
      <c r="L221" s="49"/>
      <c r="M221" s="43"/>
      <c r="N221" s="50"/>
      <c r="O221" s="50"/>
      <c r="P221" s="47"/>
      <c r="Q221" s="51"/>
      <c r="R221" s="50"/>
      <c r="S221" s="50"/>
      <c r="T221" s="50"/>
      <c r="U221" s="52" t="str">
        <f t="shared" si="24"/>
        <v/>
      </c>
      <c r="V221" s="28"/>
      <c r="W221" s="53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5" t="str">
        <f t="shared" si="27"/>
        <v/>
      </c>
      <c r="H222" s="45" t="str">
        <f t="shared" si="28"/>
        <v/>
      </c>
      <c r="I222" s="48"/>
      <c r="J222" s="48"/>
      <c r="K222" s="48"/>
      <c r="L222" s="49"/>
      <c r="M222" s="43"/>
      <c r="N222" s="50"/>
      <c r="O222" s="50"/>
      <c r="P222" s="47"/>
      <c r="Q222" s="51"/>
      <c r="R222" s="50"/>
      <c r="S222" s="50"/>
      <c r="T222" s="50"/>
      <c r="U222" s="52" t="str">
        <f t="shared" si="24"/>
        <v/>
      </c>
      <c r="V222" s="28"/>
      <c r="W222" s="53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5" t="str">
        <f t="shared" si="27"/>
        <v/>
      </c>
      <c r="H223" s="45" t="str">
        <f t="shared" si="28"/>
        <v/>
      </c>
      <c r="I223" s="48"/>
      <c r="J223" s="48"/>
      <c r="K223" s="48"/>
      <c r="L223" s="49"/>
      <c r="M223" s="43"/>
      <c r="N223" s="50"/>
      <c r="O223" s="50"/>
      <c r="P223" s="47"/>
      <c r="Q223" s="51"/>
      <c r="R223" s="50"/>
      <c r="S223" s="50"/>
      <c r="T223" s="50"/>
      <c r="U223" s="52" t="str">
        <f t="shared" si="24"/>
        <v/>
      </c>
      <c r="V223" s="28"/>
      <c r="W223" s="53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5" t="str">
        <f t="shared" si="27"/>
        <v/>
      </c>
      <c r="H224" s="45" t="str">
        <f t="shared" si="28"/>
        <v/>
      </c>
      <c r="I224" s="48"/>
      <c r="J224" s="48"/>
      <c r="K224" s="48"/>
      <c r="L224" s="49"/>
      <c r="M224" s="43"/>
      <c r="N224" s="50"/>
      <c r="O224" s="50"/>
      <c r="P224" s="47"/>
      <c r="Q224" s="51"/>
      <c r="R224" s="50"/>
      <c r="S224" s="50"/>
      <c r="T224" s="50"/>
      <c r="U224" s="52" t="str">
        <f t="shared" si="24"/>
        <v/>
      </c>
      <c r="V224" s="28"/>
      <c r="W224" s="53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5" t="str">
        <f t="shared" si="27"/>
        <v/>
      </c>
      <c r="H225" s="45" t="str">
        <f t="shared" si="28"/>
        <v/>
      </c>
      <c r="I225" s="48"/>
      <c r="J225" s="48"/>
      <c r="K225" s="48"/>
      <c r="L225" s="49"/>
      <c r="M225" s="43"/>
      <c r="N225" s="50"/>
      <c r="O225" s="50"/>
      <c r="P225" s="47"/>
      <c r="Q225" s="51"/>
      <c r="R225" s="50"/>
      <c r="S225" s="50"/>
      <c r="T225" s="50"/>
      <c r="U225" s="52" t="str">
        <f t="shared" si="24"/>
        <v/>
      </c>
      <c r="V225" s="28"/>
      <c r="W225" s="53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5" t="str">
        <f t="shared" si="27"/>
        <v/>
      </c>
      <c r="H226" s="45" t="str">
        <f t="shared" si="28"/>
        <v/>
      </c>
      <c r="I226" s="48"/>
      <c r="J226" s="48"/>
      <c r="K226" s="48"/>
      <c r="L226" s="49"/>
      <c r="M226" s="43"/>
      <c r="N226" s="50"/>
      <c r="O226" s="50"/>
      <c r="P226" s="47"/>
      <c r="Q226" s="51"/>
      <c r="R226" s="50"/>
      <c r="S226" s="50"/>
      <c r="T226" s="50"/>
      <c r="U226" s="52" t="str">
        <f t="shared" si="24"/>
        <v/>
      </c>
      <c r="V226" s="28"/>
      <c r="W226" s="53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5" t="str">
        <f t="shared" si="27"/>
        <v/>
      </c>
      <c r="H227" s="45" t="str">
        <f t="shared" si="28"/>
        <v/>
      </c>
      <c r="I227" s="48"/>
      <c r="J227" s="48"/>
      <c r="K227" s="48"/>
      <c r="L227" s="49"/>
      <c r="M227" s="43"/>
      <c r="N227" s="50"/>
      <c r="O227" s="50"/>
      <c r="P227" s="47"/>
      <c r="Q227" s="51"/>
      <c r="R227" s="50"/>
      <c r="S227" s="50"/>
      <c r="T227" s="50"/>
      <c r="U227" s="52" t="str">
        <f t="shared" si="24"/>
        <v/>
      </c>
      <c r="V227" s="28"/>
      <c r="W227" s="53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5" t="str">
        <f t="shared" si="27"/>
        <v/>
      </c>
      <c r="H228" s="45" t="str">
        <f t="shared" si="28"/>
        <v/>
      </c>
      <c r="I228" s="48"/>
      <c r="J228" s="48"/>
      <c r="K228" s="48"/>
      <c r="L228" s="49"/>
      <c r="M228" s="43"/>
      <c r="N228" s="50"/>
      <c r="O228" s="50"/>
      <c r="P228" s="47"/>
      <c r="Q228" s="51"/>
      <c r="R228" s="50"/>
      <c r="S228" s="50"/>
      <c r="T228" s="50"/>
      <c r="U228" s="52" t="str">
        <f t="shared" si="24"/>
        <v/>
      </c>
      <c r="V228" s="28"/>
      <c r="W228" s="53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5" t="str">
        <f t="shared" si="27"/>
        <v/>
      </c>
      <c r="H229" s="45" t="str">
        <f t="shared" si="28"/>
        <v/>
      </c>
      <c r="I229" s="48"/>
      <c r="J229" s="48"/>
      <c r="K229" s="48"/>
      <c r="L229" s="49"/>
      <c r="M229" s="43"/>
      <c r="N229" s="50"/>
      <c r="O229" s="50"/>
      <c r="P229" s="47"/>
      <c r="Q229" s="51"/>
      <c r="R229" s="50"/>
      <c r="S229" s="50"/>
      <c r="T229" s="50"/>
      <c r="U229" s="52" t="str">
        <f t="shared" si="24"/>
        <v/>
      </c>
      <c r="V229" s="28"/>
      <c r="W229" s="53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5" t="str">
        <f t="shared" si="27"/>
        <v/>
      </c>
      <c r="H230" s="45" t="str">
        <f t="shared" si="28"/>
        <v/>
      </c>
      <c r="I230" s="48"/>
      <c r="J230" s="48"/>
      <c r="K230" s="48"/>
      <c r="L230" s="49"/>
      <c r="M230" s="43"/>
      <c r="N230" s="50"/>
      <c r="O230" s="50"/>
      <c r="P230" s="47"/>
      <c r="Q230" s="51"/>
      <c r="R230" s="50"/>
      <c r="S230" s="50"/>
      <c r="T230" s="50"/>
      <c r="U230" s="52" t="str">
        <f t="shared" si="24"/>
        <v/>
      </c>
      <c r="V230" s="28"/>
      <c r="W230" s="53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5" t="str">
        <f t="shared" si="27"/>
        <v/>
      </c>
      <c r="H231" s="45" t="str">
        <f t="shared" si="28"/>
        <v/>
      </c>
      <c r="I231" s="48"/>
      <c r="J231" s="48"/>
      <c r="K231" s="48"/>
      <c r="L231" s="49"/>
      <c r="M231" s="43"/>
      <c r="N231" s="50"/>
      <c r="O231" s="50"/>
      <c r="P231" s="47"/>
      <c r="Q231" s="51"/>
      <c r="R231" s="50"/>
      <c r="S231" s="50"/>
      <c r="T231" s="50"/>
      <c r="U231" s="52" t="str">
        <f t="shared" si="24"/>
        <v/>
      </c>
      <c r="V231" s="28"/>
      <c r="W231" s="53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5" t="str">
        <f t="shared" si="27"/>
        <v/>
      </c>
      <c r="H232" s="45" t="str">
        <f t="shared" si="28"/>
        <v/>
      </c>
      <c r="I232" s="48"/>
      <c r="J232" s="48"/>
      <c r="K232" s="48"/>
      <c r="L232" s="49"/>
      <c r="M232" s="43"/>
      <c r="N232" s="50"/>
      <c r="O232" s="50"/>
      <c r="P232" s="47"/>
      <c r="Q232" s="51"/>
      <c r="R232" s="50"/>
      <c r="S232" s="50"/>
      <c r="T232" s="50"/>
      <c r="U232" s="52" t="str">
        <f t="shared" si="24"/>
        <v/>
      </c>
      <c r="V232" s="28"/>
      <c r="W232" s="53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5" t="str">
        <f t="shared" si="27"/>
        <v/>
      </c>
      <c r="H233" s="45" t="str">
        <f t="shared" si="28"/>
        <v/>
      </c>
      <c r="I233" s="48"/>
      <c r="J233" s="48"/>
      <c r="K233" s="48"/>
      <c r="L233" s="49"/>
      <c r="M233" s="43"/>
      <c r="N233" s="50"/>
      <c r="O233" s="50"/>
      <c r="P233" s="47"/>
      <c r="Q233" s="51"/>
      <c r="R233" s="50"/>
      <c r="S233" s="50"/>
      <c r="T233" s="50"/>
      <c r="U233" s="52" t="str">
        <f t="shared" si="24"/>
        <v/>
      </c>
      <c r="V233" s="28"/>
      <c r="W233" s="53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5" t="str">
        <f t="shared" si="27"/>
        <v/>
      </c>
      <c r="H234" s="45" t="str">
        <f t="shared" si="28"/>
        <v/>
      </c>
      <c r="I234" s="48"/>
      <c r="J234" s="48"/>
      <c r="K234" s="48"/>
      <c r="L234" s="49"/>
      <c r="M234" s="43"/>
      <c r="N234" s="50"/>
      <c r="O234" s="50"/>
      <c r="P234" s="47"/>
      <c r="Q234" s="51"/>
      <c r="R234" s="50"/>
      <c r="S234" s="50"/>
      <c r="T234" s="50"/>
      <c r="U234" s="52" t="str">
        <f t="shared" si="24"/>
        <v/>
      </c>
      <c r="V234" s="28"/>
      <c r="W234" s="53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5" t="str">
        <f t="shared" si="27"/>
        <v/>
      </c>
      <c r="H235" s="45" t="str">
        <f t="shared" si="28"/>
        <v/>
      </c>
      <c r="I235" s="48"/>
      <c r="J235" s="48"/>
      <c r="K235" s="48"/>
      <c r="L235" s="49"/>
      <c r="M235" s="43"/>
      <c r="N235" s="50"/>
      <c r="O235" s="50"/>
      <c r="P235" s="47"/>
      <c r="Q235" s="51"/>
      <c r="R235" s="50"/>
      <c r="S235" s="50"/>
      <c r="T235" s="50"/>
      <c r="U235" s="52" t="str">
        <f t="shared" si="24"/>
        <v/>
      </c>
      <c r="V235" s="28"/>
      <c r="W235" s="53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5" t="str">
        <f t="shared" si="27"/>
        <v/>
      </c>
      <c r="H236" s="45" t="str">
        <f t="shared" si="28"/>
        <v/>
      </c>
      <c r="I236" s="48"/>
      <c r="J236" s="48"/>
      <c r="K236" s="48"/>
      <c r="L236" s="49"/>
      <c r="M236" s="43"/>
      <c r="N236" s="50"/>
      <c r="O236" s="50"/>
      <c r="P236" s="47"/>
      <c r="Q236" s="51"/>
      <c r="R236" s="50"/>
      <c r="S236" s="50"/>
      <c r="T236" s="50"/>
      <c r="U236" s="52" t="str">
        <f t="shared" si="24"/>
        <v/>
      </c>
      <c r="V236" s="28"/>
      <c r="W236" s="53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5" t="str">
        <f t="shared" si="27"/>
        <v/>
      </c>
      <c r="H237" s="45" t="str">
        <f t="shared" si="28"/>
        <v/>
      </c>
      <c r="I237" s="48"/>
      <c r="J237" s="48"/>
      <c r="K237" s="48"/>
      <c r="L237" s="49"/>
      <c r="M237" s="43"/>
      <c r="N237" s="50"/>
      <c r="O237" s="50"/>
      <c r="P237" s="47"/>
      <c r="Q237" s="51"/>
      <c r="R237" s="50"/>
      <c r="S237" s="50"/>
      <c r="T237" s="50"/>
      <c r="U237" s="52" t="str">
        <f t="shared" si="24"/>
        <v/>
      </c>
      <c r="V237" s="28"/>
      <c r="W237" s="53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5" t="str">
        <f t="shared" si="27"/>
        <v/>
      </c>
      <c r="H238" s="45" t="str">
        <f t="shared" si="28"/>
        <v/>
      </c>
      <c r="I238" s="48"/>
      <c r="J238" s="48"/>
      <c r="K238" s="48"/>
      <c r="L238" s="49"/>
      <c r="M238" s="43"/>
      <c r="N238" s="50"/>
      <c r="O238" s="50"/>
      <c r="P238" s="47"/>
      <c r="Q238" s="51"/>
      <c r="R238" s="50"/>
      <c r="S238" s="50"/>
      <c r="T238" s="50"/>
      <c r="U238" s="52" t="str">
        <f t="shared" si="24"/>
        <v/>
      </c>
      <c r="V238" s="28"/>
      <c r="W238" s="53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5" t="str">
        <f t="shared" si="27"/>
        <v/>
      </c>
      <c r="H239" s="45" t="str">
        <f t="shared" si="28"/>
        <v/>
      </c>
      <c r="I239" s="48"/>
      <c r="J239" s="48"/>
      <c r="K239" s="48"/>
      <c r="L239" s="49"/>
      <c r="M239" s="43"/>
      <c r="N239" s="50"/>
      <c r="O239" s="50"/>
      <c r="P239" s="47"/>
      <c r="Q239" s="51"/>
      <c r="R239" s="50"/>
      <c r="S239" s="50"/>
      <c r="T239" s="50"/>
      <c r="U239" s="52" t="str">
        <f t="shared" si="24"/>
        <v/>
      </c>
      <c r="V239" s="28"/>
      <c r="W239" s="53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5" t="str">
        <f t="shared" si="27"/>
        <v/>
      </c>
      <c r="H240" s="45" t="str">
        <f t="shared" si="28"/>
        <v/>
      </c>
      <c r="I240" s="48"/>
      <c r="J240" s="48"/>
      <c r="K240" s="48"/>
      <c r="L240" s="49"/>
      <c r="M240" s="43"/>
      <c r="N240" s="50"/>
      <c r="O240" s="50"/>
      <c r="P240" s="47"/>
      <c r="Q240" s="51"/>
      <c r="R240" s="50"/>
      <c r="S240" s="50"/>
      <c r="T240" s="50"/>
      <c r="U240" s="52" t="str">
        <f t="shared" si="24"/>
        <v/>
      </c>
      <c r="V240" s="28"/>
      <c r="W240" s="53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5" t="str">
        <f t="shared" si="27"/>
        <v/>
      </c>
      <c r="H241" s="45" t="str">
        <f t="shared" si="28"/>
        <v/>
      </c>
      <c r="I241" s="48"/>
      <c r="J241" s="48"/>
      <c r="K241" s="48"/>
      <c r="L241" s="49"/>
      <c r="M241" s="43"/>
      <c r="N241" s="50"/>
      <c r="O241" s="50"/>
      <c r="P241" s="47"/>
      <c r="Q241" s="51"/>
      <c r="R241" s="50"/>
      <c r="S241" s="50"/>
      <c r="T241" s="50"/>
      <c r="U241" s="52" t="str">
        <f t="shared" si="24"/>
        <v/>
      </c>
      <c r="V241" s="28"/>
      <c r="W241" s="53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5" t="str">
        <f t="shared" si="27"/>
        <v/>
      </c>
      <c r="H242" s="45" t="str">
        <f t="shared" si="28"/>
        <v/>
      </c>
      <c r="I242" s="48"/>
      <c r="J242" s="48"/>
      <c r="K242" s="48"/>
      <c r="L242" s="49"/>
      <c r="M242" s="43"/>
      <c r="N242" s="50"/>
      <c r="O242" s="50"/>
      <c r="P242" s="47"/>
      <c r="Q242" s="51"/>
      <c r="R242" s="50"/>
      <c r="S242" s="50"/>
      <c r="T242" s="50"/>
      <c r="U242" s="52" t="str">
        <f t="shared" si="24"/>
        <v/>
      </c>
      <c r="V242" s="28"/>
      <c r="W242" s="53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5" t="str">
        <f t="shared" si="27"/>
        <v/>
      </c>
      <c r="H243" s="45" t="str">
        <f t="shared" si="28"/>
        <v/>
      </c>
      <c r="I243" s="48"/>
      <c r="J243" s="48"/>
      <c r="K243" s="48"/>
      <c r="L243" s="49"/>
      <c r="M243" s="43"/>
      <c r="N243" s="50"/>
      <c r="O243" s="50"/>
      <c r="P243" s="47"/>
      <c r="Q243" s="51"/>
      <c r="R243" s="50"/>
      <c r="S243" s="50"/>
      <c r="T243" s="50"/>
      <c r="U243" s="52" t="str">
        <f t="shared" si="24"/>
        <v/>
      </c>
      <c r="V243" s="28"/>
      <c r="W243" s="53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5" t="str">
        <f t="shared" si="27"/>
        <v/>
      </c>
      <c r="H244" s="45" t="str">
        <f t="shared" si="28"/>
        <v/>
      </c>
      <c r="I244" s="48"/>
      <c r="J244" s="48"/>
      <c r="K244" s="48"/>
      <c r="L244" s="49"/>
      <c r="M244" s="43"/>
      <c r="N244" s="50"/>
      <c r="O244" s="50"/>
      <c r="P244" s="47"/>
      <c r="Q244" s="51"/>
      <c r="R244" s="50"/>
      <c r="S244" s="50"/>
      <c r="T244" s="50"/>
      <c r="U244" s="52" t="str">
        <f t="shared" si="24"/>
        <v/>
      </c>
      <c r="V244" s="28"/>
      <c r="W244" s="53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5" t="str">
        <f t="shared" si="27"/>
        <v/>
      </c>
      <c r="H245" s="45" t="str">
        <f t="shared" si="28"/>
        <v/>
      </c>
      <c r="I245" s="48"/>
      <c r="J245" s="48"/>
      <c r="K245" s="48"/>
      <c r="L245" s="49"/>
      <c r="M245" s="43"/>
      <c r="N245" s="50"/>
      <c r="O245" s="50"/>
      <c r="P245" s="47"/>
      <c r="Q245" s="51"/>
      <c r="R245" s="50"/>
      <c r="S245" s="50"/>
      <c r="T245" s="50"/>
      <c r="U245" s="52" t="str">
        <f t="shared" si="24"/>
        <v/>
      </c>
      <c r="V245" s="28"/>
      <c r="W245" s="53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5" t="str">
        <f t="shared" si="27"/>
        <v/>
      </c>
      <c r="H246" s="45" t="str">
        <f t="shared" si="28"/>
        <v/>
      </c>
      <c r="I246" s="48"/>
      <c r="J246" s="48"/>
      <c r="K246" s="48"/>
      <c r="L246" s="49"/>
      <c r="M246" s="43"/>
      <c r="N246" s="50"/>
      <c r="O246" s="50"/>
      <c r="P246" s="47"/>
      <c r="Q246" s="51"/>
      <c r="R246" s="50"/>
      <c r="S246" s="50"/>
      <c r="T246" s="50"/>
      <c r="U246" s="52" t="str">
        <f t="shared" si="24"/>
        <v/>
      </c>
      <c r="V246" s="28"/>
      <c r="W246" s="53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5" t="str">
        <f t="shared" si="27"/>
        <v/>
      </c>
      <c r="H247" s="45" t="str">
        <f t="shared" si="28"/>
        <v/>
      </c>
      <c r="I247" s="48"/>
      <c r="J247" s="48"/>
      <c r="K247" s="48"/>
      <c r="L247" s="49"/>
      <c r="M247" s="43"/>
      <c r="N247" s="50"/>
      <c r="O247" s="50"/>
      <c r="P247" s="47"/>
      <c r="Q247" s="51"/>
      <c r="R247" s="50"/>
      <c r="S247" s="50"/>
      <c r="T247" s="50"/>
      <c r="U247" s="52" t="str">
        <f t="shared" si="24"/>
        <v/>
      </c>
      <c r="V247" s="28"/>
      <c r="W247" s="53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5" t="str">
        <f t="shared" si="27"/>
        <v/>
      </c>
      <c r="H248" s="45" t="str">
        <f t="shared" si="28"/>
        <v/>
      </c>
      <c r="I248" s="48"/>
      <c r="J248" s="48"/>
      <c r="K248" s="48"/>
      <c r="L248" s="49"/>
      <c r="M248" s="43"/>
      <c r="N248" s="50"/>
      <c r="O248" s="50"/>
      <c r="P248" s="47"/>
      <c r="Q248" s="51"/>
      <c r="R248" s="50"/>
      <c r="S248" s="50"/>
      <c r="T248" s="50"/>
      <c r="U248" s="52" t="str">
        <f t="shared" si="24"/>
        <v/>
      </c>
      <c r="V248" s="28"/>
      <c r="W248" s="53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5" t="str">
        <f t="shared" si="27"/>
        <v/>
      </c>
      <c r="H249" s="45" t="str">
        <f t="shared" si="28"/>
        <v/>
      </c>
      <c r="I249" s="48"/>
      <c r="J249" s="48"/>
      <c r="K249" s="48"/>
      <c r="L249" s="49"/>
      <c r="M249" s="43"/>
      <c r="N249" s="50"/>
      <c r="O249" s="50"/>
      <c r="P249" s="47"/>
      <c r="Q249" s="51"/>
      <c r="R249" s="50"/>
      <c r="S249" s="50"/>
      <c r="T249" s="50"/>
      <c r="U249" s="52" t="str">
        <f t="shared" si="24"/>
        <v/>
      </c>
      <c r="V249" s="28"/>
      <c r="W249" s="53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5" t="str">
        <f t="shared" si="27"/>
        <v/>
      </c>
      <c r="H250" s="45" t="str">
        <f t="shared" si="28"/>
        <v/>
      </c>
      <c r="I250" s="48"/>
      <c r="J250" s="48"/>
      <c r="K250" s="48"/>
      <c r="L250" s="49"/>
      <c r="M250" s="43"/>
      <c r="N250" s="50"/>
      <c r="O250" s="50"/>
      <c r="P250" s="47"/>
      <c r="Q250" s="51"/>
      <c r="R250" s="50"/>
      <c r="S250" s="50"/>
      <c r="T250" s="50"/>
      <c r="U250" s="52" t="str">
        <f t="shared" si="24"/>
        <v/>
      </c>
      <c r="V250" s="28"/>
      <c r="W250" s="53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5" t="str">
        <f t="shared" si="27"/>
        <v/>
      </c>
      <c r="H251" s="45" t="str">
        <f t="shared" si="28"/>
        <v/>
      </c>
      <c r="I251" s="48"/>
      <c r="J251" s="48"/>
      <c r="K251" s="48"/>
      <c r="L251" s="49"/>
      <c r="M251" s="43"/>
      <c r="N251" s="50"/>
      <c r="O251" s="50"/>
      <c r="P251" s="47"/>
      <c r="Q251" s="51"/>
      <c r="R251" s="50"/>
      <c r="S251" s="50"/>
      <c r="T251" s="50"/>
      <c r="U251" s="52" t="str">
        <f t="shared" si="24"/>
        <v/>
      </c>
      <c r="V251" s="28"/>
      <c r="W251" s="53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5" t="str">
        <f t="shared" si="27"/>
        <v/>
      </c>
      <c r="H252" s="45" t="str">
        <f t="shared" si="28"/>
        <v/>
      </c>
      <c r="I252" s="48"/>
      <c r="J252" s="48"/>
      <c r="K252" s="48"/>
      <c r="L252" s="49"/>
      <c r="M252" s="43"/>
      <c r="N252" s="50"/>
      <c r="O252" s="50"/>
      <c r="P252" s="47"/>
      <c r="Q252" s="51"/>
      <c r="R252" s="50"/>
      <c r="S252" s="50"/>
      <c r="T252" s="50"/>
      <c r="U252" s="52" t="str">
        <f t="shared" si="24"/>
        <v/>
      </c>
      <c r="V252" s="28"/>
      <c r="W252" s="53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5" t="str">
        <f t="shared" si="27"/>
        <v/>
      </c>
      <c r="H253" s="45" t="str">
        <f t="shared" si="28"/>
        <v/>
      </c>
      <c r="I253" s="48"/>
      <c r="J253" s="48"/>
      <c r="K253" s="48"/>
      <c r="L253" s="49"/>
      <c r="M253" s="43"/>
      <c r="N253" s="50"/>
      <c r="O253" s="50"/>
      <c r="P253" s="47"/>
      <c r="Q253" s="51"/>
      <c r="R253" s="50"/>
      <c r="S253" s="50"/>
      <c r="T253" s="50"/>
      <c r="U253" s="52" t="str">
        <f t="shared" si="24"/>
        <v/>
      </c>
      <c r="V253" s="28"/>
      <c r="W253" s="53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5" t="str">
        <f t="shared" si="27"/>
        <v/>
      </c>
      <c r="H254" s="45" t="str">
        <f t="shared" si="28"/>
        <v/>
      </c>
      <c r="I254" s="48"/>
      <c r="J254" s="48"/>
      <c r="K254" s="48"/>
      <c r="L254" s="49"/>
      <c r="M254" s="43"/>
      <c r="N254" s="50"/>
      <c r="O254" s="50"/>
      <c r="P254" s="47"/>
      <c r="Q254" s="51"/>
      <c r="R254" s="50"/>
      <c r="S254" s="50"/>
      <c r="T254" s="50"/>
      <c r="U254" s="52" t="str">
        <f t="shared" si="24"/>
        <v/>
      </c>
      <c r="V254" s="28"/>
      <c r="W254" s="53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5" t="str">
        <f t="shared" si="27"/>
        <v/>
      </c>
      <c r="H255" s="45" t="str">
        <f t="shared" si="28"/>
        <v/>
      </c>
      <c r="I255" s="48"/>
      <c r="J255" s="48"/>
      <c r="K255" s="48"/>
      <c r="L255" s="49"/>
      <c r="M255" s="43"/>
      <c r="N255" s="50"/>
      <c r="O255" s="50"/>
      <c r="P255" s="47"/>
      <c r="Q255" s="51"/>
      <c r="R255" s="50"/>
      <c r="S255" s="50"/>
      <c r="T255" s="50"/>
      <c r="U255" s="52" t="str">
        <f t="shared" si="24"/>
        <v/>
      </c>
      <c r="V255" s="28"/>
      <c r="W255" s="53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5" t="str">
        <f t="shared" si="27"/>
        <v/>
      </c>
      <c r="H256" s="45" t="str">
        <f t="shared" si="28"/>
        <v/>
      </c>
      <c r="I256" s="48"/>
      <c r="J256" s="48"/>
      <c r="K256" s="48"/>
      <c r="L256" s="49"/>
      <c r="M256" s="43"/>
      <c r="N256" s="50"/>
      <c r="O256" s="50"/>
      <c r="P256" s="47"/>
      <c r="Q256" s="51"/>
      <c r="R256" s="50"/>
      <c r="S256" s="50"/>
      <c r="T256" s="50"/>
      <c r="U256" s="52" t="str">
        <f t="shared" si="24"/>
        <v/>
      </c>
      <c r="V256" s="28"/>
      <c r="W256" s="53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5" t="str">
        <f t="shared" si="27"/>
        <v/>
      </c>
      <c r="H257" s="45" t="str">
        <f t="shared" si="28"/>
        <v/>
      </c>
      <c r="I257" s="48"/>
      <c r="J257" s="48"/>
      <c r="K257" s="48"/>
      <c r="L257" s="49"/>
      <c r="M257" s="43"/>
      <c r="N257" s="50"/>
      <c r="O257" s="50"/>
      <c r="P257" s="47"/>
      <c r="Q257" s="51"/>
      <c r="R257" s="50"/>
      <c r="S257" s="50"/>
      <c r="T257" s="50"/>
      <c r="U257" s="52" t="str">
        <f t="shared" si="24"/>
        <v/>
      </c>
      <c r="V257" s="28"/>
      <c r="W257" s="53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5" t="str">
        <f t="shared" si="27"/>
        <v/>
      </c>
      <c r="H258" s="45" t="str">
        <f t="shared" si="28"/>
        <v/>
      </c>
      <c r="I258" s="48"/>
      <c r="J258" s="48"/>
      <c r="K258" s="48"/>
      <c r="L258" s="49"/>
      <c r="M258" s="43"/>
      <c r="N258" s="50"/>
      <c r="O258" s="50"/>
      <c r="P258" s="47"/>
      <c r="Q258" s="51"/>
      <c r="R258" s="50"/>
      <c r="S258" s="50"/>
      <c r="T258" s="50"/>
      <c r="U258" s="52" t="str">
        <f t="shared" si="24"/>
        <v/>
      </c>
      <c r="V258" s="28"/>
      <c r="W258" s="53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5" t="str">
        <f t="shared" si="27"/>
        <v/>
      </c>
      <c r="H259" s="45" t="str">
        <f t="shared" si="28"/>
        <v/>
      </c>
      <c r="I259" s="48"/>
      <c r="J259" s="48"/>
      <c r="K259" s="48"/>
      <c r="L259" s="49"/>
      <c r="M259" s="43"/>
      <c r="N259" s="50"/>
      <c r="O259" s="50"/>
      <c r="P259" s="47"/>
      <c r="Q259" s="51"/>
      <c r="R259" s="50"/>
      <c r="S259" s="50"/>
      <c r="T259" s="50"/>
      <c r="U259" s="52" t="str">
        <f t="shared" si="24"/>
        <v/>
      </c>
      <c r="V259" s="28"/>
      <c r="W259" s="53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5" t="str">
        <f t="shared" si="27"/>
        <v/>
      </c>
      <c r="H260" s="45" t="str">
        <f t="shared" si="28"/>
        <v/>
      </c>
      <c r="I260" s="48"/>
      <c r="J260" s="48"/>
      <c r="K260" s="48"/>
      <c r="L260" s="49"/>
      <c r="M260" s="43"/>
      <c r="N260" s="50"/>
      <c r="O260" s="50"/>
      <c r="P260" s="47"/>
      <c r="Q260" s="51"/>
      <c r="R260" s="50"/>
      <c r="S260" s="50"/>
      <c r="T260" s="50"/>
      <c r="U260" s="52" t="str">
        <f t="shared" si="24"/>
        <v/>
      </c>
      <c r="V260" s="28"/>
      <c r="W260" s="53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5" t="str">
        <f t="shared" si="27"/>
        <v/>
      </c>
      <c r="H261" s="45" t="str">
        <f t="shared" si="28"/>
        <v/>
      </c>
      <c r="I261" s="48"/>
      <c r="J261" s="48"/>
      <c r="K261" s="48"/>
      <c r="L261" s="49"/>
      <c r="M261" s="43"/>
      <c r="N261" s="50"/>
      <c r="O261" s="50"/>
      <c r="P261" s="47"/>
      <c r="Q261" s="51"/>
      <c r="R261" s="50"/>
      <c r="S261" s="50"/>
      <c r="T261" s="50"/>
      <c r="U261" s="52" t="str">
        <f t="shared" si="24"/>
        <v/>
      </c>
      <c r="V261" s="28"/>
      <c r="W261" s="53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5" t="str">
        <f t="shared" si="27"/>
        <v/>
      </c>
      <c r="H262" s="45" t="str">
        <f t="shared" si="28"/>
        <v/>
      </c>
      <c r="I262" s="48"/>
      <c r="J262" s="48"/>
      <c r="K262" s="48"/>
      <c r="L262" s="49"/>
      <c r="M262" s="43"/>
      <c r="N262" s="50"/>
      <c r="O262" s="50"/>
      <c r="P262" s="47"/>
      <c r="Q262" s="51"/>
      <c r="R262" s="50"/>
      <c r="S262" s="50"/>
      <c r="T262" s="50"/>
      <c r="U262" s="52" t="str">
        <f t="shared" ref="U262:U325" si="31">IF(AND(ISBLANK(R262),ISBLANK(S262),ISBLANK(T262)),"",R262-(S262+T262))</f>
        <v/>
      </c>
      <c r="V262" s="28"/>
      <c r="W262" s="53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5" t="str">
        <f t="shared" ref="G263:G326" si="34">IF(J263&lt;&gt;"",$G$5,"")</f>
        <v/>
      </c>
      <c r="H263" s="45" t="str">
        <f t="shared" ref="H263:H326" si="35">IF(J263&lt;&gt;"",$H$5,"")</f>
        <v/>
      </c>
      <c r="I263" s="48"/>
      <c r="J263" s="48"/>
      <c r="K263" s="48"/>
      <c r="L263" s="49"/>
      <c r="M263" s="43"/>
      <c r="N263" s="50"/>
      <c r="O263" s="50"/>
      <c r="P263" s="47"/>
      <c r="Q263" s="51"/>
      <c r="R263" s="50"/>
      <c r="S263" s="50"/>
      <c r="T263" s="50"/>
      <c r="U263" s="52" t="str">
        <f t="shared" si="31"/>
        <v/>
      </c>
      <c r="V263" s="28"/>
      <c r="W263" s="53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5" t="str">
        <f t="shared" si="34"/>
        <v/>
      </c>
      <c r="H264" s="45" t="str">
        <f t="shared" si="35"/>
        <v/>
      </c>
      <c r="I264" s="48"/>
      <c r="J264" s="48"/>
      <c r="K264" s="48"/>
      <c r="L264" s="49"/>
      <c r="M264" s="43"/>
      <c r="N264" s="50"/>
      <c r="O264" s="50"/>
      <c r="P264" s="47"/>
      <c r="Q264" s="51"/>
      <c r="R264" s="50"/>
      <c r="S264" s="50"/>
      <c r="T264" s="50"/>
      <c r="U264" s="52" t="str">
        <f t="shared" si="31"/>
        <v/>
      </c>
      <c r="V264" s="28"/>
      <c r="W264" s="53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5" t="str">
        <f t="shared" si="34"/>
        <v/>
      </c>
      <c r="H265" s="45" t="str">
        <f t="shared" si="35"/>
        <v/>
      </c>
      <c r="I265" s="48"/>
      <c r="J265" s="48"/>
      <c r="K265" s="48"/>
      <c r="L265" s="49"/>
      <c r="M265" s="43"/>
      <c r="N265" s="50"/>
      <c r="O265" s="50"/>
      <c r="P265" s="47"/>
      <c r="Q265" s="51"/>
      <c r="R265" s="50"/>
      <c r="S265" s="50"/>
      <c r="T265" s="50"/>
      <c r="U265" s="52" t="str">
        <f t="shared" si="31"/>
        <v/>
      </c>
      <c r="V265" s="28"/>
      <c r="W265" s="53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5" t="str">
        <f t="shared" si="34"/>
        <v/>
      </c>
      <c r="H266" s="45" t="str">
        <f t="shared" si="35"/>
        <v/>
      </c>
      <c r="I266" s="48"/>
      <c r="J266" s="48"/>
      <c r="K266" s="48"/>
      <c r="L266" s="49"/>
      <c r="M266" s="43"/>
      <c r="N266" s="50"/>
      <c r="O266" s="50"/>
      <c r="P266" s="47"/>
      <c r="Q266" s="51"/>
      <c r="R266" s="50"/>
      <c r="S266" s="50"/>
      <c r="T266" s="50"/>
      <c r="U266" s="52" t="str">
        <f t="shared" si="31"/>
        <v/>
      </c>
      <c r="V266" s="28"/>
      <c r="W266" s="53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5" t="str">
        <f t="shared" si="34"/>
        <v/>
      </c>
      <c r="H267" s="45" t="str">
        <f t="shared" si="35"/>
        <v/>
      </c>
      <c r="I267" s="48"/>
      <c r="J267" s="48"/>
      <c r="K267" s="48"/>
      <c r="L267" s="49"/>
      <c r="M267" s="43"/>
      <c r="N267" s="50"/>
      <c r="O267" s="50"/>
      <c r="P267" s="47"/>
      <c r="Q267" s="51"/>
      <c r="R267" s="50"/>
      <c r="S267" s="50"/>
      <c r="T267" s="50"/>
      <c r="U267" s="52" t="str">
        <f t="shared" si="31"/>
        <v/>
      </c>
      <c r="V267" s="28"/>
      <c r="W267" s="53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5" t="str">
        <f t="shared" si="34"/>
        <v/>
      </c>
      <c r="H268" s="45" t="str">
        <f t="shared" si="35"/>
        <v/>
      </c>
      <c r="I268" s="48"/>
      <c r="J268" s="48"/>
      <c r="K268" s="48"/>
      <c r="L268" s="49"/>
      <c r="M268" s="43"/>
      <c r="N268" s="50"/>
      <c r="O268" s="50"/>
      <c r="P268" s="47"/>
      <c r="Q268" s="51"/>
      <c r="R268" s="50"/>
      <c r="S268" s="50"/>
      <c r="T268" s="50"/>
      <c r="U268" s="52" t="str">
        <f t="shared" si="31"/>
        <v/>
      </c>
      <c r="V268" s="28"/>
      <c r="W268" s="53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5" t="str">
        <f t="shared" si="34"/>
        <v/>
      </c>
      <c r="H269" s="45" t="str">
        <f t="shared" si="35"/>
        <v/>
      </c>
      <c r="I269" s="48"/>
      <c r="J269" s="48"/>
      <c r="K269" s="48"/>
      <c r="L269" s="49"/>
      <c r="M269" s="43"/>
      <c r="N269" s="50"/>
      <c r="O269" s="50"/>
      <c r="P269" s="47"/>
      <c r="Q269" s="51"/>
      <c r="R269" s="50"/>
      <c r="S269" s="50"/>
      <c r="T269" s="50"/>
      <c r="U269" s="52" t="str">
        <f t="shared" si="31"/>
        <v/>
      </c>
      <c r="V269" s="28"/>
      <c r="W269" s="53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5" t="str">
        <f t="shared" si="34"/>
        <v/>
      </c>
      <c r="H270" s="45" t="str">
        <f t="shared" si="35"/>
        <v/>
      </c>
      <c r="I270" s="48"/>
      <c r="J270" s="48"/>
      <c r="K270" s="48"/>
      <c r="L270" s="49"/>
      <c r="M270" s="43"/>
      <c r="N270" s="50"/>
      <c r="O270" s="50"/>
      <c r="P270" s="47"/>
      <c r="Q270" s="51"/>
      <c r="R270" s="50"/>
      <c r="S270" s="50"/>
      <c r="T270" s="50"/>
      <c r="U270" s="52" t="str">
        <f t="shared" si="31"/>
        <v/>
      </c>
      <c r="V270" s="28"/>
      <c r="W270" s="53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5" t="str">
        <f t="shared" si="34"/>
        <v/>
      </c>
      <c r="H271" s="45" t="str">
        <f t="shared" si="35"/>
        <v/>
      </c>
      <c r="I271" s="48"/>
      <c r="J271" s="48"/>
      <c r="K271" s="48"/>
      <c r="L271" s="49"/>
      <c r="M271" s="43"/>
      <c r="N271" s="50"/>
      <c r="O271" s="50"/>
      <c r="P271" s="47"/>
      <c r="Q271" s="51"/>
      <c r="R271" s="50"/>
      <c r="S271" s="50"/>
      <c r="T271" s="50"/>
      <c r="U271" s="52" t="str">
        <f t="shared" si="31"/>
        <v/>
      </c>
      <c r="V271" s="28"/>
      <c r="W271" s="53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5" t="str">
        <f t="shared" si="34"/>
        <v/>
      </c>
      <c r="H272" s="45" t="str">
        <f t="shared" si="35"/>
        <v/>
      </c>
      <c r="I272" s="48"/>
      <c r="J272" s="48"/>
      <c r="K272" s="48"/>
      <c r="L272" s="49"/>
      <c r="M272" s="43"/>
      <c r="N272" s="50"/>
      <c r="O272" s="50"/>
      <c r="P272" s="47"/>
      <c r="Q272" s="51"/>
      <c r="R272" s="50"/>
      <c r="S272" s="50"/>
      <c r="T272" s="50"/>
      <c r="U272" s="52" t="str">
        <f t="shared" si="31"/>
        <v/>
      </c>
      <c r="V272" s="28"/>
      <c r="W272" s="53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5" t="str">
        <f t="shared" si="34"/>
        <v/>
      </c>
      <c r="H273" s="45" t="str">
        <f t="shared" si="35"/>
        <v/>
      </c>
      <c r="I273" s="48"/>
      <c r="J273" s="48"/>
      <c r="K273" s="48"/>
      <c r="L273" s="49"/>
      <c r="M273" s="43"/>
      <c r="N273" s="50"/>
      <c r="O273" s="50"/>
      <c r="P273" s="47"/>
      <c r="Q273" s="51"/>
      <c r="R273" s="50"/>
      <c r="S273" s="50"/>
      <c r="T273" s="50"/>
      <c r="U273" s="52" t="str">
        <f t="shared" si="31"/>
        <v/>
      </c>
      <c r="V273" s="28"/>
      <c r="W273" s="53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5" t="str">
        <f t="shared" si="34"/>
        <v/>
      </c>
      <c r="H274" s="45" t="str">
        <f t="shared" si="35"/>
        <v/>
      </c>
      <c r="I274" s="48"/>
      <c r="J274" s="48"/>
      <c r="K274" s="48"/>
      <c r="L274" s="49"/>
      <c r="M274" s="43"/>
      <c r="N274" s="50"/>
      <c r="O274" s="50"/>
      <c r="P274" s="47"/>
      <c r="Q274" s="51"/>
      <c r="R274" s="50"/>
      <c r="S274" s="50"/>
      <c r="T274" s="50"/>
      <c r="U274" s="52" t="str">
        <f t="shared" si="31"/>
        <v/>
      </c>
      <c r="V274" s="28"/>
      <c r="W274" s="53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5" t="str">
        <f t="shared" si="34"/>
        <v/>
      </c>
      <c r="H275" s="45" t="str">
        <f t="shared" si="35"/>
        <v/>
      </c>
      <c r="I275" s="48"/>
      <c r="J275" s="48"/>
      <c r="K275" s="48"/>
      <c r="L275" s="49"/>
      <c r="M275" s="43"/>
      <c r="N275" s="50"/>
      <c r="O275" s="50"/>
      <c r="P275" s="47"/>
      <c r="Q275" s="51"/>
      <c r="R275" s="50"/>
      <c r="S275" s="50"/>
      <c r="T275" s="50"/>
      <c r="U275" s="52" t="str">
        <f t="shared" si="31"/>
        <v/>
      </c>
      <c r="V275" s="28"/>
      <c r="W275" s="53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5" t="str">
        <f t="shared" si="34"/>
        <v/>
      </c>
      <c r="H276" s="45" t="str">
        <f t="shared" si="35"/>
        <v/>
      </c>
      <c r="I276" s="48"/>
      <c r="J276" s="48"/>
      <c r="K276" s="48"/>
      <c r="L276" s="49"/>
      <c r="M276" s="43"/>
      <c r="N276" s="50"/>
      <c r="O276" s="50"/>
      <c r="P276" s="47"/>
      <c r="Q276" s="51"/>
      <c r="R276" s="50"/>
      <c r="S276" s="50"/>
      <c r="T276" s="50"/>
      <c r="U276" s="52" t="str">
        <f t="shared" si="31"/>
        <v/>
      </c>
      <c r="V276" s="28"/>
      <c r="W276" s="53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5" t="str">
        <f t="shared" si="34"/>
        <v/>
      </c>
      <c r="H277" s="45" t="str">
        <f t="shared" si="35"/>
        <v/>
      </c>
      <c r="I277" s="48"/>
      <c r="J277" s="48"/>
      <c r="K277" s="48"/>
      <c r="L277" s="49"/>
      <c r="M277" s="43"/>
      <c r="N277" s="50"/>
      <c r="O277" s="50"/>
      <c r="P277" s="47"/>
      <c r="Q277" s="51"/>
      <c r="R277" s="50"/>
      <c r="S277" s="50"/>
      <c r="T277" s="50"/>
      <c r="U277" s="52" t="str">
        <f t="shared" si="31"/>
        <v/>
      </c>
      <c r="V277" s="28"/>
      <c r="W277" s="53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5" t="str">
        <f t="shared" si="34"/>
        <v/>
      </c>
      <c r="H278" s="45" t="str">
        <f t="shared" si="35"/>
        <v/>
      </c>
      <c r="I278" s="48"/>
      <c r="J278" s="48"/>
      <c r="K278" s="48"/>
      <c r="L278" s="49"/>
      <c r="M278" s="43"/>
      <c r="N278" s="50"/>
      <c r="O278" s="50"/>
      <c r="P278" s="47"/>
      <c r="Q278" s="51"/>
      <c r="R278" s="50"/>
      <c r="S278" s="50"/>
      <c r="T278" s="50"/>
      <c r="U278" s="52" t="str">
        <f t="shared" si="31"/>
        <v/>
      </c>
      <c r="V278" s="28"/>
      <c r="W278" s="53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5" t="str">
        <f t="shared" si="34"/>
        <v/>
      </c>
      <c r="H279" s="45" t="str">
        <f t="shared" si="35"/>
        <v/>
      </c>
      <c r="I279" s="48"/>
      <c r="J279" s="48"/>
      <c r="K279" s="48"/>
      <c r="L279" s="49"/>
      <c r="M279" s="43"/>
      <c r="N279" s="50"/>
      <c r="O279" s="50"/>
      <c r="P279" s="47"/>
      <c r="Q279" s="51"/>
      <c r="R279" s="50"/>
      <c r="S279" s="50"/>
      <c r="T279" s="50"/>
      <c r="U279" s="52" t="str">
        <f t="shared" si="31"/>
        <v/>
      </c>
      <c r="V279" s="28"/>
      <c r="W279" s="53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5" t="str">
        <f t="shared" si="34"/>
        <v/>
      </c>
      <c r="H280" s="45" t="str">
        <f t="shared" si="35"/>
        <v/>
      </c>
      <c r="I280" s="48"/>
      <c r="J280" s="48"/>
      <c r="K280" s="48"/>
      <c r="L280" s="49"/>
      <c r="M280" s="43"/>
      <c r="N280" s="50"/>
      <c r="O280" s="50"/>
      <c r="P280" s="47"/>
      <c r="Q280" s="51"/>
      <c r="R280" s="50"/>
      <c r="S280" s="50"/>
      <c r="T280" s="50"/>
      <c r="U280" s="52" t="str">
        <f t="shared" si="31"/>
        <v/>
      </c>
      <c r="V280" s="28"/>
      <c r="W280" s="53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5" t="str">
        <f t="shared" si="34"/>
        <v/>
      </c>
      <c r="H281" s="45" t="str">
        <f t="shared" si="35"/>
        <v/>
      </c>
      <c r="I281" s="48"/>
      <c r="J281" s="48"/>
      <c r="K281" s="48"/>
      <c r="L281" s="49"/>
      <c r="M281" s="43"/>
      <c r="N281" s="50"/>
      <c r="O281" s="50"/>
      <c r="P281" s="47"/>
      <c r="Q281" s="51"/>
      <c r="R281" s="50"/>
      <c r="S281" s="50"/>
      <c r="T281" s="50"/>
      <c r="U281" s="52" t="str">
        <f t="shared" si="31"/>
        <v/>
      </c>
      <c r="V281" s="28"/>
      <c r="W281" s="53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5" t="str">
        <f t="shared" si="34"/>
        <v/>
      </c>
      <c r="H282" s="45" t="str">
        <f t="shared" si="35"/>
        <v/>
      </c>
      <c r="I282" s="48"/>
      <c r="J282" s="48"/>
      <c r="K282" s="48"/>
      <c r="L282" s="49"/>
      <c r="M282" s="43"/>
      <c r="N282" s="50"/>
      <c r="O282" s="50"/>
      <c r="P282" s="47"/>
      <c r="Q282" s="51"/>
      <c r="R282" s="50"/>
      <c r="S282" s="50"/>
      <c r="T282" s="50"/>
      <c r="U282" s="52" t="str">
        <f t="shared" si="31"/>
        <v/>
      </c>
      <c r="V282" s="28"/>
      <c r="W282" s="53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5" t="str">
        <f t="shared" si="34"/>
        <v/>
      </c>
      <c r="H283" s="45" t="str">
        <f t="shared" si="35"/>
        <v/>
      </c>
      <c r="I283" s="48"/>
      <c r="J283" s="48"/>
      <c r="K283" s="48"/>
      <c r="L283" s="49"/>
      <c r="M283" s="43"/>
      <c r="N283" s="50"/>
      <c r="O283" s="50"/>
      <c r="P283" s="47"/>
      <c r="Q283" s="51"/>
      <c r="R283" s="50"/>
      <c r="S283" s="50"/>
      <c r="T283" s="50"/>
      <c r="U283" s="52" t="str">
        <f t="shared" si="31"/>
        <v/>
      </c>
      <c r="V283" s="28"/>
      <c r="W283" s="53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5" t="str">
        <f t="shared" si="34"/>
        <v/>
      </c>
      <c r="H284" s="45" t="str">
        <f t="shared" si="35"/>
        <v/>
      </c>
      <c r="I284" s="48"/>
      <c r="J284" s="48"/>
      <c r="K284" s="48"/>
      <c r="L284" s="49"/>
      <c r="M284" s="43"/>
      <c r="N284" s="50"/>
      <c r="O284" s="50"/>
      <c r="P284" s="47"/>
      <c r="Q284" s="51"/>
      <c r="R284" s="50"/>
      <c r="S284" s="50"/>
      <c r="T284" s="50"/>
      <c r="U284" s="52" t="str">
        <f t="shared" si="31"/>
        <v/>
      </c>
      <c r="V284" s="28"/>
      <c r="W284" s="53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5" t="str">
        <f t="shared" si="34"/>
        <v/>
      </c>
      <c r="H285" s="45" t="str">
        <f t="shared" si="35"/>
        <v/>
      </c>
      <c r="I285" s="48"/>
      <c r="J285" s="48"/>
      <c r="K285" s="48"/>
      <c r="L285" s="49"/>
      <c r="M285" s="43"/>
      <c r="N285" s="50"/>
      <c r="O285" s="50"/>
      <c r="P285" s="47"/>
      <c r="Q285" s="51"/>
      <c r="R285" s="50"/>
      <c r="S285" s="50"/>
      <c r="T285" s="50"/>
      <c r="U285" s="52" t="str">
        <f t="shared" si="31"/>
        <v/>
      </c>
      <c r="V285" s="28"/>
      <c r="W285" s="53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5" t="str">
        <f t="shared" si="34"/>
        <v/>
      </c>
      <c r="H286" s="45" t="str">
        <f t="shared" si="35"/>
        <v/>
      </c>
      <c r="I286" s="48"/>
      <c r="J286" s="48"/>
      <c r="K286" s="48"/>
      <c r="L286" s="49"/>
      <c r="M286" s="43"/>
      <c r="N286" s="50"/>
      <c r="O286" s="50"/>
      <c r="P286" s="47"/>
      <c r="Q286" s="51"/>
      <c r="R286" s="50"/>
      <c r="S286" s="50"/>
      <c r="T286" s="50"/>
      <c r="U286" s="52" t="str">
        <f t="shared" si="31"/>
        <v/>
      </c>
      <c r="V286" s="28"/>
      <c r="W286" s="53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5" t="str">
        <f t="shared" si="34"/>
        <v/>
      </c>
      <c r="H287" s="45" t="str">
        <f t="shared" si="35"/>
        <v/>
      </c>
      <c r="I287" s="48"/>
      <c r="J287" s="48"/>
      <c r="K287" s="48"/>
      <c r="L287" s="49"/>
      <c r="M287" s="43"/>
      <c r="N287" s="50"/>
      <c r="O287" s="50"/>
      <c r="P287" s="47"/>
      <c r="Q287" s="51"/>
      <c r="R287" s="50"/>
      <c r="S287" s="50"/>
      <c r="T287" s="50"/>
      <c r="U287" s="52" t="str">
        <f t="shared" si="31"/>
        <v/>
      </c>
      <c r="V287" s="28"/>
      <c r="W287" s="53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5" t="str">
        <f t="shared" si="34"/>
        <v/>
      </c>
      <c r="H288" s="45" t="str">
        <f t="shared" si="35"/>
        <v/>
      </c>
      <c r="I288" s="48"/>
      <c r="J288" s="48"/>
      <c r="K288" s="48"/>
      <c r="L288" s="49"/>
      <c r="M288" s="43"/>
      <c r="N288" s="50"/>
      <c r="O288" s="50"/>
      <c r="P288" s="47"/>
      <c r="Q288" s="51"/>
      <c r="R288" s="50"/>
      <c r="S288" s="50"/>
      <c r="T288" s="50"/>
      <c r="U288" s="52" t="str">
        <f t="shared" si="31"/>
        <v/>
      </c>
      <c r="V288" s="28"/>
      <c r="W288" s="53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5" t="str">
        <f t="shared" si="34"/>
        <v/>
      </c>
      <c r="H289" s="45" t="str">
        <f t="shared" si="35"/>
        <v/>
      </c>
      <c r="I289" s="48"/>
      <c r="J289" s="48"/>
      <c r="K289" s="48"/>
      <c r="L289" s="49"/>
      <c r="M289" s="43"/>
      <c r="N289" s="50"/>
      <c r="O289" s="50"/>
      <c r="P289" s="47"/>
      <c r="Q289" s="51"/>
      <c r="R289" s="50"/>
      <c r="S289" s="50"/>
      <c r="T289" s="50"/>
      <c r="U289" s="52" t="str">
        <f t="shared" si="31"/>
        <v/>
      </c>
      <c r="V289" s="28"/>
      <c r="W289" s="53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5" t="str">
        <f t="shared" si="34"/>
        <v/>
      </c>
      <c r="H290" s="45" t="str">
        <f t="shared" si="35"/>
        <v/>
      </c>
      <c r="I290" s="48"/>
      <c r="J290" s="48"/>
      <c r="K290" s="48"/>
      <c r="L290" s="49"/>
      <c r="M290" s="43"/>
      <c r="N290" s="50"/>
      <c r="O290" s="50"/>
      <c r="P290" s="47"/>
      <c r="Q290" s="51"/>
      <c r="R290" s="50"/>
      <c r="S290" s="50"/>
      <c r="T290" s="50"/>
      <c r="U290" s="52" t="str">
        <f t="shared" si="31"/>
        <v/>
      </c>
      <c r="V290" s="28"/>
      <c r="W290" s="53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5" t="str">
        <f t="shared" si="34"/>
        <v/>
      </c>
      <c r="H291" s="45" t="str">
        <f t="shared" si="35"/>
        <v/>
      </c>
      <c r="I291" s="48"/>
      <c r="J291" s="48"/>
      <c r="K291" s="48"/>
      <c r="L291" s="49"/>
      <c r="M291" s="43"/>
      <c r="N291" s="50"/>
      <c r="O291" s="50"/>
      <c r="P291" s="47"/>
      <c r="Q291" s="51"/>
      <c r="R291" s="50"/>
      <c r="S291" s="50"/>
      <c r="T291" s="50"/>
      <c r="U291" s="52" t="str">
        <f t="shared" si="31"/>
        <v/>
      </c>
      <c r="V291" s="28"/>
      <c r="W291" s="53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5" t="str">
        <f t="shared" si="34"/>
        <v/>
      </c>
      <c r="H292" s="45" t="str">
        <f t="shared" si="35"/>
        <v/>
      </c>
      <c r="I292" s="48"/>
      <c r="J292" s="48"/>
      <c r="K292" s="48"/>
      <c r="L292" s="49"/>
      <c r="M292" s="43"/>
      <c r="N292" s="50"/>
      <c r="O292" s="50"/>
      <c r="P292" s="47"/>
      <c r="Q292" s="51"/>
      <c r="R292" s="50"/>
      <c r="S292" s="50"/>
      <c r="T292" s="50"/>
      <c r="U292" s="52" t="str">
        <f t="shared" si="31"/>
        <v/>
      </c>
      <c r="V292" s="28"/>
      <c r="W292" s="53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5" t="str">
        <f t="shared" si="34"/>
        <v/>
      </c>
      <c r="H293" s="45" t="str">
        <f t="shared" si="35"/>
        <v/>
      </c>
      <c r="I293" s="48"/>
      <c r="J293" s="48"/>
      <c r="K293" s="48"/>
      <c r="L293" s="49"/>
      <c r="M293" s="43"/>
      <c r="N293" s="50"/>
      <c r="O293" s="50"/>
      <c r="P293" s="47"/>
      <c r="Q293" s="51"/>
      <c r="R293" s="50"/>
      <c r="S293" s="50"/>
      <c r="T293" s="50"/>
      <c r="U293" s="52" t="str">
        <f t="shared" si="31"/>
        <v/>
      </c>
      <c r="V293" s="28"/>
      <c r="W293" s="53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5" t="str">
        <f t="shared" si="34"/>
        <v/>
      </c>
      <c r="H294" s="45" t="str">
        <f t="shared" si="35"/>
        <v/>
      </c>
      <c r="I294" s="48"/>
      <c r="J294" s="48"/>
      <c r="K294" s="48"/>
      <c r="L294" s="49"/>
      <c r="M294" s="43"/>
      <c r="N294" s="50"/>
      <c r="O294" s="50"/>
      <c r="P294" s="47"/>
      <c r="Q294" s="51"/>
      <c r="R294" s="50"/>
      <c r="S294" s="50"/>
      <c r="T294" s="50"/>
      <c r="U294" s="52" t="str">
        <f t="shared" si="31"/>
        <v/>
      </c>
      <c r="V294" s="28"/>
      <c r="W294" s="53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5" t="str">
        <f t="shared" si="34"/>
        <v/>
      </c>
      <c r="H295" s="45" t="str">
        <f t="shared" si="35"/>
        <v/>
      </c>
      <c r="I295" s="48"/>
      <c r="J295" s="48"/>
      <c r="K295" s="48"/>
      <c r="L295" s="49"/>
      <c r="M295" s="43"/>
      <c r="N295" s="50"/>
      <c r="O295" s="50"/>
      <c r="P295" s="47"/>
      <c r="Q295" s="51"/>
      <c r="R295" s="50"/>
      <c r="S295" s="50"/>
      <c r="T295" s="50"/>
      <c r="U295" s="52" t="str">
        <f t="shared" si="31"/>
        <v/>
      </c>
      <c r="V295" s="28"/>
      <c r="W295" s="53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5" t="str">
        <f t="shared" si="34"/>
        <v/>
      </c>
      <c r="H296" s="45" t="str">
        <f t="shared" si="35"/>
        <v/>
      </c>
      <c r="I296" s="48"/>
      <c r="J296" s="48"/>
      <c r="K296" s="48"/>
      <c r="L296" s="49"/>
      <c r="M296" s="43"/>
      <c r="N296" s="50"/>
      <c r="O296" s="50"/>
      <c r="P296" s="47"/>
      <c r="Q296" s="51"/>
      <c r="R296" s="50"/>
      <c r="S296" s="50"/>
      <c r="T296" s="50"/>
      <c r="U296" s="52" t="str">
        <f t="shared" si="31"/>
        <v/>
      </c>
      <c r="V296" s="28"/>
      <c r="W296" s="53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5" t="str">
        <f t="shared" si="34"/>
        <v/>
      </c>
      <c r="H297" s="45" t="str">
        <f t="shared" si="35"/>
        <v/>
      </c>
      <c r="I297" s="48"/>
      <c r="J297" s="48"/>
      <c r="K297" s="48"/>
      <c r="L297" s="49"/>
      <c r="M297" s="43"/>
      <c r="N297" s="50"/>
      <c r="O297" s="50"/>
      <c r="P297" s="47"/>
      <c r="Q297" s="51"/>
      <c r="R297" s="50"/>
      <c r="S297" s="50"/>
      <c r="T297" s="50"/>
      <c r="U297" s="52" t="str">
        <f t="shared" si="31"/>
        <v/>
      </c>
      <c r="V297" s="28"/>
      <c r="W297" s="53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5" t="str">
        <f t="shared" si="34"/>
        <v/>
      </c>
      <c r="H298" s="45" t="str">
        <f t="shared" si="35"/>
        <v/>
      </c>
      <c r="I298" s="48"/>
      <c r="J298" s="48"/>
      <c r="K298" s="48"/>
      <c r="L298" s="49"/>
      <c r="M298" s="43"/>
      <c r="N298" s="50"/>
      <c r="O298" s="50"/>
      <c r="P298" s="47"/>
      <c r="Q298" s="51"/>
      <c r="R298" s="50"/>
      <c r="S298" s="50"/>
      <c r="T298" s="50"/>
      <c r="U298" s="52" t="str">
        <f t="shared" si="31"/>
        <v/>
      </c>
      <c r="V298" s="28"/>
      <c r="W298" s="53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5" t="str">
        <f t="shared" si="34"/>
        <v/>
      </c>
      <c r="H299" s="45" t="str">
        <f t="shared" si="35"/>
        <v/>
      </c>
      <c r="I299" s="48"/>
      <c r="J299" s="48"/>
      <c r="K299" s="48"/>
      <c r="L299" s="49"/>
      <c r="M299" s="43"/>
      <c r="N299" s="50"/>
      <c r="O299" s="50"/>
      <c r="P299" s="47"/>
      <c r="Q299" s="51"/>
      <c r="R299" s="50"/>
      <c r="S299" s="50"/>
      <c r="T299" s="50"/>
      <c r="U299" s="52" t="str">
        <f t="shared" si="31"/>
        <v/>
      </c>
      <c r="V299" s="28"/>
      <c r="W299" s="53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5" t="str">
        <f t="shared" si="34"/>
        <v/>
      </c>
      <c r="H300" s="45" t="str">
        <f t="shared" si="35"/>
        <v/>
      </c>
      <c r="I300" s="48"/>
      <c r="J300" s="48"/>
      <c r="K300" s="48"/>
      <c r="L300" s="49"/>
      <c r="M300" s="43"/>
      <c r="N300" s="50"/>
      <c r="O300" s="50"/>
      <c r="P300" s="47"/>
      <c r="Q300" s="51"/>
      <c r="R300" s="50"/>
      <c r="S300" s="50"/>
      <c r="T300" s="50"/>
      <c r="U300" s="52" t="str">
        <f t="shared" si="31"/>
        <v/>
      </c>
      <c r="V300" s="28"/>
      <c r="W300" s="53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5" t="str">
        <f t="shared" si="34"/>
        <v/>
      </c>
      <c r="H301" s="45" t="str">
        <f t="shared" si="35"/>
        <v/>
      </c>
      <c r="I301" s="48"/>
      <c r="J301" s="48"/>
      <c r="K301" s="48"/>
      <c r="L301" s="49"/>
      <c r="M301" s="43"/>
      <c r="N301" s="50"/>
      <c r="O301" s="50"/>
      <c r="P301" s="47"/>
      <c r="Q301" s="51"/>
      <c r="R301" s="50"/>
      <c r="S301" s="50"/>
      <c r="T301" s="50"/>
      <c r="U301" s="52" t="str">
        <f t="shared" si="31"/>
        <v/>
      </c>
      <c r="V301" s="28"/>
      <c r="W301" s="53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5" t="str">
        <f t="shared" si="34"/>
        <v/>
      </c>
      <c r="H302" s="45" t="str">
        <f t="shared" si="35"/>
        <v/>
      </c>
      <c r="I302" s="48"/>
      <c r="J302" s="48"/>
      <c r="K302" s="48"/>
      <c r="L302" s="49"/>
      <c r="M302" s="43"/>
      <c r="N302" s="50"/>
      <c r="O302" s="50"/>
      <c r="P302" s="47"/>
      <c r="Q302" s="51"/>
      <c r="R302" s="50"/>
      <c r="S302" s="50"/>
      <c r="T302" s="50"/>
      <c r="U302" s="52" t="str">
        <f t="shared" si="31"/>
        <v/>
      </c>
      <c r="V302" s="28"/>
      <c r="W302" s="53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5" t="str">
        <f t="shared" si="34"/>
        <v/>
      </c>
      <c r="H303" s="45" t="str">
        <f t="shared" si="35"/>
        <v/>
      </c>
      <c r="I303" s="48"/>
      <c r="J303" s="48"/>
      <c r="K303" s="48"/>
      <c r="L303" s="49"/>
      <c r="M303" s="43"/>
      <c r="N303" s="50"/>
      <c r="O303" s="50"/>
      <c r="P303" s="47"/>
      <c r="Q303" s="51"/>
      <c r="R303" s="50"/>
      <c r="S303" s="50"/>
      <c r="T303" s="50"/>
      <c r="U303" s="52" t="str">
        <f t="shared" si="31"/>
        <v/>
      </c>
      <c r="V303" s="28"/>
      <c r="W303" s="53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5" t="str">
        <f t="shared" si="34"/>
        <v/>
      </c>
      <c r="H304" s="45" t="str">
        <f t="shared" si="35"/>
        <v/>
      </c>
      <c r="I304" s="48"/>
      <c r="J304" s="48"/>
      <c r="K304" s="48"/>
      <c r="L304" s="49"/>
      <c r="M304" s="43"/>
      <c r="N304" s="50"/>
      <c r="O304" s="50"/>
      <c r="P304" s="47"/>
      <c r="Q304" s="51"/>
      <c r="R304" s="50"/>
      <c r="S304" s="50"/>
      <c r="T304" s="50"/>
      <c r="U304" s="52" t="str">
        <f t="shared" si="31"/>
        <v/>
      </c>
      <c r="V304" s="28"/>
      <c r="W304" s="53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5" t="str">
        <f t="shared" si="34"/>
        <v/>
      </c>
      <c r="H305" s="45" t="str">
        <f t="shared" si="35"/>
        <v/>
      </c>
      <c r="I305" s="48"/>
      <c r="J305" s="48"/>
      <c r="K305" s="48"/>
      <c r="L305" s="49"/>
      <c r="M305" s="43"/>
      <c r="N305" s="50"/>
      <c r="O305" s="50"/>
      <c r="P305" s="47"/>
      <c r="Q305" s="51"/>
      <c r="R305" s="50"/>
      <c r="S305" s="50"/>
      <c r="T305" s="50"/>
      <c r="U305" s="52" t="str">
        <f t="shared" si="31"/>
        <v/>
      </c>
      <c r="V305" s="28"/>
      <c r="W305" s="53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5" t="str">
        <f t="shared" si="34"/>
        <v/>
      </c>
      <c r="H306" s="45" t="str">
        <f t="shared" si="35"/>
        <v/>
      </c>
      <c r="I306" s="48"/>
      <c r="J306" s="48"/>
      <c r="K306" s="48"/>
      <c r="L306" s="49"/>
      <c r="M306" s="43"/>
      <c r="N306" s="50"/>
      <c r="O306" s="50"/>
      <c r="P306" s="47"/>
      <c r="Q306" s="51"/>
      <c r="R306" s="50"/>
      <c r="S306" s="50"/>
      <c r="T306" s="50"/>
      <c r="U306" s="52" t="str">
        <f t="shared" si="31"/>
        <v/>
      </c>
      <c r="V306" s="28"/>
      <c r="W306" s="53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5" t="str">
        <f t="shared" si="34"/>
        <v/>
      </c>
      <c r="H307" s="45" t="str">
        <f t="shared" si="35"/>
        <v/>
      </c>
      <c r="I307" s="48"/>
      <c r="J307" s="48"/>
      <c r="K307" s="48"/>
      <c r="L307" s="49"/>
      <c r="M307" s="43"/>
      <c r="N307" s="50"/>
      <c r="O307" s="50"/>
      <c r="P307" s="47"/>
      <c r="Q307" s="51"/>
      <c r="R307" s="50"/>
      <c r="S307" s="50"/>
      <c r="T307" s="50"/>
      <c r="U307" s="52" t="str">
        <f t="shared" si="31"/>
        <v/>
      </c>
      <c r="V307" s="28"/>
      <c r="W307" s="53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5" t="str">
        <f t="shared" si="34"/>
        <v/>
      </c>
      <c r="H308" s="45" t="str">
        <f t="shared" si="35"/>
        <v/>
      </c>
      <c r="I308" s="48"/>
      <c r="J308" s="48"/>
      <c r="K308" s="48"/>
      <c r="L308" s="49"/>
      <c r="M308" s="43"/>
      <c r="N308" s="50"/>
      <c r="O308" s="50"/>
      <c r="P308" s="47"/>
      <c r="Q308" s="51"/>
      <c r="R308" s="50"/>
      <c r="S308" s="50"/>
      <c r="T308" s="50"/>
      <c r="U308" s="52" t="str">
        <f t="shared" si="31"/>
        <v/>
      </c>
      <c r="V308" s="28"/>
      <c r="W308" s="53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5" t="str">
        <f t="shared" si="34"/>
        <v/>
      </c>
      <c r="H309" s="45" t="str">
        <f t="shared" si="35"/>
        <v/>
      </c>
      <c r="I309" s="48"/>
      <c r="J309" s="48"/>
      <c r="K309" s="48"/>
      <c r="L309" s="49"/>
      <c r="M309" s="43"/>
      <c r="N309" s="50"/>
      <c r="O309" s="50"/>
      <c r="P309" s="47"/>
      <c r="Q309" s="51"/>
      <c r="R309" s="50"/>
      <c r="S309" s="50"/>
      <c r="T309" s="50"/>
      <c r="U309" s="52" t="str">
        <f t="shared" si="31"/>
        <v/>
      </c>
      <c r="V309" s="28"/>
      <c r="W309" s="53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5" t="str">
        <f t="shared" si="34"/>
        <v/>
      </c>
      <c r="H310" s="45" t="str">
        <f t="shared" si="35"/>
        <v/>
      </c>
      <c r="I310" s="48"/>
      <c r="J310" s="48"/>
      <c r="K310" s="48"/>
      <c r="L310" s="49"/>
      <c r="M310" s="43"/>
      <c r="N310" s="50"/>
      <c r="O310" s="50"/>
      <c r="P310" s="47"/>
      <c r="Q310" s="51"/>
      <c r="R310" s="50"/>
      <c r="S310" s="50"/>
      <c r="T310" s="50"/>
      <c r="U310" s="52" t="str">
        <f t="shared" si="31"/>
        <v/>
      </c>
      <c r="V310" s="28"/>
      <c r="W310" s="53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5" t="str">
        <f t="shared" si="34"/>
        <v/>
      </c>
      <c r="H311" s="45" t="str">
        <f t="shared" si="35"/>
        <v/>
      </c>
      <c r="I311" s="48"/>
      <c r="J311" s="48"/>
      <c r="K311" s="48"/>
      <c r="L311" s="49"/>
      <c r="M311" s="43"/>
      <c r="N311" s="50"/>
      <c r="O311" s="50"/>
      <c r="P311" s="47"/>
      <c r="Q311" s="51"/>
      <c r="R311" s="50"/>
      <c r="S311" s="50"/>
      <c r="T311" s="50"/>
      <c r="U311" s="52" t="str">
        <f t="shared" si="31"/>
        <v/>
      </c>
      <c r="V311" s="28"/>
      <c r="W311" s="53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5" t="str">
        <f t="shared" si="34"/>
        <v/>
      </c>
      <c r="H312" s="45" t="str">
        <f t="shared" si="35"/>
        <v/>
      </c>
      <c r="I312" s="48"/>
      <c r="J312" s="48"/>
      <c r="K312" s="48"/>
      <c r="L312" s="49"/>
      <c r="M312" s="43"/>
      <c r="N312" s="50"/>
      <c r="O312" s="50"/>
      <c r="P312" s="47"/>
      <c r="Q312" s="51"/>
      <c r="R312" s="50"/>
      <c r="S312" s="50"/>
      <c r="T312" s="50"/>
      <c r="U312" s="52" t="str">
        <f t="shared" si="31"/>
        <v/>
      </c>
      <c r="V312" s="28"/>
      <c r="W312" s="53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5" t="str">
        <f t="shared" si="34"/>
        <v/>
      </c>
      <c r="H313" s="45" t="str">
        <f t="shared" si="35"/>
        <v/>
      </c>
      <c r="I313" s="48"/>
      <c r="J313" s="48"/>
      <c r="K313" s="48"/>
      <c r="L313" s="49"/>
      <c r="M313" s="43"/>
      <c r="N313" s="50"/>
      <c r="O313" s="50"/>
      <c r="P313" s="47"/>
      <c r="Q313" s="51"/>
      <c r="R313" s="50"/>
      <c r="S313" s="50"/>
      <c r="T313" s="50"/>
      <c r="U313" s="52" t="str">
        <f t="shared" si="31"/>
        <v/>
      </c>
      <c r="V313" s="28"/>
      <c r="W313" s="53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5" t="str">
        <f t="shared" si="34"/>
        <v/>
      </c>
      <c r="H314" s="45" t="str">
        <f t="shared" si="35"/>
        <v/>
      </c>
      <c r="I314" s="48"/>
      <c r="J314" s="48"/>
      <c r="K314" s="48"/>
      <c r="L314" s="49"/>
      <c r="M314" s="43"/>
      <c r="N314" s="50"/>
      <c r="O314" s="50"/>
      <c r="P314" s="47"/>
      <c r="Q314" s="51"/>
      <c r="R314" s="50"/>
      <c r="S314" s="50"/>
      <c r="T314" s="50"/>
      <c r="U314" s="52" t="str">
        <f t="shared" si="31"/>
        <v/>
      </c>
      <c r="V314" s="28"/>
      <c r="W314" s="53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5" t="str">
        <f t="shared" si="34"/>
        <v/>
      </c>
      <c r="H315" s="45" t="str">
        <f t="shared" si="35"/>
        <v/>
      </c>
      <c r="I315" s="48"/>
      <c r="J315" s="48"/>
      <c r="K315" s="48"/>
      <c r="L315" s="49"/>
      <c r="M315" s="43"/>
      <c r="N315" s="50"/>
      <c r="O315" s="50"/>
      <c r="P315" s="47"/>
      <c r="Q315" s="51"/>
      <c r="R315" s="50"/>
      <c r="S315" s="50"/>
      <c r="T315" s="50"/>
      <c r="U315" s="52" t="str">
        <f t="shared" si="31"/>
        <v/>
      </c>
      <c r="V315" s="28"/>
      <c r="W315" s="53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5" t="str">
        <f t="shared" si="34"/>
        <v/>
      </c>
      <c r="H316" s="45" t="str">
        <f t="shared" si="35"/>
        <v/>
      </c>
      <c r="I316" s="48"/>
      <c r="J316" s="48"/>
      <c r="K316" s="48"/>
      <c r="L316" s="49"/>
      <c r="M316" s="43"/>
      <c r="N316" s="50"/>
      <c r="O316" s="50"/>
      <c r="P316" s="47"/>
      <c r="Q316" s="51"/>
      <c r="R316" s="50"/>
      <c r="S316" s="50"/>
      <c r="T316" s="50"/>
      <c r="U316" s="52" t="str">
        <f t="shared" si="31"/>
        <v/>
      </c>
      <c r="V316" s="28"/>
      <c r="W316" s="53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5" t="str">
        <f t="shared" si="34"/>
        <v/>
      </c>
      <c r="H317" s="45" t="str">
        <f t="shared" si="35"/>
        <v/>
      </c>
      <c r="I317" s="48"/>
      <c r="J317" s="48"/>
      <c r="K317" s="48"/>
      <c r="L317" s="49"/>
      <c r="M317" s="43"/>
      <c r="N317" s="50"/>
      <c r="O317" s="50"/>
      <c r="P317" s="47"/>
      <c r="Q317" s="51"/>
      <c r="R317" s="50"/>
      <c r="S317" s="50"/>
      <c r="T317" s="50"/>
      <c r="U317" s="52" t="str">
        <f t="shared" si="31"/>
        <v/>
      </c>
      <c r="V317" s="28"/>
      <c r="W317" s="53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5" t="str">
        <f t="shared" si="34"/>
        <v/>
      </c>
      <c r="H318" s="45" t="str">
        <f t="shared" si="35"/>
        <v/>
      </c>
      <c r="I318" s="48"/>
      <c r="J318" s="48"/>
      <c r="K318" s="48"/>
      <c r="L318" s="49"/>
      <c r="M318" s="43"/>
      <c r="N318" s="50"/>
      <c r="O318" s="50"/>
      <c r="P318" s="47"/>
      <c r="Q318" s="51"/>
      <c r="R318" s="50"/>
      <c r="S318" s="50"/>
      <c r="T318" s="50"/>
      <c r="U318" s="52" t="str">
        <f t="shared" si="31"/>
        <v/>
      </c>
      <c r="V318" s="28"/>
      <c r="W318" s="53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5" t="str">
        <f t="shared" si="34"/>
        <v/>
      </c>
      <c r="H319" s="45" t="str">
        <f t="shared" si="35"/>
        <v/>
      </c>
      <c r="I319" s="48"/>
      <c r="J319" s="48"/>
      <c r="K319" s="48"/>
      <c r="L319" s="49"/>
      <c r="M319" s="43"/>
      <c r="N319" s="50"/>
      <c r="O319" s="50"/>
      <c r="P319" s="47"/>
      <c r="Q319" s="51"/>
      <c r="R319" s="50"/>
      <c r="S319" s="50"/>
      <c r="T319" s="50"/>
      <c r="U319" s="52" t="str">
        <f t="shared" si="31"/>
        <v/>
      </c>
      <c r="V319" s="28"/>
      <c r="W319" s="53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5" t="str">
        <f t="shared" si="34"/>
        <v/>
      </c>
      <c r="H320" s="45" t="str">
        <f t="shared" si="35"/>
        <v/>
      </c>
      <c r="I320" s="48"/>
      <c r="J320" s="48"/>
      <c r="K320" s="48"/>
      <c r="L320" s="49"/>
      <c r="M320" s="43"/>
      <c r="N320" s="50"/>
      <c r="O320" s="50"/>
      <c r="P320" s="47"/>
      <c r="Q320" s="51"/>
      <c r="R320" s="50"/>
      <c r="S320" s="50"/>
      <c r="T320" s="50"/>
      <c r="U320" s="52" t="str">
        <f t="shared" si="31"/>
        <v/>
      </c>
      <c r="V320" s="28"/>
      <c r="W320" s="53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5" t="str">
        <f t="shared" si="34"/>
        <v/>
      </c>
      <c r="H321" s="45" t="str">
        <f t="shared" si="35"/>
        <v/>
      </c>
      <c r="I321" s="48"/>
      <c r="J321" s="48"/>
      <c r="K321" s="48"/>
      <c r="L321" s="49"/>
      <c r="M321" s="43"/>
      <c r="N321" s="50"/>
      <c r="O321" s="50"/>
      <c r="P321" s="47"/>
      <c r="Q321" s="51"/>
      <c r="R321" s="50"/>
      <c r="S321" s="50"/>
      <c r="T321" s="50"/>
      <c r="U321" s="52" t="str">
        <f t="shared" si="31"/>
        <v/>
      </c>
      <c r="V321" s="28"/>
      <c r="W321" s="53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5" t="str">
        <f t="shared" si="34"/>
        <v/>
      </c>
      <c r="H322" s="45" t="str">
        <f t="shared" si="35"/>
        <v/>
      </c>
      <c r="I322" s="48"/>
      <c r="J322" s="48"/>
      <c r="K322" s="48"/>
      <c r="L322" s="49"/>
      <c r="M322" s="43"/>
      <c r="N322" s="50"/>
      <c r="O322" s="50"/>
      <c r="P322" s="47"/>
      <c r="Q322" s="51"/>
      <c r="R322" s="50"/>
      <c r="S322" s="50"/>
      <c r="T322" s="50"/>
      <c r="U322" s="52" t="str">
        <f t="shared" si="31"/>
        <v/>
      </c>
      <c r="V322" s="28"/>
      <c r="W322" s="53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5" t="str">
        <f t="shared" si="34"/>
        <v/>
      </c>
      <c r="H323" s="45" t="str">
        <f t="shared" si="35"/>
        <v/>
      </c>
      <c r="I323" s="48"/>
      <c r="J323" s="48"/>
      <c r="K323" s="48"/>
      <c r="L323" s="49"/>
      <c r="M323" s="43"/>
      <c r="N323" s="50"/>
      <c r="O323" s="50"/>
      <c r="P323" s="47"/>
      <c r="Q323" s="51"/>
      <c r="R323" s="50"/>
      <c r="S323" s="50"/>
      <c r="T323" s="50"/>
      <c r="U323" s="52" t="str">
        <f t="shared" si="31"/>
        <v/>
      </c>
      <c r="V323" s="28"/>
      <c r="W323" s="53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5" t="str">
        <f t="shared" si="34"/>
        <v/>
      </c>
      <c r="H324" s="45" t="str">
        <f t="shared" si="35"/>
        <v/>
      </c>
      <c r="I324" s="48"/>
      <c r="J324" s="48"/>
      <c r="K324" s="48"/>
      <c r="L324" s="49"/>
      <c r="M324" s="43"/>
      <c r="N324" s="50"/>
      <c r="O324" s="50"/>
      <c r="P324" s="47"/>
      <c r="Q324" s="51"/>
      <c r="R324" s="50"/>
      <c r="S324" s="50"/>
      <c r="T324" s="50"/>
      <c r="U324" s="52" t="str">
        <f t="shared" si="31"/>
        <v/>
      </c>
      <c r="V324" s="28"/>
      <c r="W324" s="53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5" t="str">
        <f t="shared" si="34"/>
        <v/>
      </c>
      <c r="H325" s="45" t="str">
        <f t="shared" si="35"/>
        <v/>
      </c>
      <c r="I325" s="48"/>
      <c r="J325" s="48"/>
      <c r="K325" s="48"/>
      <c r="L325" s="49"/>
      <c r="M325" s="43"/>
      <c r="N325" s="50"/>
      <c r="O325" s="50"/>
      <c r="P325" s="47"/>
      <c r="Q325" s="51"/>
      <c r="R325" s="50"/>
      <c r="S325" s="50"/>
      <c r="T325" s="50"/>
      <c r="U325" s="52" t="str">
        <f t="shared" si="31"/>
        <v/>
      </c>
      <c r="V325" s="28"/>
      <c r="W325" s="53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5" t="str">
        <f t="shared" si="34"/>
        <v/>
      </c>
      <c r="H326" s="45" t="str">
        <f t="shared" si="35"/>
        <v/>
      </c>
      <c r="I326" s="48"/>
      <c r="J326" s="48"/>
      <c r="K326" s="48"/>
      <c r="L326" s="49"/>
      <c r="M326" s="43"/>
      <c r="N326" s="50"/>
      <c r="O326" s="50"/>
      <c r="P326" s="47"/>
      <c r="Q326" s="51"/>
      <c r="R326" s="50"/>
      <c r="S326" s="50"/>
      <c r="T326" s="50"/>
      <c r="U326" s="52" t="str">
        <f t="shared" ref="U326:U389" si="38">IF(AND(ISBLANK(R326),ISBLANK(S326),ISBLANK(T326)),"",R326-(S326+T326))</f>
        <v/>
      </c>
      <c r="V326" s="28"/>
      <c r="W326" s="53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5" t="str">
        <f t="shared" ref="G327:G390" si="41">IF(J327&lt;&gt;"",$G$5,"")</f>
        <v/>
      </c>
      <c r="H327" s="45" t="str">
        <f t="shared" ref="H327:H390" si="42">IF(J327&lt;&gt;"",$H$5,"")</f>
        <v/>
      </c>
      <c r="I327" s="48"/>
      <c r="J327" s="48"/>
      <c r="K327" s="48"/>
      <c r="L327" s="49"/>
      <c r="M327" s="43"/>
      <c r="N327" s="50"/>
      <c r="O327" s="50"/>
      <c r="P327" s="47"/>
      <c r="Q327" s="51"/>
      <c r="R327" s="50"/>
      <c r="S327" s="50"/>
      <c r="T327" s="50"/>
      <c r="U327" s="52" t="str">
        <f t="shared" si="38"/>
        <v/>
      </c>
      <c r="V327" s="28"/>
      <c r="W327" s="53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5" t="str">
        <f t="shared" si="41"/>
        <v/>
      </c>
      <c r="H328" s="45" t="str">
        <f t="shared" si="42"/>
        <v/>
      </c>
      <c r="I328" s="48"/>
      <c r="J328" s="48"/>
      <c r="K328" s="48"/>
      <c r="L328" s="49"/>
      <c r="M328" s="43"/>
      <c r="N328" s="50"/>
      <c r="O328" s="50"/>
      <c r="P328" s="47"/>
      <c r="Q328" s="51"/>
      <c r="R328" s="50"/>
      <c r="S328" s="50"/>
      <c r="T328" s="50"/>
      <c r="U328" s="52" t="str">
        <f t="shared" si="38"/>
        <v/>
      </c>
      <c r="V328" s="28"/>
      <c r="W328" s="53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5" t="str">
        <f t="shared" si="41"/>
        <v/>
      </c>
      <c r="H329" s="45" t="str">
        <f t="shared" si="42"/>
        <v/>
      </c>
      <c r="I329" s="48"/>
      <c r="J329" s="48"/>
      <c r="K329" s="48"/>
      <c r="L329" s="49"/>
      <c r="M329" s="43"/>
      <c r="N329" s="50"/>
      <c r="O329" s="50"/>
      <c r="P329" s="47"/>
      <c r="Q329" s="51"/>
      <c r="R329" s="50"/>
      <c r="S329" s="50"/>
      <c r="T329" s="50"/>
      <c r="U329" s="52" t="str">
        <f t="shared" si="38"/>
        <v/>
      </c>
      <c r="V329" s="28"/>
      <c r="W329" s="53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5" t="str">
        <f t="shared" si="41"/>
        <v/>
      </c>
      <c r="H330" s="45" t="str">
        <f t="shared" si="42"/>
        <v/>
      </c>
      <c r="I330" s="48"/>
      <c r="J330" s="48"/>
      <c r="K330" s="48"/>
      <c r="L330" s="49"/>
      <c r="M330" s="43"/>
      <c r="N330" s="50"/>
      <c r="O330" s="50"/>
      <c r="P330" s="47"/>
      <c r="Q330" s="51"/>
      <c r="R330" s="50"/>
      <c r="S330" s="50"/>
      <c r="T330" s="50"/>
      <c r="U330" s="52" t="str">
        <f t="shared" si="38"/>
        <v/>
      </c>
      <c r="V330" s="28"/>
      <c r="W330" s="53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5" t="str">
        <f t="shared" si="41"/>
        <v/>
      </c>
      <c r="H331" s="45" t="str">
        <f t="shared" si="42"/>
        <v/>
      </c>
      <c r="I331" s="48"/>
      <c r="J331" s="48"/>
      <c r="K331" s="48"/>
      <c r="L331" s="49"/>
      <c r="M331" s="43"/>
      <c r="N331" s="50"/>
      <c r="O331" s="50"/>
      <c r="P331" s="47"/>
      <c r="Q331" s="51"/>
      <c r="R331" s="50"/>
      <c r="S331" s="50"/>
      <c r="T331" s="50"/>
      <c r="U331" s="52" t="str">
        <f t="shared" si="38"/>
        <v/>
      </c>
      <c r="V331" s="28"/>
      <c r="W331" s="53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5" t="str">
        <f t="shared" si="41"/>
        <v/>
      </c>
      <c r="H332" s="45" t="str">
        <f t="shared" si="42"/>
        <v/>
      </c>
      <c r="I332" s="48"/>
      <c r="J332" s="48"/>
      <c r="K332" s="48"/>
      <c r="L332" s="49"/>
      <c r="M332" s="43"/>
      <c r="N332" s="50"/>
      <c r="O332" s="50"/>
      <c r="P332" s="47"/>
      <c r="Q332" s="51"/>
      <c r="R332" s="50"/>
      <c r="S332" s="50"/>
      <c r="T332" s="50"/>
      <c r="U332" s="52" t="str">
        <f t="shared" si="38"/>
        <v/>
      </c>
      <c r="V332" s="28"/>
      <c r="W332" s="53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5" t="str">
        <f t="shared" si="41"/>
        <v/>
      </c>
      <c r="H333" s="45" t="str">
        <f t="shared" si="42"/>
        <v/>
      </c>
      <c r="I333" s="48"/>
      <c r="J333" s="48"/>
      <c r="K333" s="48"/>
      <c r="L333" s="49"/>
      <c r="M333" s="43"/>
      <c r="N333" s="50"/>
      <c r="O333" s="50"/>
      <c r="P333" s="47"/>
      <c r="Q333" s="51"/>
      <c r="R333" s="50"/>
      <c r="S333" s="50"/>
      <c r="T333" s="50"/>
      <c r="U333" s="52" t="str">
        <f t="shared" si="38"/>
        <v/>
      </c>
      <c r="V333" s="28"/>
      <c r="W333" s="53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5" t="str">
        <f t="shared" si="41"/>
        <v/>
      </c>
      <c r="H334" s="45" t="str">
        <f t="shared" si="42"/>
        <v/>
      </c>
      <c r="I334" s="48"/>
      <c r="J334" s="48"/>
      <c r="K334" s="48"/>
      <c r="L334" s="49"/>
      <c r="M334" s="43"/>
      <c r="N334" s="50"/>
      <c r="O334" s="50"/>
      <c r="P334" s="47"/>
      <c r="Q334" s="51"/>
      <c r="R334" s="50"/>
      <c r="S334" s="50"/>
      <c r="T334" s="50"/>
      <c r="U334" s="52" t="str">
        <f t="shared" si="38"/>
        <v/>
      </c>
      <c r="V334" s="28"/>
      <c r="W334" s="53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5" t="str">
        <f t="shared" si="41"/>
        <v/>
      </c>
      <c r="H335" s="45" t="str">
        <f t="shared" si="42"/>
        <v/>
      </c>
      <c r="I335" s="48"/>
      <c r="J335" s="48"/>
      <c r="K335" s="48"/>
      <c r="L335" s="49"/>
      <c r="M335" s="43"/>
      <c r="N335" s="50"/>
      <c r="O335" s="50"/>
      <c r="P335" s="47"/>
      <c r="Q335" s="51"/>
      <c r="R335" s="50"/>
      <c r="S335" s="50"/>
      <c r="T335" s="50"/>
      <c r="U335" s="52" t="str">
        <f t="shared" si="38"/>
        <v/>
      </c>
      <c r="V335" s="28"/>
      <c r="W335" s="53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5" t="str">
        <f t="shared" si="41"/>
        <v/>
      </c>
      <c r="H336" s="45" t="str">
        <f t="shared" si="42"/>
        <v/>
      </c>
      <c r="I336" s="48"/>
      <c r="J336" s="48"/>
      <c r="K336" s="48"/>
      <c r="L336" s="49"/>
      <c r="M336" s="43"/>
      <c r="N336" s="50"/>
      <c r="O336" s="50"/>
      <c r="P336" s="47"/>
      <c r="Q336" s="51"/>
      <c r="R336" s="50"/>
      <c r="S336" s="50"/>
      <c r="T336" s="50"/>
      <c r="U336" s="52" t="str">
        <f t="shared" si="38"/>
        <v/>
      </c>
      <c r="V336" s="28"/>
      <c r="W336" s="53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5" t="str">
        <f t="shared" si="41"/>
        <v/>
      </c>
      <c r="H337" s="45" t="str">
        <f t="shared" si="42"/>
        <v/>
      </c>
      <c r="I337" s="48"/>
      <c r="J337" s="48"/>
      <c r="K337" s="48"/>
      <c r="L337" s="49"/>
      <c r="M337" s="43"/>
      <c r="N337" s="50"/>
      <c r="O337" s="50"/>
      <c r="P337" s="47"/>
      <c r="Q337" s="51"/>
      <c r="R337" s="50"/>
      <c r="S337" s="50"/>
      <c r="T337" s="50"/>
      <c r="U337" s="52" t="str">
        <f t="shared" si="38"/>
        <v/>
      </c>
      <c r="V337" s="28"/>
      <c r="W337" s="53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5" t="str">
        <f t="shared" si="41"/>
        <v/>
      </c>
      <c r="H338" s="45" t="str">
        <f t="shared" si="42"/>
        <v/>
      </c>
      <c r="I338" s="48"/>
      <c r="J338" s="48"/>
      <c r="K338" s="48"/>
      <c r="L338" s="49"/>
      <c r="M338" s="43"/>
      <c r="N338" s="50"/>
      <c r="O338" s="50"/>
      <c r="P338" s="47"/>
      <c r="Q338" s="51"/>
      <c r="R338" s="50"/>
      <c r="S338" s="50"/>
      <c r="T338" s="50"/>
      <c r="U338" s="52" t="str">
        <f t="shared" si="38"/>
        <v/>
      </c>
      <c r="V338" s="28"/>
      <c r="W338" s="53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5" t="str">
        <f t="shared" si="41"/>
        <v/>
      </c>
      <c r="H339" s="45" t="str">
        <f t="shared" si="42"/>
        <v/>
      </c>
      <c r="I339" s="48"/>
      <c r="J339" s="48"/>
      <c r="K339" s="48"/>
      <c r="L339" s="49"/>
      <c r="M339" s="43"/>
      <c r="N339" s="50"/>
      <c r="O339" s="50"/>
      <c r="P339" s="47"/>
      <c r="Q339" s="51"/>
      <c r="R339" s="50"/>
      <c r="S339" s="50"/>
      <c r="T339" s="50"/>
      <c r="U339" s="52" t="str">
        <f t="shared" si="38"/>
        <v/>
      </c>
      <c r="V339" s="28"/>
      <c r="W339" s="53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5" t="str">
        <f t="shared" si="41"/>
        <v/>
      </c>
      <c r="H340" s="45" t="str">
        <f t="shared" si="42"/>
        <v/>
      </c>
      <c r="I340" s="48"/>
      <c r="J340" s="48"/>
      <c r="K340" s="48"/>
      <c r="L340" s="49"/>
      <c r="M340" s="43"/>
      <c r="N340" s="50"/>
      <c r="O340" s="50"/>
      <c r="P340" s="47"/>
      <c r="Q340" s="51"/>
      <c r="R340" s="50"/>
      <c r="S340" s="50"/>
      <c r="T340" s="50"/>
      <c r="U340" s="52" t="str">
        <f t="shared" si="38"/>
        <v/>
      </c>
      <c r="V340" s="28"/>
      <c r="W340" s="53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5" t="str">
        <f t="shared" si="41"/>
        <v/>
      </c>
      <c r="H341" s="45" t="str">
        <f t="shared" si="42"/>
        <v/>
      </c>
      <c r="I341" s="48"/>
      <c r="J341" s="48"/>
      <c r="K341" s="48"/>
      <c r="L341" s="49"/>
      <c r="M341" s="43"/>
      <c r="N341" s="50"/>
      <c r="O341" s="50"/>
      <c r="P341" s="47"/>
      <c r="Q341" s="51"/>
      <c r="R341" s="50"/>
      <c r="S341" s="50"/>
      <c r="T341" s="50"/>
      <c r="U341" s="52" t="str">
        <f t="shared" si="38"/>
        <v/>
      </c>
      <c r="V341" s="28"/>
      <c r="W341" s="53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5" t="str">
        <f t="shared" si="41"/>
        <v/>
      </c>
      <c r="H342" s="45" t="str">
        <f t="shared" si="42"/>
        <v/>
      </c>
      <c r="I342" s="48"/>
      <c r="J342" s="48"/>
      <c r="K342" s="48"/>
      <c r="L342" s="49"/>
      <c r="M342" s="43"/>
      <c r="N342" s="50"/>
      <c r="O342" s="50"/>
      <c r="P342" s="47"/>
      <c r="Q342" s="51"/>
      <c r="R342" s="50"/>
      <c r="S342" s="50"/>
      <c r="T342" s="50"/>
      <c r="U342" s="52" t="str">
        <f t="shared" si="38"/>
        <v/>
      </c>
      <c r="V342" s="28"/>
      <c r="W342" s="53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5" t="str">
        <f t="shared" si="41"/>
        <v/>
      </c>
      <c r="H343" s="45" t="str">
        <f t="shared" si="42"/>
        <v/>
      </c>
      <c r="I343" s="48"/>
      <c r="J343" s="48"/>
      <c r="K343" s="48"/>
      <c r="L343" s="49"/>
      <c r="M343" s="43"/>
      <c r="N343" s="50"/>
      <c r="O343" s="50"/>
      <c r="P343" s="47"/>
      <c r="Q343" s="51"/>
      <c r="R343" s="50"/>
      <c r="S343" s="50"/>
      <c r="T343" s="50"/>
      <c r="U343" s="52" t="str">
        <f t="shared" si="38"/>
        <v/>
      </c>
      <c r="V343" s="28"/>
      <c r="W343" s="53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5" t="str">
        <f t="shared" si="41"/>
        <v/>
      </c>
      <c r="H344" s="45" t="str">
        <f t="shared" si="42"/>
        <v/>
      </c>
      <c r="I344" s="48"/>
      <c r="J344" s="48"/>
      <c r="K344" s="48"/>
      <c r="L344" s="49"/>
      <c r="M344" s="43"/>
      <c r="N344" s="50"/>
      <c r="O344" s="50"/>
      <c r="P344" s="47"/>
      <c r="Q344" s="51"/>
      <c r="R344" s="50"/>
      <c r="S344" s="50"/>
      <c r="T344" s="50"/>
      <c r="U344" s="52" t="str">
        <f t="shared" si="38"/>
        <v/>
      </c>
      <c r="V344" s="28"/>
      <c r="W344" s="53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5" t="str">
        <f t="shared" si="41"/>
        <v/>
      </c>
      <c r="H345" s="45" t="str">
        <f t="shared" si="42"/>
        <v/>
      </c>
      <c r="I345" s="48"/>
      <c r="J345" s="48"/>
      <c r="K345" s="48"/>
      <c r="L345" s="49"/>
      <c r="M345" s="43"/>
      <c r="N345" s="50"/>
      <c r="O345" s="50"/>
      <c r="P345" s="47"/>
      <c r="Q345" s="51"/>
      <c r="R345" s="50"/>
      <c r="S345" s="50"/>
      <c r="T345" s="50"/>
      <c r="U345" s="52" t="str">
        <f t="shared" si="38"/>
        <v/>
      </c>
      <c r="V345" s="28"/>
      <c r="W345" s="53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5" t="str">
        <f t="shared" si="41"/>
        <v/>
      </c>
      <c r="H346" s="45" t="str">
        <f t="shared" si="42"/>
        <v/>
      </c>
      <c r="I346" s="48"/>
      <c r="J346" s="48"/>
      <c r="K346" s="48"/>
      <c r="L346" s="49"/>
      <c r="M346" s="43"/>
      <c r="N346" s="50"/>
      <c r="O346" s="50"/>
      <c r="P346" s="47"/>
      <c r="Q346" s="51"/>
      <c r="R346" s="50"/>
      <c r="S346" s="50"/>
      <c r="T346" s="50"/>
      <c r="U346" s="52" t="str">
        <f t="shared" si="38"/>
        <v/>
      </c>
      <c r="V346" s="28"/>
      <c r="W346" s="53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5" t="str">
        <f t="shared" si="41"/>
        <v/>
      </c>
      <c r="H347" s="45" t="str">
        <f t="shared" si="42"/>
        <v/>
      </c>
      <c r="I347" s="48"/>
      <c r="J347" s="48"/>
      <c r="K347" s="48"/>
      <c r="L347" s="49"/>
      <c r="M347" s="43"/>
      <c r="N347" s="50"/>
      <c r="O347" s="50"/>
      <c r="P347" s="47"/>
      <c r="Q347" s="51"/>
      <c r="R347" s="50"/>
      <c r="S347" s="50"/>
      <c r="T347" s="50"/>
      <c r="U347" s="52" t="str">
        <f t="shared" si="38"/>
        <v/>
      </c>
      <c r="V347" s="28"/>
      <c r="W347" s="53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5" t="str">
        <f t="shared" si="41"/>
        <v/>
      </c>
      <c r="H348" s="45" t="str">
        <f t="shared" si="42"/>
        <v/>
      </c>
      <c r="I348" s="48"/>
      <c r="J348" s="48"/>
      <c r="K348" s="48"/>
      <c r="L348" s="49"/>
      <c r="M348" s="43"/>
      <c r="N348" s="50"/>
      <c r="O348" s="50"/>
      <c r="P348" s="47"/>
      <c r="Q348" s="51"/>
      <c r="R348" s="50"/>
      <c r="S348" s="50"/>
      <c r="T348" s="50"/>
      <c r="U348" s="52" t="str">
        <f t="shared" si="38"/>
        <v/>
      </c>
      <c r="V348" s="28"/>
      <c r="W348" s="53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5" t="str">
        <f t="shared" si="41"/>
        <v/>
      </c>
      <c r="H349" s="45" t="str">
        <f t="shared" si="42"/>
        <v/>
      </c>
      <c r="I349" s="48"/>
      <c r="J349" s="48"/>
      <c r="K349" s="48"/>
      <c r="L349" s="49"/>
      <c r="M349" s="43"/>
      <c r="N349" s="50"/>
      <c r="O349" s="50"/>
      <c r="P349" s="47"/>
      <c r="Q349" s="51"/>
      <c r="R349" s="50"/>
      <c r="S349" s="50"/>
      <c r="T349" s="50"/>
      <c r="U349" s="52" t="str">
        <f t="shared" si="38"/>
        <v/>
      </c>
      <c r="V349" s="28"/>
      <c r="W349" s="53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5" t="str">
        <f t="shared" si="41"/>
        <v/>
      </c>
      <c r="H350" s="45" t="str">
        <f t="shared" si="42"/>
        <v/>
      </c>
      <c r="I350" s="48"/>
      <c r="J350" s="48"/>
      <c r="K350" s="48"/>
      <c r="L350" s="49"/>
      <c r="M350" s="43"/>
      <c r="N350" s="50"/>
      <c r="O350" s="50"/>
      <c r="P350" s="47"/>
      <c r="Q350" s="51"/>
      <c r="R350" s="50"/>
      <c r="S350" s="50"/>
      <c r="T350" s="50"/>
      <c r="U350" s="52" t="str">
        <f t="shared" si="38"/>
        <v/>
      </c>
      <c r="V350" s="28"/>
      <c r="W350" s="53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5" t="str">
        <f t="shared" si="41"/>
        <v/>
      </c>
      <c r="H351" s="45" t="str">
        <f t="shared" si="42"/>
        <v/>
      </c>
      <c r="I351" s="48"/>
      <c r="J351" s="48"/>
      <c r="K351" s="48"/>
      <c r="L351" s="49"/>
      <c r="M351" s="43"/>
      <c r="N351" s="50"/>
      <c r="O351" s="50"/>
      <c r="P351" s="47"/>
      <c r="Q351" s="51"/>
      <c r="R351" s="50"/>
      <c r="S351" s="50"/>
      <c r="T351" s="50"/>
      <c r="U351" s="52" t="str">
        <f t="shared" si="38"/>
        <v/>
      </c>
      <c r="V351" s="28"/>
      <c r="W351" s="53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5" t="str">
        <f t="shared" si="41"/>
        <v/>
      </c>
      <c r="H352" s="45" t="str">
        <f t="shared" si="42"/>
        <v/>
      </c>
      <c r="I352" s="48"/>
      <c r="J352" s="48"/>
      <c r="K352" s="48"/>
      <c r="L352" s="49"/>
      <c r="M352" s="43"/>
      <c r="N352" s="50"/>
      <c r="O352" s="50"/>
      <c r="P352" s="47"/>
      <c r="Q352" s="51"/>
      <c r="R352" s="50"/>
      <c r="S352" s="50"/>
      <c r="T352" s="50"/>
      <c r="U352" s="52" t="str">
        <f t="shared" si="38"/>
        <v/>
      </c>
      <c r="V352" s="28"/>
      <c r="W352" s="53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5" t="str">
        <f t="shared" si="41"/>
        <v/>
      </c>
      <c r="H353" s="45" t="str">
        <f t="shared" si="42"/>
        <v/>
      </c>
      <c r="I353" s="48"/>
      <c r="J353" s="48"/>
      <c r="K353" s="48"/>
      <c r="L353" s="49"/>
      <c r="M353" s="43"/>
      <c r="N353" s="50"/>
      <c r="O353" s="50"/>
      <c r="P353" s="47"/>
      <c r="Q353" s="51"/>
      <c r="R353" s="50"/>
      <c r="S353" s="50"/>
      <c r="T353" s="50"/>
      <c r="U353" s="52" t="str">
        <f t="shared" si="38"/>
        <v/>
      </c>
      <c r="V353" s="28"/>
      <c r="W353" s="53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5" t="str">
        <f t="shared" si="41"/>
        <v/>
      </c>
      <c r="H354" s="45" t="str">
        <f t="shared" si="42"/>
        <v/>
      </c>
      <c r="I354" s="48"/>
      <c r="J354" s="48"/>
      <c r="K354" s="48"/>
      <c r="L354" s="49"/>
      <c r="M354" s="43"/>
      <c r="N354" s="50"/>
      <c r="O354" s="50"/>
      <c r="P354" s="47"/>
      <c r="Q354" s="51"/>
      <c r="R354" s="50"/>
      <c r="S354" s="50"/>
      <c r="T354" s="50"/>
      <c r="U354" s="52" t="str">
        <f t="shared" si="38"/>
        <v/>
      </c>
      <c r="V354" s="28"/>
      <c r="W354" s="53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5" t="str">
        <f t="shared" si="41"/>
        <v/>
      </c>
      <c r="H355" s="45" t="str">
        <f t="shared" si="42"/>
        <v/>
      </c>
      <c r="I355" s="48"/>
      <c r="J355" s="48"/>
      <c r="K355" s="48"/>
      <c r="L355" s="49"/>
      <c r="M355" s="43"/>
      <c r="N355" s="50"/>
      <c r="O355" s="50"/>
      <c r="P355" s="47"/>
      <c r="Q355" s="51"/>
      <c r="R355" s="50"/>
      <c r="S355" s="50"/>
      <c r="T355" s="50"/>
      <c r="U355" s="52" t="str">
        <f t="shared" si="38"/>
        <v/>
      </c>
      <c r="V355" s="28"/>
      <c r="W355" s="53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5" t="str">
        <f t="shared" si="41"/>
        <v/>
      </c>
      <c r="H356" s="45" t="str">
        <f t="shared" si="42"/>
        <v/>
      </c>
      <c r="I356" s="48"/>
      <c r="J356" s="48"/>
      <c r="K356" s="48"/>
      <c r="L356" s="49"/>
      <c r="M356" s="43"/>
      <c r="N356" s="50"/>
      <c r="O356" s="50"/>
      <c r="P356" s="47"/>
      <c r="Q356" s="51"/>
      <c r="R356" s="50"/>
      <c r="S356" s="50"/>
      <c r="T356" s="50"/>
      <c r="U356" s="52" t="str">
        <f t="shared" si="38"/>
        <v/>
      </c>
      <c r="V356" s="28"/>
      <c r="W356" s="53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5" t="str">
        <f t="shared" si="41"/>
        <v/>
      </c>
      <c r="H357" s="45" t="str">
        <f t="shared" si="42"/>
        <v/>
      </c>
      <c r="I357" s="48"/>
      <c r="J357" s="48"/>
      <c r="K357" s="48"/>
      <c r="L357" s="49"/>
      <c r="M357" s="43"/>
      <c r="N357" s="50"/>
      <c r="O357" s="50"/>
      <c r="P357" s="47"/>
      <c r="Q357" s="51"/>
      <c r="R357" s="50"/>
      <c r="S357" s="50"/>
      <c r="T357" s="50"/>
      <c r="U357" s="52" t="str">
        <f t="shared" si="38"/>
        <v/>
      </c>
      <c r="V357" s="28"/>
      <c r="W357" s="53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5" t="str">
        <f t="shared" si="41"/>
        <v/>
      </c>
      <c r="H358" s="45" t="str">
        <f t="shared" si="42"/>
        <v/>
      </c>
      <c r="I358" s="48"/>
      <c r="J358" s="48"/>
      <c r="K358" s="48"/>
      <c r="L358" s="49"/>
      <c r="M358" s="43"/>
      <c r="N358" s="50"/>
      <c r="O358" s="50"/>
      <c r="P358" s="47"/>
      <c r="Q358" s="51"/>
      <c r="R358" s="50"/>
      <c r="S358" s="50"/>
      <c r="T358" s="50"/>
      <c r="U358" s="52" t="str">
        <f t="shared" si="38"/>
        <v/>
      </c>
      <c r="V358" s="28"/>
      <c r="W358" s="53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5" t="str">
        <f t="shared" si="41"/>
        <v/>
      </c>
      <c r="H359" s="45" t="str">
        <f t="shared" si="42"/>
        <v/>
      </c>
      <c r="I359" s="48"/>
      <c r="J359" s="48"/>
      <c r="K359" s="48"/>
      <c r="L359" s="49"/>
      <c r="M359" s="43"/>
      <c r="N359" s="50"/>
      <c r="O359" s="50"/>
      <c r="P359" s="47"/>
      <c r="Q359" s="51"/>
      <c r="R359" s="50"/>
      <c r="S359" s="50"/>
      <c r="T359" s="50"/>
      <c r="U359" s="52" t="str">
        <f t="shared" si="38"/>
        <v/>
      </c>
      <c r="V359" s="28"/>
      <c r="W359" s="53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5" t="str">
        <f t="shared" si="41"/>
        <v/>
      </c>
      <c r="H360" s="45" t="str">
        <f t="shared" si="42"/>
        <v/>
      </c>
      <c r="I360" s="48"/>
      <c r="J360" s="48"/>
      <c r="K360" s="48"/>
      <c r="L360" s="49"/>
      <c r="M360" s="43"/>
      <c r="N360" s="50"/>
      <c r="O360" s="50"/>
      <c r="P360" s="47"/>
      <c r="Q360" s="51"/>
      <c r="R360" s="50"/>
      <c r="S360" s="50"/>
      <c r="T360" s="50"/>
      <c r="U360" s="52" t="str">
        <f t="shared" si="38"/>
        <v/>
      </c>
      <c r="V360" s="28"/>
      <c r="W360" s="53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5" t="str">
        <f t="shared" si="41"/>
        <v/>
      </c>
      <c r="H361" s="45" t="str">
        <f t="shared" si="42"/>
        <v/>
      </c>
      <c r="I361" s="48"/>
      <c r="J361" s="48"/>
      <c r="K361" s="48"/>
      <c r="L361" s="49"/>
      <c r="M361" s="43"/>
      <c r="N361" s="50"/>
      <c r="O361" s="50"/>
      <c r="P361" s="47"/>
      <c r="Q361" s="51"/>
      <c r="R361" s="50"/>
      <c r="S361" s="50"/>
      <c r="T361" s="50"/>
      <c r="U361" s="52" t="str">
        <f t="shared" si="38"/>
        <v/>
      </c>
      <c r="V361" s="28"/>
      <c r="W361" s="53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5" t="str">
        <f t="shared" si="41"/>
        <v/>
      </c>
      <c r="H362" s="45" t="str">
        <f t="shared" si="42"/>
        <v/>
      </c>
      <c r="I362" s="48"/>
      <c r="J362" s="48"/>
      <c r="K362" s="48"/>
      <c r="L362" s="49"/>
      <c r="M362" s="43"/>
      <c r="N362" s="50"/>
      <c r="O362" s="50"/>
      <c r="P362" s="47"/>
      <c r="Q362" s="51"/>
      <c r="R362" s="50"/>
      <c r="S362" s="50"/>
      <c r="T362" s="50"/>
      <c r="U362" s="52" t="str">
        <f t="shared" si="38"/>
        <v/>
      </c>
      <c r="V362" s="28"/>
      <c r="W362" s="53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5" t="str">
        <f t="shared" si="41"/>
        <v/>
      </c>
      <c r="H363" s="45" t="str">
        <f t="shared" si="42"/>
        <v/>
      </c>
      <c r="I363" s="48"/>
      <c r="J363" s="48"/>
      <c r="K363" s="48"/>
      <c r="L363" s="49"/>
      <c r="M363" s="43"/>
      <c r="N363" s="50"/>
      <c r="O363" s="50"/>
      <c r="P363" s="47"/>
      <c r="Q363" s="51"/>
      <c r="R363" s="50"/>
      <c r="S363" s="50"/>
      <c r="T363" s="50"/>
      <c r="U363" s="52" t="str">
        <f t="shared" si="38"/>
        <v/>
      </c>
      <c r="V363" s="28"/>
      <c r="W363" s="53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5" t="str">
        <f t="shared" si="41"/>
        <v/>
      </c>
      <c r="H364" s="45" t="str">
        <f t="shared" si="42"/>
        <v/>
      </c>
      <c r="I364" s="48"/>
      <c r="J364" s="48"/>
      <c r="K364" s="48"/>
      <c r="L364" s="49"/>
      <c r="M364" s="43"/>
      <c r="N364" s="50"/>
      <c r="O364" s="50"/>
      <c r="P364" s="47"/>
      <c r="Q364" s="51"/>
      <c r="R364" s="50"/>
      <c r="S364" s="50"/>
      <c r="T364" s="50"/>
      <c r="U364" s="52" t="str">
        <f t="shared" si="38"/>
        <v/>
      </c>
      <c r="V364" s="28"/>
      <c r="W364" s="53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5" t="str">
        <f t="shared" si="41"/>
        <v/>
      </c>
      <c r="H365" s="45" t="str">
        <f t="shared" si="42"/>
        <v/>
      </c>
      <c r="I365" s="48"/>
      <c r="J365" s="48"/>
      <c r="K365" s="48"/>
      <c r="L365" s="49"/>
      <c r="M365" s="43"/>
      <c r="N365" s="50"/>
      <c r="O365" s="50"/>
      <c r="P365" s="47"/>
      <c r="Q365" s="51"/>
      <c r="R365" s="50"/>
      <c r="S365" s="50"/>
      <c r="T365" s="50"/>
      <c r="U365" s="52" t="str">
        <f t="shared" si="38"/>
        <v/>
      </c>
      <c r="V365" s="28"/>
      <c r="W365" s="53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5" t="str">
        <f t="shared" si="41"/>
        <v/>
      </c>
      <c r="H366" s="45" t="str">
        <f t="shared" si="42"/>
        <v/>
      </c>
      <c r="I366" s="48"/>
      <c r="J366" s="48"/>
      <c r="K366" s="48"/>
      <c r="L366" s="49"/>
      <c r="M366" s="43"/>
      <c r="N366" s="50"/>
      <c r="O366" s="50"/>
      <c r="P366" s="47"/>
      <c r="Q366" s="51"/>
      <c r="R366" s="50"/>
      <c r="S366" s="50"/>
      <c r="T366" s="50"/>
      <c r="U366" s="52" t="str">
        <f t="shared" si="38"/>
        <v/>
      </c>
      <c r="V366" s="28"/>
      <c r="W366" s="53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5" t="str">
        <f t="shared" si="41"/>
        <v/>
      </c>
      <c r="H367" s="45" t="str">
        <f t="shared" si="42"/>
        <v/>
      </c>
      <c r="I367" s="48"/>
      <c r="J367" s="48"/>
      <c r="K367" s="48"/>
      <c r="L367" s="49"/>
      <c r="M367" s="43"/>
      <c r="N367" s="50"/>
      <c r="O367" s="50"/>
      <c r="P367" s="47"/>
      <c r="Q367" s="51"/>
      <c r="R367" s="50"/>
      <c r="S367" s="50"/>
      <c r="T367" s="50"/>
      <c r="U367" s="52" t="str">
        <f t="shared" si="38"/>
        <v/>
      </c>
      <c r="V367" s="28"/>
      <c r="W367" s="53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5" t="str">
        <f t="shared" si="41"/>
        <v/>
      </c>
      <c r="H368" s="45" t="str">
        <f t="shared" si="42"/>
        <v/>
      </c>
      <c r="I368" s="48"/>
      <c r="J368" s="48"/>
      <c r="K368" s="48"/>
      <c r="L368" s="49"/>
      <c r="M368" s="43"/>
      <c r="N368" s="50"/>
      <c r="O368" s="50"/>
      <c r="P368" s="47"/>
      <c r="Q368" s="51"/>
      <c r="R368" s="50"/>
      <c r="S368" s="50"/>
      <c r="T368" s="50"/>
      <c r="U368" s="52" t="str">
        <f t="shared" si="38"/>
        <v/>
      </c>
      <c r="V368" s="28"/>
      <c r="W368" s="53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5" t="str">
        <f t="shared" si="41"/>
        <v/>
      </c>
      <c r="H369" s="45" t="str">
        <f t="shared" si="42"/>
        <v/>
      </c>
      <c r="I369" s="48"/>
      <c r="J369" s="48"/>
      <c r="K369" s="48"/>
      <c r="L369" s="49"/>
      <c r="M369" s="43"/>
      <c r="N369" s="50"/>
      <c r="O369" s="50"/>
      <c r="P369" s="47"/>
      <c r="Q369" s="51"/>
      <c r="R369" s="50"/>
      <c r="S369" s="50"/>
      <c r="T369" s="50"/>
      <c r="U369" s="52" t="str">
        <f t="shared" si="38"/>
        <v/>
      </c>
      <c r="V369" s="28"/>
      <c r="W369" s="53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5" t="str">
        <f t="shared" si="41"/>
        <v/>
      </c>
      <c r="H370" s="45" t="str">
        <f t="shared" si="42"/>
        <v/>
      </c>
      <c r="I370" s="48"/>
      <c r="J370" s="48"/>
      <c r="K370" s="48"/>
      <c r="L370" s="49"/>
      <c r="M370" s="43"/>
      <c r="N370" s="50"/>
      <c r="O370" s="50"/>
      <c r="P370" s="47"/>
      <c r="Q370" s="51"/>
      <c r="R370" s="50"/>
      <c r="S370" s="50"/>
      <c r="T370" s="50"/>
      <c r="U370" s="52" t="str">
        <f t="shared" si="38"/>
        <v/>
      </c>
      <c r="V370" s="28"/>
      <c r="W370" s="53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5" t="str">
        <f t="shared" si="41"/>
        <v/>
      </c>
      <c r="H371" s="45" t="str">
        <f t="shared" si="42"/>
        <v/>
      </c>
      <c r="I371" s="48"/>
      <c r="J371" s="48"/>
      <c r="K371" s="48"/>
      <c r="L371" s="49"/>
      <c r="M371" s="43"/>
      <c r="N371" s="50"/>
      <c r="O371" s="50"/>
      <c r="P371" s="47"/>
      <c r="Q371" s="51"/>
      <c r="R371" s="50"/>
      <c r="S371" s="50"/>
      <c r="T371" s="50"/>
      <c r="U371" s="52" t="str">
        <f t="shared" si="38"/>
        <v/>
      </c>
      <c r="V371" s="28"/>
      <c r="W371" s="53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5" t="str">
        <f t="shared" si="41"/>
        <v/>
      </c>
      <c r="H372" s="45" t="str">
        <f t="shared" si="42"/>
        <v/>
      </c>
      <c r="I372" s="48"/>
      <c r="J372" s="48"/>
      <c r="K372" s="48"/>
      <c r="L372" s="49"/>
      <c r="M372" s="43"/>
      <c r="N372" s="50"/>
      <c r="O372" s="50"/>
      <c r="P372" s="47"/>
      <c r="Q372" s="51"/>
      <c r="R372" s="50"/>
      <c r="S372" s="50"/>
      <c r="T372" s="50"/>
      <c r="U372" s="52" t="str">
        <f t="shared" si="38"/>
        <v/>
      </c>
      <c r="V372" s="28"/>
      <c r="W372" s="53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5" t="str">
        <f t="shared" si="41"/>
        <v/>
      </c>
      <c r="H373" s="45" t="str">
        <f t="shared" si="42"/>
        <v/>
      </c>
      <c r="I373" s="48"/>
      <c r="J373" s="48"/>
      <c r="K373" s="48"/>
      <c r="L373" s="49"/>
      <c r="M373" s="43"/>
      <c r="N373" s="50"/>
      <c r="O373" s="50"/>
      <c r="P373" s="47"/>
      <c r="Q373" s="51"/>
      <c r="R373" s="50"/>
      <c r="S373" s="50"/>
      <c r="T373" s="50"/>
      <c r="U373" s="52" t="str">
        <f t="shared" si="38"/>
        <v/>
      </c>
      <c r="V373" s="28"/>
      <c r="W373" s="53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5" t="str">
        <f t="shared" si="41"/>
        <v/>
      </c>
      <c r="H374" s="45" t="str">
        <f t="shared" si="42"/>
        <v/>
      </c>
      <c r="I374" s="48"/>
      <c r="J374" s="48"/>
      <c r="K374" s="48"/>
      <c r="L374" s="49"/>
      <c r="M374" s="43"/>
      <c r="N374" s="50"/>
      <c r="O374" s="50"/>
      <c r="P374" s="47"/>
      <c r="Q374" s="51"/>
      <c r="R374" s="50"/>
      <c r="S374" s="50"/>
      <c r="T374" s="50"/>
      <c r="U374" s="52" t="str">
        <f t="shared" si="38"/>
        <v/>
      </c>
      <c r="V374" s="28"/>
      <c r="W374" s="53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5" t="str">
        <f t="shared" si="41"/>
        <v/>
      </c>
      <c r="H375" s="45" t="str">
        <f t="shared" si="42"/>
        <v/>
      </c>
      <c r="I375" s="48"/>
      <c r="J375" s="48"/>
      <c r="K375" s="48"/>
      <c r="L375" s="49"/>
      <c r="M375" s="43"/>
      <c r="N375" s="50"/>
      <c r="O375" s="50"/>
      <c r="P375" s="47"/>
      <c r="Q375" s="51"/>
      <c r="R375" s="50"/>
      <c r="S375" s="50"/>
      <c r="T375" s="50"/>
      <c r="U375" s="52" t="str">
        <f t="shared" si="38"/>
        <v/>
      </c>
      <c r="V375" s="28"/>
      <c r="W375" s="53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5" t="str">
        <f t="shared" si="41"/>
        <v/>
      </c>
      <c r="H376" s="45" t="str">
        <f t="shared" si="42"/>
        <v/>
      </c>
      <c r="I376" s="48"/>
      <c r="J376" s="48"/>
      <c r="K376" s="48"/>
      <c r="L376" s="49"/>
      <c r="M376" s="43"/>
      <c r="N376" s="50"/>
      <c r="O376" s="50"/>
      <c r="P376" s="47"/>
      <c r="Q376" s="51"/>
      <c r="R376" s="50"/>
      <c r="S376" s="50"/>
      <c r="T376" s="50"/>
      <c r="U376" s="52" t="str">
        <f t="shared" si="38"/>
        <v/>
      </c>
      <c r="V376" s="28"/>
      <c r="W376" s="53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5" t="str">
        <f t="shared" si="41"/>
        <v/>
      </c>
      <c r="H377" s="45" t="str">
        <f t="shared" si="42"/>
        <v/>
      </c>
      <c r="I377" s="48"/>
      <c r="J377" s="48"/>
      <c r="K377" s="48"/>
      <c r="L377" s="49"/>
      <c r="M377" s="43"/>
      <c r="N377" s="50"/>
      <c r="O377" s="50"/>
      <c r="P377" s="47"/>
      <c r="Q377" s="51"/>
      <c r="R377" s="50"/>
      <c r="S377" s="50"/>
      <c r="T377" s="50"/>
      <c r="U377" s="52" t="str">
        <f t="shared" si="38"/>
        <v/>
      </c>
      <c r="V377" s="28"/>
      <c r="W377" s="53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5" t="str">
        <f t="shared" si="41"/>
        <v/>
      </c>
      <c r="H378" s="45" t="str">
        <f t="shared" si="42"/>
        <v/>
      </c>
      <c r="I378" s="48"/>
      <c r="J378" s="48"/>
      <c r="K378" s="48"/>
      <c r="L378" s="49"/>
      <c r="M378" s="43"/>
      <c r="N378" s="50"/>
      <c r="O378" s="50"/>
      <c r="P378" s="47"/>
      <c r="Q378" s="51"/>
      <c r="R378" s="50"/>
      <c r="S378" s="50"/>
      <c r="T378" s="50"/>
      <c r="U378" s="52" t="str">
        <f t="shared" si="38"/>
        <v/>
      </c>
      <c r="V378" s="28"/>
      <c r="W378" s="53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5" t="str">
        <f t="shared" si="41"/>
        <v/>
      </c>
      <c r="H379" s="45" t="str">
        <f t="shared" si="42"/>
        <v/>
      </c>
      <c r="I379" s="48"/>
      <c r="J379" s="48"/>
      <c r="K379" s="48"/>
      <c r="L379" s="49"/>
      <c r="M379" s="43"/>
      <c r="N379" s="50"/>
      <c r="O379" s="50"/>
      <c r="P379" s="47"/>
      <c r="Q379" s="51"/>
      <c r="R379" s="50"/>
      <c r="S379" s="50"/>
      <c r="T379" s="50"/>
      <c r="U379" s="52" t="str">
        <f t="shared" si="38"/>
        <v/>
      </c>
      <c r="V379" s="28"/>
      <c r="W379" s="53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5" t="str">
        <f t="shared" si="41"/>
        <v/>
      </c>
      <c r="H380" s="45" t="str">
        <f t="shared" si="42"/>
        <v/>
      </c>
      <c r="I380" s="48"/>
      <c r="J380" s="48"/>
      <c r="K380" s="48"/>
      <c r="L380" s="49"/>
      <c r="M380" s="43"/>
      <c r="N380" s="50"/>
      <c r="O380" s="50"/>
      <c r="P380" s="47"/>
      <c r="Q380" s="51"/>
      <c r="R380" s="50"/>
      <c r="S380" s="50"/>
      <c r="T380" s="50"/>
      <c r="U380" s="52" t="str">
        <f t="shared" si="38"/>
        <v/>
      </c>
      <c r="V380" s="28"/>
      <c r="W380" s="53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5" t="str">
        <f t="shared" si="41"/>
        <v/>
      </c>
      <c r="H381" s="45" t="str">
        <f t="shared" si="42"/>
        <v/>
      </c>
      <c r="I381" s="48"/>
      <c r="J381" s="48"/>
      <c r="K381" s="48"/>
      <c r="L381" s="49"/>
      <c r="M381" s="43"/>
      <c r="N381" s="50"/>
      <c r="O381" s="50"/>
      <c r="P381" s="47"/>
      <c r="Q381" s="51"/>
      <c r="R381" s="50"/>
      <c r="S381" s="50"/>
      <c r="T381" s="50"/>
      <c r="U381" s="52" t="str">
        <f t="shared" si="38"/>
        <v/>
      </c>
      <c r="V381" s="28"/>
      <c r="W381" s="53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5" t="str">
        <f t="shared" si="41"/>
        <v/>
      </c>
      <c r="H382" s="45" t="str">
        <f t="shared" si="42"/>
        <v/>
      </c>
      <c r="I382" s="48"/>
      <c r="J382" s="48"/>
      <c r="K382" s="48"/>
      <c r="L382" s="49"/>
      <c r="M382" s="43"/>
      <c r="N382" s="50"/>
      <c r="O382" s="50"/>
      <c r="P382" s="47"/>
      <c r="Q382" s="51"/>
      <c r="R382" s="50"/>
      <c r="S382" s="50"/>
      <c r="T382" s="50"/>
      <c r="U382" s="52" t="str">
        <f t="shared" si="38"/>
        <v/>
      </c>
      <c r="V382" s="28"/>
      <c r="W382" s="53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5" t="str">
        <f t="shared" si="41"/>
        <v/>
      </c>
      <c r="H383" s="45" t="str">
        <f t="shared" si="42"/>
        <v/>
      </c>
      <c r="I383" s="48"/>
      <c r="J383" s="48"/>
      <c r="K383" s="48"/>
      <c r="L383" s="49"/>
      <c r="M383" s="43"/>
      <c r="N383" s="50"/>
      <c r="O383" s="50"/>
      <c r="P383" s="47"/>
      <c r="Q383" s="51"/>
      <c r="R383" s="50"/>
      <c r="S383" s="50"/>
      <c r="T383" s="50"/>
      <c r="U383" s="52" t="str">
        <f t="shared" si="38"/>
        <v/>
      </c>
      <c r="V383" s="28"/>
      <c r="W383" s="53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5" t="str">
        <f t="shared" si="41"/>
        <v/>
      </c>
      <c r="H384" s="45" t="str">
        <f t="shared" si="42"/>
        <v/>
      </c>
      <c r="I384" s="48"/>
      <c r="J384" s="48"/>
      <c r="K384" s="48"/>
      <c r="L384" s="49"/>
      <c r="M384" s="43"/>
      <c r="N384" s="50"/>
      <c r="O384" s="50"/>
      <c r="P384" s="47"/>
      <c r="Q384" s="51"/>
      <c r="R384" s="50"/>
      <c r="S384" s="50"/>
      <c r="T384" s="50"/>
      <c r="U384" s="52" t="str">
        <f t="shared" si="38"/>
        <v/>
      </c>
      <c r="V384" s="28"/>
      <c r="W384" s="53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5" t="str">
        <f t="shared" si="41"/>
        <v/>
      </c>
      <c r="H385" s="45" t="str">
        <f t="shared" si="42"/>
        <v/>
      </c>
      <c r="I385" s="48"/>
      <c r="J385" s="48"/>
      <c r="K385" s="48"/>
      <c r="L385" s="49"/>
      <c r="M385" s="43"/>
      <c r="N385" s="50"/>
      <c r="O385" s="50"/>
      <c r="P385" s="47"/>
      <c r="Q385" s="51"/>
      <c r="R385" s="50"/>
      <c r="S385" s="50"/>
      <c r="T385" s="50"/>
      <c r="U385" s="52" t="str">
        <f t="shared" si="38"/>
        <v/>
      </c>
      <c r="V385" s="28"/>
      <c r="W385" s="53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5" t="str">
        <f t="shared" si="41"/>
        <v/>
      </c>
      <c r="H386" s="45" t="str">
        <f t="shared" si="42"/>
        <v/>
      </c>
      <c r="I386" s="48"/>
      <c r="J386" s="48"/>
      <c r="K386" s="48"/>
      <c r="L386" s="49"/>
      <c r="M386" s="43"/>
      <c r="N386" s="50"/>
      <c r="O386" s="50"/>
      <c r="P386" s="47"/>
      <c r="Q386" s="51"/>
      <c r="R386" s="50"/>
      <c r="S386" s="50"/>
      <c r="T386" s="50"/>
      <c r="U386" s="52" t="str">
        <f t="shared" si="38"/>
        <v/>
      </c>
      <c r="V386" s="28"/>
      <c r="W386" s="53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5" t="str">
        <f t="shared" si="41"/>
        <v/>
      </c>
      <c r="H387" s="45" t="str">
        <f t="shared" si="42"/>
        <v/>
      </c>
      <c r="I387" s="48"/>
      <c r="J387" s="48"/>
      <c r="K387" s="48"/>
      <c r="L387" s="49"/>
      <c r="M387" s="43"/>
      <c r="N387" s="50"/>
      <c r="O387" s="50"/>
      <c r="P387" s="47"/>
      <c r="Q387" s="51"/>
      <c r="R387" s="50"/>
      <c r="S387" s="50"/>
      <c r="T387" s="50"/>
      <c r="U387" s="52" t="str">
        <f t="shared" si="38"/>
        <v/>
      </c>
      <c r="V387" s="28"/>
      <c r="W387" s="53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5" t="str">
        <f t="shared" si="41"/>
        <v/>
      </c>
      <c r="H388" s="45" t="str">
        <f t="shared" si="42"/>
        <v/>
      </c>
      <c r="I388" s="48"/>
      <c r="J388" s="48"/>
      <c r="K388" s="48"/>
      <c r="L388" s="49"/>
      <c r="M388" s="43"/>
      <c r="N388" s="50"/>
      <c r="O388" s="50"/>
      <c r="P388" s="47"/>
      <c r="Q388" s="51"/>
      <c r="R388" s="50"/>
      <c r="S388" s="50"/>
      <c r="T388" s="50"/>
      <c r="U388" s="52" t="str">
        <f t="shared" si="38"/>
        <v/>
      </c>
      <c r="V388" s="28"/>
      <c r="W388" s="53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5" t="str">
        <f t="shared" si="41"/>
        <v/>
      </c>
      <c r="H389" s="45" t="str">
        <f t="shared" si="42"/>
        <v/>
      </c>
      <c r="I389" s="48"/>
      <c r="J389" s="48"/>
      <c r="K389" s="48"/>
      <c r="L389" s="49"/>
      <c r="M389" s="43"/>
      <c r="N389" s="50"/>
      <c r="O389" s="50"/>
      <c r="P389" s="47"/>
      <c r="Q389" s="51"/>
      <c r="R389" s="50"/>
      <c r="S389" s="50"/>
      <c r="T389" s="50"/>
      <c r="U389" s="52" t="str">
        <f t="shared" si="38"/>
        <v/>
      </c>
      <c r="V389" s="28"/>
      <c r="W389" s="53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5" t="str">
        <f t="shared" si="41"/>
        <v/>
      </c>
      <c r="H390" s="45" t="str">
        <f t="shared" si="42"/>
        <v/>
      </c>
      <c r="I390" s="48"/>
      <c r="J390" s="48"/>
      <c r="K390" s="48"/>
      <c r="L390" s="49"/>
      <c r="M390" s="43"/>
      <c r="N390" s="50"/>
      <c r="O390" s="50"/>
      <c r="P390" s="47"/>
      <c r="Q390" s="51"/>
      <c r="R390" s="50"/>
      <c r="S390" s="50"/>
      <c r="T390" s="50"/>
      <c r="U390" s="52" t="str">
        <f t="shared" ref="U390:U453" si="45">IF(AND(ISBLANK(R390),ISBLANK(S390),ISBLANK(T390)),"",R390-(S390+T390))</f>
        <v/>
      </c>
      <c r="V390" s="28"/>
      <c r="W390" s="53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5" t="str">
        <f t="shared" ref="G391:G454" si="48">IF(J391&lt;&gt;"",$G$5,"")</f>
        <v/>
      </c>
      <c r="H391" s="45" t="str">
        <f t="shared" ref="H391:H454" si="49">IF(J391&lt;&gt;"",$H$5,"")</f>
        <v/>
      </c>
      <c r="I391" s="48"/>
      <c r="J391" s="48"/>
      <c r="K391" s="48"/>
      <c r="L391" s="49"/>
      <c r="M391" s="43"/>
      <c r="N391" s="50"/>
      <c r="O391" s="50"/>
      <c r="P391" s="47"/>
      <c r="Q391" s="51"/>
      <c r="R391" s="50"/>
      <c r="S391" s="50"/>
      <c r="T391" s="50"/>
      <c r="U391" s="52" t="str">
        <f t="shared" si="45"/>
        <v/>
      </c>
      <c r="V391" s="28"/>
      <c r="W391" s="53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5" t="str">
        <f t="shared" si="48"/>
        <v/>
      </c>
      <c r="H392" s="45" t="str">
        <f t="shared" si="49"/>
        <v/>
      </c>
      <c r="I392" s="48"/>
      <c r="J392" s="48"/>
      <c r="K392" s="48"/>
      <c r="L392" s="49"/>
      <c r="M392" s="43"/>
      <c r="N392" s="50"/>
      <c r="O392" s="50"/>
      <c r="P392" s="47"/>
      <c r="Q392" s="51"/>
      <c r="R392" s="50"/>
      <c r="S392" s="50"/>
      <c r="T392" s="50"/>
      <c r="U392" s="52" t="str">
        <f t="shared" si="45"/>
        <v/>
      </c>
      <c r="V392" s="28"/>
      <c r="W392" s="53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5" t="str">
        <f t="shared" si="48"/>
        <v/>
      </c>
      <c r="H393" s="45" t="str">
        <f t="shared" si="49"/>
        <v/>
      </c>
      <c r="I393" s="48"/>
      <c r="J393" s="48"/>
      <c r="K393" s="48"/>
      <c r="L393" s="49"/>
      <c r="M393" s="43"/>
      <c r="N393" s="50"/>
      <c r="O393" s="50"/>
      <c r="P393" s="47"/>
      <c r="Q393" s="51"/>
      <c r="R393" s="50"/>
      <c r="S393" s="50"/>
      <c r="T393" s="50"/>
      <c r="U393" s="52" t="str">
        <f t="shared" si="45"/>
        <v/>
      </c>
      <c r="V393" s="28"/>
      <c r="W393" s="53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5" t="str">
        <f t="shared" si="48"/>
        <v/>
      </c>
      <c r="H394" s="45" t="str">
        <f t="shared" si="49"/>
        <v/>
      </c>
      <c r="I394" s="48"/>
      <c r="J394" s="48"/>
      <c r="K394" s="48"/>
      <c r="L394" s="49"/>
      <c r="M394" s="43"/>
      <c r="N394" s="50"/>
      <c r="O394" s="50"/>
      <c r="P394" s="47"/>
      <c r="Q394" s="51"/>
      <c r="R394" s="50"/>
      <c r="S394" s="50"/>
      <c r="T394" s="50"/>
      <c r="U394" s="52" t="str">
        <f t="shared" si="45"/>
        <v/>
      </c>
      <c r="V394" s="28"/>
      <c r="W394" s="53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5" t="str">
        <f t="shared" si="48"/>
        <v/>
      </c>
      <c r="H395" s="45" t="str">
        <f t="shared" si="49"/>
        <v/>
      </c>
      <c r="I395" s="48"/>
      <c r="J395" s="48"/>
      <c r="K395" s="48"/>
      <c r="L395" s="49"/>
      <c r="M395" s="43"/>
      <c r="N395" s="50"/>
      <c r="O395" s="50"/>
      <c r="P395" s="47"/>
      <c r="Q395" s="51"/>
      <c r="R395" s="50"/>
      <c r="S395" s="50"/>
      <c r="T395" s="50"/>
      <c r="U395" s="52" t="str">
        <f t="shared" si="45"/>
        <v/>
      </c>
      <c r="V395" s="28"/>
      <c r="W395" s="53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5" t="str">
        <f t="shared" si="48"/>
        <v/>
      </c>
      <c r="H396" s="45" t="str">
        <f t="shared" si="49"/>
        <v/>
      </c>
      <c r="I396" s="48"/>
      <c r="J396" s="48"/>
      <c r="K396" s="48"/>
      <c r="L396" s="49"/>
      <c r="M396" s="43"/>
      <c r="N396" s="50"/>
      <c r="O396" s="50"/>
      <c r="P396" s="47"/>
      <c r="Q396" s="51"/>
      <c r="R396" s="50"/>
      <c r="S396" s="50"/>
      <c r="T396" s="50"/>
      <c r="U396" s="52" t="str">
        <f t="shared" si="45"/>
        <v/>
      </c>
      <c r="V396" s="28"/>
      <c r="W396" s="53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5" t="str">
        <f t="shared" si="48"/>
        <v/>
      </c>
      <c r="H397" s="45" t="str">
        <f t="shared" si="49"/>
        <v/>
      </c>
      <c r="I397" s="48"/>
      <c r="J397" s="48"/>
      <c r="K397" s="48"/>
      <c r="L397" s="49"/>
      <c r="M397" s="43"/>
      <c r="N397" s="50"/>
      <c r="O397" s="50"/>
      <c r="P397" s="47"/>
      <c r="Q397" s="51"/>
      <c r="R397" s="50"/>
      <c r="S397" s="50"/>
      <c r="T397" s="50"/>
      <c r="U397" s="52" t="str">
        <f t="shared" si="45"/>
        <v/>
      </c>
      <c r="V397" s="28"/>
      <c r="W397" s="53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5" t="str">
        <f t="shared" si="48"/>
        <v/>
      </c>
      <c r="H398" s="45" t="str">
        <f t="shared" si="49"/>
        <v/>
      </c>
      <c r="I398" s="48"/>
      <c r="J398" s="48"/>
      <c r="K398" s="48"/>
      <c r="L398" s="49"/>
      <c r="M398" s="43"/>
      <c r="N398" s="50"/>
      <c r="O398" s="50"/>
      <c r="P398" s="47"/>
      <c r="Q398" s="51"/>
      <c r="R398" s="50"/>
      <c r="S398" s="50"/>
      <c r="T398" s="50"/>
      <c r="U398" s="52" t="str">
        <f t="shared" si="45"/>
        <v/>
      </c>
      <c r="V398" s="28"/>
      <c r="W398" s="53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5" t="str">
        <f t="shared" si="48"/>
        <v/>
      </c>
      <c r="H399" s="45" t="str">
        <f t="shared" si="49"/>
        <v/>
      </c>
      <c r="I399" s="48"/>
      <c r="J399" s="48"/>
      <c r="K399" s="48"/>
      <c r="L399" s="49"/>
      <c r="M399" s="43"/>
      <c r="N399" s="50"/>
      <c r="O399" s="50"/>
      <c r="P399" s="47"/>
      <c r="Q399" s="51"/>
      <c r="R399" s="50"/>
      <c r="S399" s="50"/>
      <c r="T399" s="50"/>
      <c r="U399" s="52" t="str">
        <f t="shared" si="45"/>
        <v/>
      </c>
      <c r="V399" s="28"/>
      <c r="W399" s="53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5" t="str">
        <f t="shared" si="48"/>
        <v/>
      </c>
      <c r="H400" s="45" t="str">
        <f t="shared" si="49"/>
        <v/>
      </c>
      <c r="I400" s="48"/>
      <c r="J400" s="48"/>
      <c r="K400" s="48"/>
      <c r="L400" s="49"/>
      <c r="M400" s="43"/>
      <c r="N400" s="50"/>
      <c r="O400" s="50"/>
      <c r="P400" s="47"/>
      <c r="Q400" s="51"/>
      <c r="R400" s="50"/>
      <c r="S400" s="50"/>
      <c r="T400" s="50"/>
      <c r="U400" s="52" t="str">
        <f t="shared" si="45"/>
        <v/>
      </c>
      <c r="V400" s="28"/>
      <c r="W400" s="53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5" t="str">
        <f t="shared" si="48"/>
        <v/>
      </c>
      <c r="H401" s="45" t="str">
        <f t="shared" si="49"/>
        <v/>
      </c>
      <c r="I401" s="48"/>
      <c r="J401" s="48"/>
      <c r="K401" s="48"/>
      <c r="L401" s="49"/>
      <c r="M401" s="43"/>
      <c r="N401" s="50"/>
      <c r="O401" s="50"/>
      <c r="P401" s="47"/>
      <c r="Q401" s="51"/>
      <c r="R401" s="50"/>
      <c r="S401" s="50"/>
      <c r="T401" s="50"/>
      <c r="U401" s="52" t="str">
        <f t="shared" si="45"/>
        <v/>
      </c>
      <c r="V401" s="28"/>
      <c r="W401" s="53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5" t="str">
        <f t="shared" si="48"/>
        <v/>
      </c>
      <c r="H402" s="45" t="str">
        <f t="shared" si="49"/>
        <v/>
      </c>
      <c r="I402" s="48"/>
      <c r="J402" s="48"/>
      <c r="K402" s="48"/>
      <c r="L402" s="49"/>
      <c r="M402" s="43"/>
      <c r="N402" s="50"/>
      <c r="O402" s="50"/>
      <c r="P402" s="47"/>
      <c r="Q402" s="51"/>
      <c r="R402" s="50"/>
      <c r="S402" s="50"/>
      <c r="T402" s="50"/>
      <c r="U402" s="52" t="str">
        <f t="shared" si="45"/>
        <v/>
      </c>
      <c r="V402" s="28"/>
      <c r="W402" s="53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5" t="str">
        <f t="shared" si="48"/>
        <v/>
      </c>
      <c r="H403" s="45" t="str">
        <f t="shared" si="49"/>
        <v/>
      </c>
      <c r="I403" s="48"/>
      <c r="J403" s="48"/>
      <c r="K403" s="48"/>
      <c r="L403" s="49"/>
      <c r="M403" s="43"/>
      <c r="N403" s="50"/>
      <c r="O403" s="50"/>
      <c r="P403" s="47"/>
      <c r="Q403" s="51"/>
      <c r="R403" s="50"/>
      <c r="S403" s="50"/>
      <c r="T403" s="50"/>
      <c r="U403" s="52" t="str">
        <f t="shared" si="45"/>
        <v/>
      </c>
      <c r="V403" s="28"/>
      <c r="W403" s="53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5" t="str">
        <f t="shared" si="48"/>
        <v/>
      </c>
      <c r="H404" s="45" t="str">
        <f t="shared" si="49"/>
        <v/>
      </c>
      <c r="I404" s="48"/>
      <c r="J404" s="48"/>
      <c r="K404" s="48"/>
      <c r="L404" s="49"/>
      <c r="M404" s="43"/>
      <c r="N404" s="50"/>
      <c r="O404" s="50"/>
      <c r="P404" s="47"/>
      <c r="Q404" s="51"/>
      <c r="R404" s="50"/>
      <c r="S404" s="50"/>
      <c r="T404" s="50"/>
      <c r="U404" s="52" t="str">
        <f t="shared" si="45"/>
        <v/>
      </c>
      <c r="V404" s="28"/>
      <c r="W404" s="53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5" t="str">
        <f t="shared" si="48"/>
        <v/>
      </c>
      <c r="H405" s="45" t="str">
        <f t="shared" si="49"/>
        <v/>
      </c>
      <c r="I405" s="48"/>
      <c r="J405" s="48"/>
      <c r="K405" s="48"/>
      <c r="L405" s="49"/>
      <c r="M405" s="43"/>
      <c r="N405" s="50"/>
      <c r="O405" s="50"/>
      <c r="P405" s="47"/>
      <c r="Q405" s="51"/>
      <c r="R405" s="50"/>
      <c r="S405" s="50"/>
      <c r="T405" s="50"/>
      <c r="U405" s="52" t="str">
        <f t="shared" si="45"/>
        <v/>
      </c>
      <c r="V405" s="28"/>
      <c r="W405" s="53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5" t="str">
        <f t="shared" si="48"/>
        <v/>
      </c>
      <c r="H406" s="45" t="str">
        <f t="shared" si="49"/>
        <v/>
      </c>
      <c r="I406" s="48"/>
      <c r="J406" s="48"/>
      <c r="K406" s="48"/>
      <c r="L406" s="49"/>
      <c r="M406" s="43"/>
      <c r="N406" s="50"/>
      <c r="O406" s="50"/>
      <c r="P406" s="47"/>
      <c r="Q406" s="51"/>
      <c r="R406" s="50"/>
      <c r="S406" s="50"/>
      <c r="T406" s="50"/>
      <c r="U406" s="52" t="str">
        <f t="shared" si="45"/>
        <v/>
      </c>
      <c r="V406" s="28"/>
      <c r="W406" s="53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5" t="str">
        <f t="shared" si="48"/>
        <v/>
      </c>
      <c r="H407" s="45" t="str">
        <f t="shared" si="49"/>
        <v/>
      </c>
      <c r="I407" s="48"/>
      <c r="J407" s="48"/>
      <c r="K407" s="48"/>
      <c r="L407" s="49"/>
      <c r="M407" s="43"/>
      <c r="N407" s="50"/>
      <c r="O407" s="50"/>
      <c r="P407" s="47"/>
      <c r="Q407" s="51"/>
      <c r="R407" s="50"/>
      <c r="S407" s="50"/>
      <c r="T407" s="50"/>
      <c r="U407" s="52" t="str">
        <f t="shared" si="45"/>
        <v/>
      </c>
      <c r="V407" s="28"/>
      <c r="W407" s="53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5" t="str">
        <f t="shared" si="48"/>
        <v/>
      </c>
      <c r="H408" s="45" t="str">
        <f t="shared" si="49"/>
        <v/>
      </c>
      <c r="I408" s="48"/>
      <c r="J408" s="48"/>
      <c r="K408" s="48"/>
      <c r="L408" s="49"/>
      <c r="M408" s="43"/>
      <c r="N408" s="50"/>
      <c r="O408" s="50"/>
      <c r="P408" s="47"/>
      <c r="Q408" s="51"/>
      <c r="R408" s="50"/>
      <c r="S408" s="50"/>
      <c r="T408" s="50"/>
      <c r="U408" s="52" t="str">
        <f t="shared" si="45"/>
        <v/>
      </c>
      <c r="V408" s="28"/>
      <c r="W408" s="53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5" t="str">
        <f t="shared" si="48"/>
        <v/>
      </c>
      <c r="H409" s="45" t="str">
        <f t="shared" si="49"/>
        <v/>
      </c>
      <c r="I409" s="48"/>
      <c r="J409" s="48"/>
      <c r="K409" s="48"/>
      <c r="L409" s="49"/>
      <c r="M409" s="43"/>
      <c r="N409" s="50"/>
      <c r="O409" s="50"/>
      <c r="P409" s="47"/>
      <c r="Q409" s="51"/>
      <c r="R409" s="50"/>
      <c r="S409" s="50"/>
      <c r="T409" s="50"/>
      <c r="U409" s="52" t="str">
        <f t="shared" si="45"/>
        <v/>
      </c>
      <c r="V409" s="28"/>
      <c r="W409" s="53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5" t="str">
        <f t="shared" si="48"/>
        <v/>
      </c>
      <c r="H410" s="45" t="str">
        <f t="shared" si="49"/>
        <v/>
      </c>
      <c r="I410" s="48"/>
      <c r="J410" s="48"/>
      <c r="K410" s="48"/>
      <c r="L410" s="49"/>
      <c r="M410" s="43"/>
      <c r="N410" s="50"/>
      <c r="O410" s="50"/>
      <c r="P410" s="47"/>
      <c r="Q410" s="51"/>
      <c r="R410" s="50"/>
      <c r="S410" s="50"/>
      <c r="T410" s="50"/>
      <c r="U410" s="52" t="str">
        <f t="shared" si="45"/>
        <v/>
      </c>
      <c r="V410" s="28"/>
      <c r="W410" s="53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5" t="str">
        <f t="shared" si="48"/>
        <v/>
      </c>
      <c r="H411" s="45" t="str">
        <f t="shared" si="49"/>
        <v/>
      </c>
      <c r="I411" s="48"/>
      <c r="J411" s="48"/>
      <c r="K411" s="48"/>
      <c r="L411" s="49"/>
      <c r="M411" s="43"/>
      <c r="N411" s="50"/>
      <c r="O411" s="50"/>
      <c r="P411" s="47"/>
      <c r="Q411" s="51"/>
      <c r="R411" s="50"/>
      <c r="S411" s="50"/>
      <c r="T411" s="50"/>
      <c r="U411" s="52" t="str">
        <f t="shared" si="45"/>
        <v/>
      </c>
      <c r="V411" s="28"/>
      <c r="W411" s="53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5" t="str">
        <f t="shared" si="48"/>
        <v/>
      </c>
      <c r="H412" s="45" t="str">
        <f t="shared" si="49"/>
        <v/>
      </c>
      <c r="I412" s="48"/>
      <c r="J412" s="48"/>
      <c r="K412" s="48"/>
      <c r="L412" s="49"/>
      <c r="M412" s="43"/>
      <c r="N412" s="50"/>
      <c r="O412" s="50"/>
      <c r="P412" s="47"/>
      <c r="Q412" s="51"/>
      <c r="R412" s="50"/>
      <c r="S412" s="50"/>
      <c r="T412" s="50"/>
      <c r="U412" s="52" t="str">
        <f t="shared" si="45"/>
        <v/>
      </c>
      <c r="V412" s="28"/>
      <c r="W412" s="53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5" t="str">
        <f t="shared" si="48"/>
        <v/>
      </c>
      <c r="H413" s="45" t="str">
        <f t="shared" si="49"/>
        <v/>
      </c>
      <c r="I413" s="48"/>
      <c r="J413" s="48"/>
      <c r="K413" s="48"/>
      <c r="L413" s="49"/>
      <c r="M413" s="43"/>
      <c r="N413" s="50"/>
      <c r="O413" s="50"/>
      <c r="P413" s="47"/>
      <c r="Q413" s="51"/>
      <c r="R413" s="50"/>
      <c r="S413" s="50"/>
      <c r="T413" s="50"/>
      <c r="U413" s="52" t="str">
        <f t="shared" si="45"/>
        <v/>
      </c>
      <c r="V413" s="28"/>
      <c r="W413" s="53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5" t="str">
        <f t="shared" si="48"/>
        <v/>
      </c>
      <c r="H414" s="45" t="str">
        <f t="shared" si="49"/>
        <v/>
      </c>
      <c r="I414" s="48"/>
      <c r="J414" s="48"/>
      <c r="K414" s="48"/>
      <c r="L414" s="49"/>
      <c r="M414" s="43"/>
      <c r="N414" s="50"/>
      <c r="O414" s="50"/>
      <c r="P414" s="47"/>
      <c r="Q414" s="51"/>
      <c r="R414" s="50"/>
      <c r="S414" s="50"/>
      <c r="T414" s="50"/>
      <c r="U414" s="52" t="str">
        <f t="shared" si="45"/>
        <v/>
      </c>
      <c r="V414" s="28"/>
      <c r="W414" s="53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5" t="str">
        <f t="shared" si="48"/>
        <v/>
      </c>
      <c r="H415" s="45" t="str">
        <f t="shared" si="49"/>
        <v/>
      </c>
      <c r="I415" s="48"/>
      <c r="J415" s="48"/>
      <c r="K415" s="48"/>
      <c r="L415" s="49"/>
      <c r="M415" s="43"/>
      <c r="N415" s="50"/>
      <c r="O415" s="50"/>
      <c r="P415" s="47"/>
      <c r="Q415" s="51"/>
      <c r="R415" s="50"/>
      <c r="S415" s="50"/>
      <c r="T415" s="50"/>
      <c r="U415" s="52" t="str">
        <f t="shared" si="45"/>
        <v/>
      </c>
      <c r="V415" s="28"/>
      <c r="W415" s="53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5" t="str">
        <f t="shared" si="48"/>
        <v/>
      </c>
      <c r="H416" s="45" t="str">
        <f t="shared" si="49"/>
        <v/>
      </c>
      <c r="I416" s="48"/>
      <c r="J416" s="48"/>
      <c r="K416" s="48"/>
      <c r="L416" s="49"/>
      <c r="M416" s="43"/>
      <c r="N416" s="50"/>
      <c r="O416" s="50"/>
      <c r="P416" s="47"/>
      <c r="Q416" s="51"/>
      <c r="R416" s="50"/>
      <c r="S416" s="50"/>
      <c r="T416" s="50"/>
      <c r="U416" s="52" t="str">
        <f t="shared" si="45"/>
        <v/>
      </c>
      <c r="V416" s="28"/>
      <c r="W416" s="53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5" t="str">
        <f t="shared" si="48"/>
        <v/>
      </c>
      <c r="H417" s="45" t="str">
        <f t="shared" si="49"/>
        <v/>
      </c>
      <c r="I417" s="48"/>
      <c r="J417" s="48"/>
      <c r="K417" s="48"/>
      <c r="L417" s="49"/>
      <c r="M417" s="43"/>
      <c r="N417" s="50"/>
      <c r="O417" s="50"/>
      <c r="P417" s="47"/>
      <c r="Q417" s="51"/>
      <c r="R417" s="50"/>
      <c r="S417" s="50"/>
      <c r="T417" s="50"/>
      <c r="U417" s="52" t="str">
        <f t="shared" si="45"/>
        <v/>
      </c>
      <c r="V417" s="28"/>
      <c r="W417" s="53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5" t="str">
        <f t="shared" si="48"/>
        <v/>
      </c>
      <c r="H418" s="45" t="str">
        <f t="shared" si="49"/>
        <v/>
      </c>
      <c r="I418" s="48"/>
      <c r="J418" s="48"/>
      <c r="K418" s="48"/>
      <c r="L418" s="49"/>
      <c r="M418" s="43"/>
      <c r="N418" s="50"/>
      <c r="O418" s="50"/>
      <c r="P418" s="47"/>
      <c r="Q418" s="51"/>
      <c r="R418" s="50"/>
      <c r="S418" s="50"/>
      <c r="T418" s="50"/>
      <c r="U418" s="52" t="str">
        <f t="shared" si="45"/>
        <v/>
      </c>
      <c r="V418" s="28"/>
      <c r="W418" s="53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5" t="str">
        <f t="shared" si="48"/>
        <v/>
      </c>
      <c r="H419" s="45" t="str">
        <f t="shared" si="49"/>
        <v/>
      </c>
      <c r="I419" s="48"/>
      <c r="J419" s="48"/>
      <c r="K419" s="48"/>
      <c r="L419" s="49"/>
      <c r="M419" s="43"/>
      <c r="N419" s="50"/>
      <c r="O419" s="50"/>
      <c r="P419" s="47"/>
      <c r="Q419" s="51"/>
      <c r="R419" s="50"/>
      <c r="S419" s="50"/>
      <c r="T419" s="50"/>
      <c r="U419" s="52" t="str">
        <f t="shared" si="45"/>
        <v/>
      </c>
      <c r="V419" s="28"/>
      <c r="W419" s="53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5" t="str">
        <f t="shared" si="48"/>
        <v/>
      </c>
      <c r="H420" s="45" t="str">
        <f t="shared" si="49"/>
        <v/>
      </c>
      <c r="I420" s="48"/>
      <c r="J420" s="48"/>
      <c r="K420" s="48"/>
      <c r="L420" s="49"/>
      <c r="M420" s="43"/>
      <c r="N420" s="50"/>
      <c r="O420" s="50"/>
      <c r="P420" s="47"/>
      <c r="Q420" s="51"/>
      <c r="R420" s="50"/>
      <c r="S420" s="50"/>
      <c r="T420" s="50"/>
      <c r="U420" s="52" t="str">
        <f t="shared" si="45"/>
        <v/>
      </c>
      <c r="V420" s="28"/>
      <c r="W420" s="53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5" t="str">
        <f t="shared" si="48"/>
        <v/>
      </c>
      <c r="H421" s="45" t="str">
        <f t="shared" si="49"/>
        <v/>
      </c>
      <c r="I421" s="48"/>
      <c r="J421" s="48"/>
      <c r="K421" s="48"/>
      <c r="L421" s="49"/>
      <c r="M421" s="43"/>
      <c r="N421" s="50"/>
      <c r="O421" s="50"/>
      <c r="P421" s="47"/>
      <c r="Q421" s="51"/>
      <c r="R421" s="50"/>
      <c r="S421" s="50"/>
      <c r="T421" s="50"/>
      <c r="U421" s="52" t="str">
        <f t="shared" si="45"/>
        <v/>
      </c>
      <c r="V421" s="28"/>
      <c r="W421" s="53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5" t="str">
        <f t="shared" si="48"/>
        <v/>
      </c>
      <c r="H422" s="45" t="str">
        <f t="shared" si="49"/>
        <v/>
      </c>
      <c r="I422" s="48"/>
      <c r="J422" s="48"/>
      <c r="K422" s="48"/>
      <c r="L422" s="49"/>
      <c r="M422" s="43"/>
      <c r="N422" s="50"/>
      <c r="O422" s="50"/>
      <c r="P422" s="47"/>
      <c r="Q422" s="51"/>
      <c r="R422" s="50"/>
      <c r="S422" s="50"/>
      <c r="T422" s="50"/>
      <c r="U422" s="52" t="str">
        <f t="shared" si="45"/>
        <v/>
      </c>
      <c r="V422" s="28"/>
      <c r="W422" s="53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5" t="str">
        <f t="shared" si="48"/>
        <v/>
      </c>
      <c r="H423" s="45" t="str">
        <f t="shared" si="49"/>
        <v/>
      </c>
      <c r="I423" s="48"/>
      <c r="J423" s="48"/>
      <c r="K423" s="48"/>
      <c r="L423" s="49"/>
      <c r="M423" s="43"/>
      <c r="N423" s="50"/>
      <c r="O423" s="50"/>
      <c r="P423" s="47"/>
      <c r="Q423" s="51"/>
      <c r="R423" s="50"/>
      <c r="S423" s="50"/>
      <c r="T423" s="50"/>
      <c r="U423" s="52" t="str">
        <f t="shared" si="45"/>
        <v/>
      </c>
      <c r="V423" s="28"/>
      <c r="W423" s="53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5" t="str">
        <f t="shared" si="48"/>
        <v/>
      </c>
      <c r="H424" s="45" t="str">
        <f t="shared" si="49"/>
        <v/>
      </c>
      <c r="I424" s="48"/>
      <c r="J424" s="48"/>
      <c r="K424" s="48"/>
      <c r="L424" s="49"/>
      <c r="M424" s="43"/>
      <c r="N424" s="50"/>
      <c r="O424" s="50"/>
      <c r="P424" s="47"/>
      <c r="Q424" s="51"/>
      <c r="R424" s="50"/>
      <c r="S424" s="50"/>
      <c r="T424" s="50"/>
      <c r="U424" s="52" t="str">
        <f t="shared" si="45"/>
        <v/>
      </c>
      <c r="V424" s="28"/>
      <c r="W424" s="53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5" t="str">
        <f t="shared" si="48"/>
        <v/>
      </c>
      <c r="H425" s="45" t="str">
        <f t="shared" si="49"/>
        <v/>
      </c>
      <c r="I425" s="48"/>
      <c r="J425" s="48"/>
      <c r="K425" s="48"/>
      <c r="L425" s="49"/>
      <c r="M425" s="43"/>
      <c r="N425" s="50"/>
      <c r="O425" s="50"/>
      <c r="P425" s="47"/>
      <c r="Q425" s="51"/>
      <c r="R425" s="50"/>
      <c r="S425" s="50"/>
      <c r="T425" s="50"/>
      <c r="U425" s="52" t="str">
        <f t="shared" si="45"/>
        <v/>
      </c>
      <c r="V425" s="28"/>
      <c r="W425" s="53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5" t="str">
        <f t="shared" si="48"/>
        <v/>
      </c>
      <c r="H426" s="45" t="str">
        <f t="shared" si="49"/>
        <v/>
      </c>
      <c r="I426" s="48"/>
      <c r="J426" s="48"/>
      <c r="K426" s="48"/>
      <c r="L426" s="49"/>
      <c r="M426" s="43"/>
      <c r="N426" s="50"/>
      <c r="O426" s="50"/>
      <c r="P426" s="47"/>
      <c r="Q426" s="51"/>
      <c r="R426" s="50"/>
      <c r="S426" s="50"/>
      <c r="T426" s="50"/>
      <c r="U426" s="52" t="str">
        <f t="shared" si="45"/>
        <v/>
      </c>
      <c r="V426" s="28"/>
      <c r="W426" s="53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5" t="str">
        <f t="shared" si="48"/>
        <v/>
      </c>
      <c r="H427" s="45" t="str">
        <f t="shared" si="49"/>
        <v/>
      </c>
      <c r="I427" s="48"/>
      <c r="J427" s="48"/>
      <c r="K427" s="48"/>
      <c r="L427" s="49"/>
      <c r="M427" s="43"/>
      <c r="N427" s="50"/>
      <c r="O427" s="50"/>
      <c r="P427" s="47"/>
      <c r="Q427" s="51"/>
      <c r="R427" s="50"/>
      <c r="S427" s="50"/>
      <c r="T427" s="50"/>
      <c r="U427" s="52" t="str">
        <f t="shared" si="45"/>
        <v/>
      </c>
      <c r="V427" s="28"/>
      <c r="W427" s="53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5" t="str">
        <f t="shared" si="48"/>
        <v/>
      </c>
      <c r="H428" s="45" t="str">
        <f t="shared" si="49"/>
        <v/>
      </c>
      <c r="I428" s="48"/>
      <c r="J428" s="48"/>
      <c r="K428" s="48"/>
      <c r="L428" s="49"/>
      <c r="M428" s="43"/>
      <c r="N428" s="50"/>
      <c r="O428" s="50"/>
      <c r="P428" s="47"/>
      <c r="Q428" s="51"/>
      <c r="R428" s="50"/>
      <c r="S428" s="50"/>
      <c r="T428" s="50"/>
      <c r="U428" s="52" t="str">
        <f t="shared" si="45"/>
        <v/>
      </c>
      <c r="V428" s="28"/>
      <c r="W428" s="53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5" t="str">
        <f t="shared" si="48"/>
        <v/>
      </c>
      <c r="H429" s="45" t="str">
        <f t="shared" si="49"/>
        <v/>
      </c>
      <c r="I429" s="48"/>
      <c r="J429" s="48"/>
      <c r="K429" s="48"/>
      <c r="L429" s="49"/>
      <c r="M429" s="43"/>
      <c r="N429" s="50"/>
      <c r="O429" s="50"/>
      <c r="P429" s="47"/>
      <c r="Q429" s="51"/>
      <c r="R429" s="50"/>
      <c r="S429" s="50"/>
      <c r="T429" s="50"/>
      <c r="U429" s="52" t="str">
        <f t="shared" si="45"/>
        <v/>
      </c>
      <c r="V429" s="28"/>
      <c r="W429" s="53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5" t="str">
        <f t="shared" si="48"/>
        <v/>
      </c>
      <c r="H430" s="45" t="str">
        <f t="shared" si="49"/>
        <v/>
      </c>
      <c r="I430" s="48"/>
      <c r="J430" s="48"/>
      <c r="K430" s="48"/>
      <c r="L430" s="49"/>
      <c r="M430" s="43"/>
      <c r="N430" s="50"/>
      <c r="O430" s="50"/>
      <c r="P430" s="47"/>
      <c r="Q430" s="51"/>
      <c r="R430" s="50"/>
      <c r="S430" s="50"/>
      <c r="T430" s="50"/>
      <c r="U430" s="52" t="str">
        <f t="shared" si="45"/>
        <v/>
      </c>
      <c r="V430" s="28"/>
      <c r="W430" s="53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5" t="str">
        <f t="shared" si="48"/>
        <v/>
      </c>
      <c r="H431" s="45" t="str">
        <f t="shared" si="49"/>
        <v/>
      </c>
      <c r="I431" s="48"/>
      <c r="J431" s="48"/>
      <c r="K431" s="48"/>
      <c r="L431" s="49"/>
      <c r="M431" s="43"/>
      <c r="N431" s="50"/>
      <c r="O431" s="50"/>
      <c r="P431" s="47"/>
      <c r="Q431" s="51"/>
      <c r="R431" s="50"/>
      <c r="S431" s="50"/>
      <c r="T431" s="50"/>
      <c r="U431" s="52" t="str">
        <f t="shared" si="45"/>
        <v/>
      </c>
      <c r="V431" s="28"/>
      <c r="W431" s="53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5" t="str">
        <f t="shared" si="48"/>
        <v/>
      </c>
      <c r="H432" s="45" t="str">
        <f t="shared" si="49"/>
        <v/>
      </c>
      <c r="I432" s="48"/>
      <c r="J432" s="48"/>
      <c r="K432" s="48"/>
      <c r="L432" s="49"/>
      <c r="M432" s="43"/>
      <c r="N432" s="50"/>
      <c r="O432" s="50"/>
      <c r="P432" s="47"/>
      <c r="Q432" s="51"/>
      <c r="R432" s="50"/>
      <c r="S432" s="50"/>
      <c r="T432" s="50"/>
      <c r="U432" s="52" t="str">
        <f t="shared" si="45"/>
        <v/>
      </c>
      <c r="V432" s="28"/>
      <c r="W432" s="53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5" t="str">
        <f t="shared" si="48"/>
        <v/>
      </c>
      <c r="H433" s="45" t="str">
        <f t="shared" si="49"/>
        <v/>
      </c>
      <c r="I433" s="48"/>
      <c r="J433" s="48"/>
      <c r="K433" s="48"/>
      <c r="L433" s="49"/>
      <c r="M433" s="43"/>
      <c r="N433" s="50"/>
      <c r="O433" s="50"/>
      <c r="P433" s="47"/>
      <c r="Q433" s="51"/>
      <c r="R433" s="50"/>
      <c r="S433" s="50"/>
      <c r="T433" s="50"/>
      <c r="U433" s="52" t="str">
        <f t="shared" si="45"/>
        <v/>
      </c>
      <c r="V433" s="28"/>
      <c r="W433" s="53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5" t="str">
        <f t="shared" si="48"/>
        <v/>
      </c>
      <c r="H434" s="45" t="str">
        <f t="shared" si="49"/>
        <v/>
      </c>
      <c r="I434" s="48"/>
      <c r="J434" s="48"/>
      <c r="K434" s="48"/>
      <c r="L434" s="49"/>
      <c r="M434" s="43"/>
      <c r="N434" s="50"/>
      <c r="O434" s="50"/>
      <c r="P434" s="47"/>
      <c r="Q434" s="51"/>
      <c r="R434" s="50"/>
      <c r="S434" s="50"/>
      <c r="T434" s="50"/>
      <c r="U434" s="52" t="str">
        <f t="shared" si="45"/>
        <v/>
      </c>
      <c r="V434" s="28"/>
      <c r="W434" s="53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5" t="str">
        <f t="shared" si="48"/>
        <v/>
      </c>
      <c r="H435" s="45" t="str">
        <f t="shared" si="49"/>
        <v/>
      </c>
      <c r="I435" s="48"/>
      <c r="J435" s="48"/>
      <c r="K435" s="48"/>
      <c r="L435" s="49"/>
      <c r="M435" s="43"/>
      <c r="N435" s="50"/>
      <c r="O435" s="50"/>
      <c r="P435" s="47"/>
      <c r="Q435" s="51"/>
      <c r="R435" s="50"/>
      <c r="S435" s="50"/>
      <c r="T435" s="50"/>
      <c r="U435" s="52" t="str">
        <f t="shared" si="45"/>
        <v/>
      </c>
      <c r="V435" s="28"/>
      <c r="W435" s="53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5" t="str">
        <f t="shared" si="48"/>
        <v/>
      </c>
      <c r="H436" s="45" t="str">
        <f t="shared" si="49"/>
        <v/>
      </c>
      <c r="I436" s="48"/>
      <c r="J436" s="48"/>
      <c r="K436" s="48"/>
      <c r="L436" s="49"/>
      <c r="M436" s="43"/>
      <c r="N436" s="50"/>
      <c r="O436" s="50"/>
      <c r="P436" s="47"/>
      <c r="Q436" s="51"/>
      <c r="R436" s="50"/>
      <c r="S436" s="50"/>
      <c r="T436" s="50"/>
      <c r="U436" s="52" t="str">
        <f t="shared" si="45"/>
        <v/>
      </c>
      <c r="V436" s="28"/>
      <c r="W436" s="53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5" t="str">
        <f t="shared" si="48"/>
        <v/>
      </c>
      <c r="H437" s="45" t="str">
        <f t="shared" si="49"/>
        <v/>
      </c>
      <c r="I437" s="48"/>
      <c r="J437" s="48"/>
      <c r="K437" s="48"/>
      <c r="L437" s="49"/>
      <c r="M437" s="43"/>
      <c r="N437" s="50"/>
      <c r="O437" s="50"/>
      <c r="P437" s="47"/>
      <c r="Q437" s="51"/>
      <c r="R437" s="50"/>
      <c r="S437" s="50"/>
      <c r="T437" s="50"/>
      <c r="U437" s="52" t="str">
        <f t="shared" si="45"/>
        <v/>
      </c>
      <c r="V437" s="28"/>
      <c r="W437" s="53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5" t="str">
        <f t="shared" si="48"/>
        <v/>
      </c>
      <c r="H438" s="45" t="str">
        <f t="shared" si="49"/>
        <v/>
      </c>
      <c r="I438" s="48"/>
      <c r="J438" s="48"/>
      <c r="K438" s="48"/>
      <c r="L438" s="49"/>
      <c r="M438" s="43"/>
      <c r="N438" s="50"/>
      <c r="O438" s="50"/>
      <c r="P438" s="47"/>
      <c r="Q438" s="51"/>
      <c r="R438" s="50"/>
      <c r="S438" s="50"/>
      <c r="T438" s="50"/>
      <c r="U438" s="52" t="str">
        <f t="shared" si="45"/>
        <v/>
      </c>
      <c r="V438" s="28"/>
      <c r="W438" s="53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5" t="str">
        <f t="shared" si="48"/>
        <v/>
      </c>
      <c r="H439" s="45" t="str">
        <f t="shared" si="49"/>
        <v/>
      </c>
      <c r="I439" s="48"/>
      <c r="J439" s="48"/>
      <c r="K439" s="48"/>
      <c r="L439" s="49"/>
      <c r="M439" s="43"/>
      <c r="N439" s="50"/>
      <c r="O439" s="50"/>
      <c r="P439" s="47"/>
      <c r="Q439" s="51"/>
      <c r="R439" s="50"/>
      <c r="S439" s="50"/>
      <c r="T439" s="50"/>
      <c r="U439" s="52" t="str">
        <f t="shared" si="45"/>
        <v/>
      </c>
      <c r="V439" s="28"/>
      <c r="W439" s="53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5" t="str">
        <f t="shared" si="48"/>
        <v/>
      </c>
      <c r="H440" s="45" t="str">
        <f t="shared" si="49"/>
        <v/>
      </c>
      <c r="I440" s="48"/>
      <c r="J440" s="48"/>
      <c r="K440" s="48"/>
      <c r="L440" s="49"/>
      <c r="M440" s="43"/>
      <c r="N440" s="50"/>
      <c r="O440" s="50"/>
      <c r="P440" s="47"/>
      <c r="Q440" s="51"/>
      <c r="R440" s="50"/>
      <c r="S440" s="50"/>
      <c r="T440" s="50"/>
      <c r="U440" s="52" t="str">
        <f t="shared" si="45"/>
        <v/>
      </c>
      <c r="V440" s="28"/>
      <c r="W440" s="53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5" t="str">
        <f t="shared" si="48"/>
        <v/>
      </c>
      <c r="H441" s="45" t="str">
        <f t="shared" si="49"/>
        <v/>
      </c>
      <c r="I441" s="48"/>
      <c r="J441" s="48"/>
      <c r="K441" s="48"/>
      <c r="L441" s="49"/>
      <c r="M441" s="43"/>
      <c r="N441" s="50"/>
      <c r="O441" s="50"/>
      <c r="P441" s="47"/>
      <c r="Q441" s="51"/>
      <c r="R441" s="50"/>
      <c r="S441" s="50"/>
      <c r="T441" s="50"/>
      <c r="U441" s="52" t="str">
        <f t="shared" si="45"/>
        <v/>
      </c>
      <c r="V441" s="28"/>
      <c r="W441" s="53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5" t="str">
        <f t="shared" si="48"/>
        <v/>
      </c>
      <c r="H442" s="45" t="str">
        <f t="shared" si="49"/>
        <v/>
      </c>
      <c r="I442" s="48"/>
      <c r="J442" s="48"/>
      <c r="K442" s="48"/>
      <c r="L442" s="49"/>
      <c r="M442" s="43"/>
      <c r="N442" s="50"/>
      <c r="O442" s="50"/>
      <c r="P442" s="47"/>
      <c r="Q442" s="51"/>
      <c r="R442" s="50"/>
      <c r="S442" s="50"/>
      <c r="T442" s="50"/>
      <c r="U442" s="52" t="str">
        <f t="shared" si="45"/>
        <v/>
      </c>
      <c r="V442" s="28"/>
      <c r="W442" s="53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5" t="str">
        <f t="shared" si="48"/>
        <v/>
      </c>
      <c r="H443" s="45" t="str">
        <f t="shared" si="49"/>
        <v/>
      </c>
      <c r="I443" s="48"/>
      <c r="J443" s="48"/>
      <c r="K443" s="48"/>
      <c r="L443" s="49"/>
      <c r="M443" s="43"/>
      <c r="N443" s="50"/>
      <c r="O443" s="50"/>
      <c r="P443" s="47"/>
      <c r="Q443" s="51"/>
      <c r="R443" s="50"/>
      <c r="S443" s="50"/>
      <c r="T443" s="50"/>
      <c r="U443" s="52" t="str">
        <f t="shared" si="45"/>
        <v/>
      </c>
      <c r="V443" s="28"/>
      <c r="W443" s="53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5" t="str">
        <f t="shared" si="48"/>
        <v/>
      </c>
      <c r="H444" s="45" t="str">
        <f t="shared" si="49"/>
        <v/>
      </c>
      <c r="I444" s="48"/>
      <c r="J444" s="48"/>
      <c r="K444" s="48"/>
      <c r="L444" s="49"/>
      <c r="M444" s="43"/>
      <c r="N444" s="50"/>
      <c r="O444" s="50"/>
      <c r="P444" s="47"/>
      <c r="Q444" s="51"/>
      <c r="R444" s="50"/>
      <c r="S444" s="50"/>
      <c r="T444" s="50"/>
      <c r="U444" s="52" t="str">
        <f t="shared" si="45"/>
        <v/>
      </c>
      <c r="V444" s="28"/>
      <c r="W444" s="53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5" t="str">
        <f t="shared" si="48"/>
        <v/>
      </c>
      <c r="H445" s="45" t="str">
        <f t="shared" si="49"/>
        <v/>
      </c>
      <c r="I445" s="48"/>
      <c r="J445" s="48"/>
      <c r="K445" s="48"/>
      <c r="L445" s="49"/>
      <c r="M445" s="43"/>
      <c r="N445" s="50"/>
      <c r="O445" s="50"/>
      <c r="P445" s="47"/>
      <c r="Q445" s="51"/>
      <c r="R445" s="50"/>
      <c r="S445" s="50"/>
      <c r="T445" s="50"/>
      <c r="U445" s="52" t="str">
        <f t="shared" si="45"/>
        <v/>
      </c>
      <c r="V445" s="28"/>
      <c r="W445" s="53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5" t="str">
        <f t="shared" si="48"/>
        <v/>
      </c>
      <c r="H446" s="45" t="str">
        <f t="shared" si="49"/>
        <v/>
      </c>
      <c r="I446" s="48"/>
      <c r="J446" s="48"/>
      <c r="K446" s="48"/>
      <c r="L446" s="49"/>
      <c r="M446" s="43"/>
      <c r="N446" s="50"/>
      <c r="O446" s="50"/>
      <c r="P446" s="47"/>
      <c r="Q446" s="51"/>
      <c r="R446" s="50"/>
      <c r="S446" s="50"/>
      <c r="T446" s="50"/>
      <c r="U446" s="52" t="str">
        <f t="shared" si="45"/>
        <v/>
      </c>
      <c r="V446" s="28"/>
      <c r="W446" s="53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5" t="str">
        <f t="shared" si="48"/>
        <v/>
      </c>
      <c r="H447" s="45" t="str">
        <f t="shared" si="49"/>
        <v/>
      </c>
      <c r="I447" s="48"/>
      <c r="J447" s="48"/>
      <c r="K447" s="48"/>
      <c r="L447" s="49"/>
      <c r="M447" s="43"/>
      <c r="N447" s="50"/>
      <c r="O447" s="50"/>
      <c r="P447" s="47"/>
      <c r="Q447" s="51"/>
      <c r="R447" s="50"/>
      <c r="S447" s="50"/>
      <c r="T447" s="50"/>
      <c r="U447" s="52" t="str">
        <f t="shared" si="45"/>
        <v/>
      </c>
      <c r="V447" s="28"/>
      <c r="W447" s="53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5" t="str">
        <f t="shared" si="48"/>
        <v/>
      </c>
      <c r="H448" s="45" t="str">
        <f t="shared" si="49"/>
        <v/>
      </c>
      <c r="I448" s="48"/>
      <c r="J448" s="48"/>
      <c r="K448" s="48"/>
      <c r="L448" s="49"/>
      <c r="M448" s="43"/>
      <c r="N448" s="50"/>
      <c r="O448" s="50"/>
      <c r="P448" s="47"/>
      <c r="Q448" s="51"/>
      <c r="R448" s="50"/>
      <c r="S448" s="50"/>
      <c r="T448" s="50"/>
      <c r="U448" s="52" t="str">
        <f t="shared" si="45"/>
        <v/>
      </c>
      <c r="V448" s="28"/>
      <c r="W448" s="53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5" t="str">
        <f t="shared" si="48"/>
        <v/>
      </c>
      <c r="H449" s="45" t="str">
        <f t="shared" si="49"/>
        <v/>
      </c>
      <c r="I449" s="48"/>
      <c r="J449" s="48"/>
      <c r="K449" s="48"/>
      <c r="L449" s="49"/>
      <c r="M449" s="43"/>
      <c r="N449" s="50"/>
      <c r="O449" s="50"/>
      <c r="P449" s="47"/>
      <c r="Q449" s="51"/>
      <c r="R449" s="50"/>
      <c r="S449" s="50"/>
      <c r="T449" s="50"/>
      <c r="U449" s="52" t="str">
        <f t="shared" si="45"/>
        <v/>
      </c>
      <c r="V449" s="28"/>
      <c r="W449" s="53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5" t="str">
        <f t="shared" si="48"/>
        <v/>
      </c>
      <c r="H450" s="45" t="str">
        <f t="shared" si="49"/>
        <v/>
      </c>
      <c r="I450" s="48"/>
      <c r="J450" s="48"/>
      <c r="K450" s="48"/>
      <c r="L450" s="49"/>
      <c r="M450" s="43"/>
      <c r="N450" s="50"/>
      <c r="O450" s="50"/>
      <c r="P450" s="47"/>
      <c r="Q450" s="51"/>
      <c r="R450" s="50"/>
      <c r="S450" s="50"/>
      <c r="T450" s="50"/>
      <c r="U450" s="52" t="str">
        <f t="shared" si="45"/>
        <v/>
      </c>
      <c r="V450" s="28"/>
      <c r="W450" s="53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5" t="str">
        <f t="shared" si="48"/>
        <v/>
      </c>
      <c r="H451" s="45" t="str">
        <f t="shared" si="49"/>
        <v/>
      </c>
      <c r="I451" s="48"/>
      <c r="J451" s="48"/>
      <c r="K451" s="48"/>
      <c r="L451" s="49"/>
      <c r="M451" s="43"/>
      <c r="N451" s="50"/>
      <c r="O451" s="50"/>
      <c r="P451" s="47"/>
      <c r="Q451" s="51"/>
      <c r="R451" s="50"/>
      <c r="S451" s="50"/>
      <c r="T451" s="50"/>
      <c r="U451" s="52" t="str">
        <f t="shared" si="45"/>
        <v/>
      </c>
      <c r="V451" s="28"/>
      <c r="W451" s="53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5" t="str">
        <f t="shared" si="48"/>
        <v/>
      </c>
      <c r="H452" s="45" t="str">
        <f t="shared" si="49"/>
        <v/>
      </c>
      <c r="I452" s="48"/>
      <c r="J452" s="48"/>
      <c r="K452" s="48"/>
      <c r="L452" s="49"/>
      <c r="M452" s="43"/>
      <c r="N452" s="50"/>
      <c r="O452" s="50"/>
      <c r="P452" s="47"/>
      <c r="Q452" s="51"/>
      <c r="R452" s="50"/>
      <c r="S452" s="50"/>
      <c r="T452" s="50"/>
      <c r="U452" s="52" t="str">
        <f t="shared" si="45"/>
        <v/>
      </c>
      <c r="V452" s="28"/>
      <c r="W452" s="53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5" t="str">
        <f t="shared" si="48"/>
        <v/>
      </c>
      <c r="H453" s="45" t="str">
        <f t="shared" si="49"/>
        <v/>
      </c>
      <c r="I453" s="48"/>
      <c r="J453" s="48"/>
      <c r="K453" s="48"/>
      <c r="L453" s="49"/>
      <c r="M453" s="43"/>
      <c r="N453" s="50"/>
      <c r="O453" s="50"/>
      <c r="P453" s="47"/>
      <c r="Q453" s="51"/>
      <c r="R453" s="50"/>
      <c r="S453" s="50"/>
      <c r="T453" s="50"/>
      <c r="U453" s="52" t="str">
        <f t="shared" si="45"/>
        <v/>
      </c>
      <c r="V453" s="28"/>
      <c r="W453" s="53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5" t="str">
        <f t="shared" si="48"/>
        <v/>
      </c>
      <c r="H454" s="45" t="str">
        <f t="shared" si="49"/>
        <v/>
      </c>
      <c r="I454" s="48"/>
      <c r="J454" s="48"/>
      <c r="K454" s="48"/>
      <c r="L454" s="49"/>
      <c r="M454" s="43"/>
      <c r="N454" s="50"/>
      <c r="O454" s="50"/>
      <c r="P454" s="47"/>
      <c r="Q454" s="51"/>
      <c r="R454" s="50"/>
      <c r="S454" s="50"/>
      <c r="T454" s="50"/>
      <c r="U454" s="52" t="str">
        <f t="shared" ref="U454:U517" si="52">IF(AND(ISBLANK(R454),ISBLANK(S454),ISBLANK(T454)),"",R454-(S454+T454))</f>
        <v/>
      </c>
      <c r="V454" s="28"/>
      <c r="W454" s="53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5" t="str">
        <f t="shared" ref="G455:G518" si="55">IF(J455&lt;&gt;"",$G$5,"")</f>
        <v/>
      </c>
      <c r="H455" s="45" t="str">
        <f t="shared" ref="H455:H518" si="56">IF(J455&lt;&gt;"",$H$5,"")</f>
        <v/>
      </c>
      <c r="I455" s="48"/>
      <c r="J455" s="48"/>
      <c r="K455" s="48"/>
      <c r="L455" s="49"/>
      <c r="M455" s="43"/>
      <c r="N455" s="50"/>
      <c r="O455" s="50"/>
      <c r="P455" s="47"/>
      <c r="Q455" s="51"/>
      <c r="R455" s="50"/>
      <c r="S455" s="50"/>
      <c r="T455" s="50"/>
      <c r="U455" s="52" t="str">
        <f t="shared" si="52"/>
        <v/>
      </c>
      <c r="V455" s="28"/>
      <c r="W455" s="53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5" t="str">
        <f t="shared" si="55"/>
        <v/>
      </c>
      <c r="H456" s="45" t="str">
        <f t="shared" si="56"/>
        <v/>
      </c>
      <c r="I456" s="48"/>
      <c r="J456" s="48"/>
      <c r="K456" s="48"/>
      <c r="L456" s="49"/>
      <c r="M456" s="43"/>
      <c r="N456" s="50"/>
      <c r="O456" s="50"/>
      <c r="P456" s="47"/>
      <c r="Q456" s="51"/>
      <c r="R456" s="50"/>
      <c r="S456" s="50"/>
      <c r="T456" s="50"/>
      <c r="U456" s="52" t="str">
        <f t="shared" si="52"/>
        <v/>
      </c>
      <c r="V456" s="28"/>
      <c r="W456" s="53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5" t="str">
        <f t="shared" si="55"/>
        <v/>
      </c>
      <c r="H457" s="45" t="str">
        <f t="shared" si="56"/>
        <v/>
      </c>
      <c r="I457" s="48"/>
      <c r="J457" s="48"/>
      <c r="K457" s="48"/>
      <c r="L457" s="49"/>
      <c r="M457" s="43"/>
      <c r="N457" s="50"/>
      <c r="O457" s="50"/>
      <c r="P457" s="47"/>
      <c r="Q457" s="51"/>
      <c r="R457" s="50"/>
      <c r="S457" s="50"/>
      <c r="T457" s="50"/>
      <c r="U457" s="52" t="str">
        <f t="shared" si="52"/>
        <v/>
      </c>
      <c r="V457" s="28"/>
      <c r="W457" s="53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5" t="str">
        <f t="shared" si="55"/>
        <v/>
      </c>
      <c r="H458" s="45" t="str">
        <f t="shared" si="56"/>
        <v/>
      </c>
      <c r="I458" s="48"/>
      <c r="J458" s="48"/>
      <c r="K458" s="48"/>
      <c r="L458" s="49"/>
      <c r="M458" s="43"/>
      <c r="N458" s="50"/>
      <c r="O458" s="50"/>
      <c r="P458" s="47"/>
      <c r="Q458" s="51"/>
      <c r="R458" s="50"/>
      <c r="S458" s="50"/>
      <c r="T458" s="50"/>
      <c r="U458" s="52" t="str">
        <f t="shared" si="52"/>
        <v/>
      </c>
      <c r="V458" s="28"/>
      <c r="W458" s="53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5" t="str">
        <f t="shared" si="55"/>
        <v/>
      </c>
      <c r="H459" s="45" t="str">
        <f t="shared" si="56"/>
        <v/>
      </c>
      <c r="I459" s="48"/>
      <c r="J459" s="48"/>
      <c r="K459" s="48"/>
      <c r="L459" s="49"/>
      <c r="M459" s="43"/>
      <c r="N459" s="50"/>
      <c r="O459" s="50"/>
      <c r="P459" s="47"/>
      <c r="Q459" s="51"/>
      <c r="R459" s="50"/>
      <c r="S459" s="50"/>
      <c r="T459" s="50"/>
      <c r="U459" s="52" t="str">
        <f t="shared" si="52"/>
        <v/>
      </c>
      <c r="V459" s="28"/>
      <c r="W459" s="53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5" t="str">
        <f t="shared" si="55"/>
        <v/>
      </c>
      <c r="H460" s="45" t="str">
        <f t="shared" si="56"/>
        <v/>
      </c>
      <c r="I460" s="48"/>
      <c r="J460" s="48"/>
      <c r="K460" s="48"/>
      <c r="L460" s="49"/>
      <c r="M460" s="43"/>
      <c r="N460" s="50"/>
      <c r="O460" s="50"/>
      <c r="P460" s="47"/>
      <c r="Q460" s="51"/>
      <c r="R460" s="50"/>
      <c r="S460" s="50"/>
      <c r="T460" s="50"/>
      <c r="U460" s="52" t="str">
        <f t="shared" si="52"/>
        <v/>
      </c>
      <c r="V460" s="28"/>
      <c r="W460" s="53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5" t="str">
        <f t="shared" si="55"/>
        <v/>
      </c>
      <c r="H461" s="45" t="str">
        <f t="shared" si="56"/>
        <v/>
      </c>
      <c r="I461" s="48"/>
      <c r="J461" s="48"/>
      <c r="K461" s="48"/>
      <c r="L461" s="49"/>
      <c r="M461" s="43"/>
      <c r="N461" s="50"/>
      <c r="O461" s="50"/>
      <c r="P461" s="47"/>
      <c r="Q461" s="51"/>
      <c r="R461" s="50"/>
      <c r="S461" s="50"/>
      <c r="T461" s="50"/>
      <c r="U461" s="52" t="str">
        <f t="shared" si="52"/>
        <v/>
      </c>
      <c r="V461" s="28"/>
      <c r="W461" s="53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5" t="str">
        <f t="shared" si="55"/>
        <v/>
      </c>
      <c r="H462" s="45" t="str">
        <f t="shared" si="56"/>
        <v/>
      </c>
      <c r="I462" s="48"/>
      <c r="J462" s="48"/>
      <c r="K462" s="48"/>
      <c r="L462" s="49"/>
      <c r="M462" s="43"/>
      <c r="N462" s="50"/>
      <c r="O462" s="50"/>
      <c r="P462" s="47"/>
      <c r="Q462" s="51"/>
      <c r="R462" s="50"/>
      <c r="S462" s="50"/>
      <c r="T462" s="50"/>
      <c r="U462" s="52" t="str">
        <f t="shared" si="52"/>
        <v/>
      </c>
      <c r="V462" s="28"/>
      <c r="W462" s="53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5" t="str">
        <f t="shared" si="55"/>
        <v/>
      </c>
      <c r="H463" s="45" t="str">
        <f t="shared" si="56"/>
        <v/>
      </c>
      <c r="I463" s="48"/>
      <c r="J463" s="48"/>
      <c r="K463" s="48"/>
      <c r="L463" s="49"/>
      <c r="M463" s="43"/>
      <c r="N463" s="50"/>
      <c r="O463" s="50"/>
      <c r="P463" s="47"/>
      <c r="Q463" s="51"/>
      <c r="R463" s="50"/>
      <c r="S463" s="50"/>
      <c r="T463" s="50"/>
      <c r="U463" s="52" t="str">
        <f t="shared" si="52"/>
        <v/>
      </c>
      <c r="V463" s="28"/>
      <c r="W463" s="53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5" t="str">
        <f t="shared" si="55"/>
        <v/>
      </c>
      <c r="H464" s="45" t="str">
        <f t="shared" si="56"/>
        <v/>
      </c>
      <c r="I464" s="48"/>
      <c r="J464" s="48"/>
      <c r="K464" s="48"/>
      <c r="L464" s="49"/>
      <c r="M464" s="43"/>
      <c r="N464" s="50"/>
      <c r="O464" s="50"/>
      <c r="P464" s="47"/>
      <c r="Q464" s="51"/>
      <c r="R464" s="50"/>
      <c r="S464" s="50"/>
      <c r="T464" s="50"/>
      <c r="U464" s="52" t="str">
        <f t="shared" si="52"/>
        <v/>
      </c>
      <c r="V464" s="28"/>
      <c r="W464" s="53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5" t="str">
        <f t="shared" si="55"/>
        <v/>
      </c>
      <c r="H465" s="45" t="str">
        <f t="shared" si="56"/>
        <v/>
      </c>
      <c r="I465" s="48"/>
      <c r="J465" s="48"/>
      <c r="K465" s="48"/>
      <c r="L465" s="49"/>
      <c r="M465" s="43"/>
      <c r="N465" s="50"/>
      <c r="O465" s="50"/>
      <c r="P465" s="47"/>
      <c r="Q465" s="51"/>
      <c r="R465" s="50"/>
      <c r="S465" s="50"/>
      <c r="T465" s="50"/>
      <c r="U465" s="52" t="str">
        <f t="shared" si="52"/>
        <v/>
      </c>
      <c r="V465" s="28"/>
      <c r="W465" s="53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5" t="str">
        <f t="shared" si="55"/>
        <v/>
      </c>
      <c r="H466" s="45" t="str">
        <f t="shared" si="56"/>
        <v/>
      </c>
      <c r="I466" s="48"/>
      <c r="J466" s="48"/>
      <c r="K466" s="48"/>
      <c r="L466" s="49"/>
      <c r="M466" s="43"/>
      <c r="N466" s="50"/>
      <c r="O466" s="50"/>
      <c r="P466" s="47"/>
      <c r="Q466" s="51"/>
      <c r="R466" s="50"/>
      <c r="S466" s="50"/>
      <c r="T466" s="50"/>
      <c r="U466" s="52" t="str">
        <f t="shared" si="52"/>
        <v/>
      </c>
      <c r="V466" s="28"/>
      <c r="W466" s="53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5" t="str">
        <f t="shared" si="55"/>
        <v/>
      </c>
      <c r="H467" s="45" t="str">
        <f t="shared" si="56"/>
        <v/>
      </c>
      <c r="I467" s="48"/>
      <c r="J467" s="48"/>
      <c r="K467" s="48"/>
      <c r="L467" s="49"/>
      <c r="M467" s="43"/>
      <c r="N467" s="50"/>
      <c r="O467" s="50"/>
      <c r="P467" s="47"/>
      <c r="Q467" s="51"/>
      <c r="R467" s="50"/>
      <c r="S467" s="50"/>
      <c r="T467" s="50"/>
      <c r="U467" s="52" t="str">
        <f t="shared" si="52"/>
        <v/>
      </c>
      <c r="V467" s="28"/>
      <c r="W467" s="53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5" t="str">
        <f t="shared" si="55"/>
        <v/>
      </c>
      <c r="H468" s="45" t="str">
        <f t="shared" si="56"/>
        <v/>
      </c>
      <c r="I468" s="48"/>
      <c r="J468" s="48"/>
      <c r="K468" s="48"/>
      <c r="L468" s="49"/>
      <c r="M468" s="43"/>
      <c r="N468" s="50"/>
      <c r="O468" s="50"/>
      <c r="P468" s="47"/>
      <c r="Q468" s="51"/>
      <c r="R468" s="50"/>
      <c r="S468" s="50"/>
      <c r="T468" s="50"/>
      <c r="U468" s="52" t="str">
        <f t="shared" si="52"/>
        <v/>
      </c>
      <c r="V468" s="28"/>
      <c r="W468" s="53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5" t="str">
        <f t="shared" si="55"/>
        <v/>
      </c>
      <c r="H469" s="45" t="str">
        <f t="shared" si="56"/>
        <v/>
      </c>
      <c r="I469" s="48"/>
      <c r="J469" s="48"/>
      <c r="K469" s="48"/>
      <c r="L469" s="49"/>
      <c r="M469" s="43"/>
      <c r="N469" s="50"/>
      <c r="O469" s="50"/>
      <c r="P469" s="47"/>
      <c r="Q469" s="51"/>
      <c r="R469" s="50"/>
      <c r="S469" s="50"/>
      <c r="T469" s="50"/>
      <c r="U469" s="52" t="str">
        <f t="shared" si="52"/>
        <v/>
      </c>
      <c r="V469" s="28"/>
      <c r="W469" s="53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5" t="str">
        <f t="shared" si="55"/>
        <v/>
      </c>
      <c r="H470" s="45" t="str">
        <f t="shared" si="56"/>
        <v/>
      </c>
      <c r="I470" s="48"/>
      <c r="J470" s="48"/>
      <c r="K470" s="48"/>
      <c r="L470" s="49"/>
      <c r="M470" s="43"/>
      <c r="N470" s="50"/>
      <c r="O470" s="50"/>
      <c r="P470" s="47"/>
      <c r="Q470" s="51"/>
      <c r="R470" s="50"/>
      <c r="S470" s="50"/>
      <c r="T470" s="50"/>
      <c r="U470" s="52" t="str">
        <f t="shared" si="52"/>
        <v/>
      </c>
      <c r="V470" s="28"/>
      <c r="W470" s="53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5" t="str">
        <f t="shared" si="55"/>
        <v/>
      </c>
      <c r="H471" s="45" t="str">
        <f t="shared" si="56"/>
        <v/>
      </c>
      <c r="I471" s="48"/>
      <c r="J471" s="48"/>
      <c r="K471" s="48"/>
      <c r="L471" s="49"/>
      <c r="M471" s="43"/>
      <c r="N471" s="50"/>
      <c r="O471" s="50"/>
      <c r="P471" s="47"/>
      <c r="Q471" s="51"/>
      <c r="R471" s="50"/>
      <c r="S471" s="50"/>
      <c r="T471" s="50"/>
      <c r="U471" s="52" t="str">
        <f t="shared" si="52"/>
        <v/>
      </c>
      <c r="V471" s="28"/>
      <c r="W471" s="53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5" t="str">
        <f t="shared" si="55"/>
        <v/>
      </c>
      <c r="H472" s="45" t="str">
        <f t="shared" si="56"/>
        <v/>
      </c>
      <c r="I472" s="48"/>
      <c r="J472" s="48"/>
      <c r="K472" s="48"/>
      <c r="L472" s="49"/>
      <c r="M472" s="43"/>
      <c r="N472" s="50"/>
      <c r="O472" s="50"/>
      <c r="P472" s="47"/>
      <c r="Q472" s="51"/>
      <c r="R472" s="50"/>
      <c r="S472" s="50"/>
      <c r="T472" s="50"/>
      <c r="U472" s="52" t="str">
        <f t="shared" si="52"/>
        <v/>
      </c>
      <c r="V472" s="28"/>
      <c r="W472" s="53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5" t="str">
        <f t="shared" si="55"/>
        <v/>
      </c>
      <c r="H473" s="45" t="str">
        <f t="shared" si="56"/>
        <v/>
      </c>
      <c r="I473" s="48"/>
      <c r="J473" s="48"/>
      <c r="K473" s="48"/>
      <c r="L473" s="49"/>
      <c r="M473" s="43"/>
      <c r="N473" s="50"/>
      <c r="O473" s="50"/>
      <c r="P473" s="47"/>
      <c r="Q473" s="51"/>
      <c r="R473" s="50"/>
      <c r="S473" s="50"/>
      <c r="T473" s="50"/>
      <c r="U473" s="52" t="str">
        <f t="shared" si="52"/>
        <v/>
      </c>
      <c r="V473" s="28"/>
      <c r="W473" s="53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5" t="str">
        <f t="shared" si="55"/>
        <v/>
      </c>
      <c r="H474" s="45" t="str">
        <f t="shared" si="56"/>
        <v/>
      </c>
      <c r="I474" s="48"/>
      <c r="J474" s="48"/>
      <c r="K474" s="48"/>
      <c r="L474" s="49"/>
      <c r="M474" s="43"/>
      <c r="N474" s="50"/>
      <c r="O474" s="50"/>
      <c r="P474" s="47"/>
      <c r="Q474" s="51"/>
      <c r="R474" s="50"/>
      <c r="S474" s="50"/>
      <c r="T474" s="50"/>
      <c r="U474" s="52" t="str">
        <f t="shared" si="52"/>
        <v/>
      </c>
      <c r="V474" s="28"/>
      <c r="W474" s="53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5" t="str">
        <f t="shared" si="55"/>
        <v/>
      </c>
      <c r="H475" s="45" t="str">
        <f t="shared" si="56"/>
        <v/>
      </c>
      <c r="I475" s="48"/>
      <c r="J475" s="48"/>
      <c r="K475" s="48"/>
      <c r="L475" s="49"/>
      <c r="M475" s="43"/>
      <c r="N475" s="50"/>
      <c r="O475" s="50"/>
      <c r="P475" s="47"/>
      <c r="Q475" s="51"/>
      <c r="R475" s="50"/>
      <c r="S475" s="50"/>
      <c r="T475" s="50"/>
      <c r="U475" s="52" t="str">
        <f t="shared" si="52"/>
        <v/>
      </c>
      <c r="V475" s="28"/>
      <c r="W475" s="53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5" t="str">
        <f t="shared" si="55"/>
        <v/>
      </c>
      <c r="H476" s="45" t="str">
        <f t="shared" si="56"/>
        <v/>
      </c>
      <c r="I476" s="48"/>
      <c r="J476" s="48"/>
      <c r="K476" s="48"/>
      <c r="L476" s="49"/>
      <c r="M476" s="43"/>
      <c r="N476" s="50"/>
      <c r="O476" s="50"/>
      <c r="P476" s="47"/>
      <c r="Q476" s="51"/>
      <c r="R476" s="50"/>
      <c r="S476" s="50"/>
      <c r="T476" s="50"/>
      <c r="U476" s="52" t="str">
        <f t="shared" si="52"/>
        <v/>
      </c>
      <c r="V476" s="28"/>
      <c r="W476" s="53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5" t="str">
        <f t="shared" si="55"/>
        <v/>
      </c>
      <c r="H477" s="45" t="str">
        <f t="shared" si="56"/>
        <v/>
      </c>
      <c r="I477" s="48"/>
      <c r="J477" s="48"/>
      <c r="K477" s="48"/>
      <c r="L477" s="49"/>
      <c r="M477" s="43"/>
      <c r="N477" s="50"/>
      <c r="O477" s="50"/>
      <c r="P477" s="47"/>
      <c r="Q477" s="51"/>
      <c r="R477" s="50"/>
      <c r="S477" s="50"/>
      <c r="T477" s="50"/>
      <c r="U477" s="52" t="str">
        <f t="shared" si="52"/>
        <v/>
      </c>
      <c r="V477" s="28"/>
      <c r="W477" s="53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5" t="str">
        <f t="shared" si="55"/>
        <v/>
      </c>
      <c r="H478" s="45" t="str">
        <f t="shared" si="56"/>
        <v/>
      </c>
      <c r="I478" s="48"/>
      <c r="J478" s="48"/>
      <c r="K478" s="48"/>
      <c r="L478" s="49"/>
      <c r="M478" s="43"/>
      <c r="N478" s="50"/>
      <c r="O478" s="50"/>
      <c r="P478" s="47"/>
      <c r="Q478" s="51"/>
      <c r="R478" s="50"/>
      <c r="S478" s="50"/>
      <c r="T478" s="50"/>
      <c r="U478" s="52" t="str">
        <f t="shared" si="52"/>
        <v/>
      </c>
      <c r="V478" s="28"/>
      <c r="W478" s="53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5" t="str">
        <f t="shared" si="55"/>
        <v/>
      </c>
      <c r="H479" s="45" t="str">
        <f t="shared" si="56"/>
        <v/>
      </c>
      <c r="I479" s="48"/>
      <c r="J479" s="48"/>
      <c r="K479" s="48"/>
      <c r="L479" s="49"/>
      <c r="M479" s="43"/>
      <c r="N479" s="50"/>
      <c r="O479" s="50"/>
      <c r="P479" s="47"/>
      <c r="Q479" s="51"/>
      <c r="R479" s="50"/>
      <c r="S479" s="50"/>
      <c r="T479" s="50"/>
      <c r="U479" s="52" t="str">
        <f t="shared" si="52"/>
        <v/>
      </c>
      <c r="V479" s="28"/>
      <c r="W479" s="53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5" t="str">
        <f t="shared" si="55"/>
        <v/>
      </c>
      <c r="H480" s="45" t="str">
        <f t="shared" si="56"/>
        <v/>
      </c>
      <c r="I480" s="48"/>
      <c r="J480" s="48"/>
      <c r="K480" s="48"/>
      <c r="L480" s="49"/>
      <c r="M480" s="43"/>
      <c r="N480" s="50"/>
      <c r="O480" s="50"/>
      <c r="P480" s="47"/>
      <c r="Q480" s="51"/>
      <c r="R480" s="50"/>
      <c r="S480" s="50"/>
      <c r="T480" s="50"/>
      <c r="U480" s="52" t="str">
        <f t="shared" si="52"/>
        <v/>
      </c>
      <c r="V480" s="28"/>
      <c r="W480" s="53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5" t="str">
        <f t="shared" si="55"/>
        <v/>
      </c>
      <c r="H481" s="45" t="str">
        <f t="shared" si="56"/>
        <v/>
      </c>
      <c r="I481" s="48"/>
      <c r="J481" s="48"/>
      <c r="K481" s="48"/>
      <c r="L481" s="49"/>
      <c r="M481" s="43"/>
      <c r="N481" s="50"/>
      <c r="O481" s="50"/>
      <c r="P481" s="47"/>
      <c r="Q481" s="51"/>
      <c r="R481" s="50"/>
      <c r="S481" s="50"/>
      <c r="T481" s="50"/>
      <c r="U481" s="52" t="str">
        <f t="shared" si="52"/>
        <v/>
      </c>
      <c r="V481" s="28"/>
      <c r="W481" s="53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5" t="str">
        <f t="shared" si="55"/>
        <v/>
      </c>
      <c r="H482" s="45" t="str">
        <f t="shared" si="56"/>
        <v/>
      </c>
      <c r="I482" s="48"/>
      <c r="J482" s="48"/>
      <c r="K482" s="48"/>
      <c r="L482" s="49"/>
      <c r="M482" s="43"/>
      <c r="N482" s="50"/>
      <c r="O482" s="50"/>
      <c r="P482" s="47"/>
      <c r="Q482" s="51"/>
      <c r="R482" s="50"/>
      <c r="S482" s="50"/>
      <c r="T482" s="50"/>
      <c r="U482" s="52" t="str">
        <f t="shared" si="52"/>
        <v/>
      </c>
      <c r="V482" s="28"/>
      <c r="W482" s="53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5" t="str">
        <f t="shared" si="55"/>
        <v/>
      </c>
      <c r="H483" s="45" t="str">
        <f t="shared" si="56"/>
        <v/>
      </c>
      <c r="I483" s="48"/>
      <c r="J483" s="48"/>
      <c r="K483" s="48"/>
      <c r="L483" s="49"/>
      <c r="M483" s="43"/>
      <c r="N483" s="50"/>
      <c r="O483" s="50"/>
      <c r="P483" s="47"/>
      <c r="Q483" s="51"/>
      <c r="R483" s="50"/>
      <c r="S483" s="50"/>
      <c r="T483" s="50"/>
      <c r="U483" s="52" t="str">
        <f t="shared" si="52"/>
        <v/>
      </c>
      <c r="V483" s="28"/>
      <c r="W483" s="53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5" t="str">
        <f t="shared" si="55"/>
        <v/>
      </c>
      <c r="H484" s="45" t="str">
        <f t="shared" si="56"/>
        <v/>
      </c>
      <c r="I484" s="48"/>
      <c r="J484" s="48"/>
      <c r="K484" s="48"/>
      <c r="L484" s="49"/>
      <c r="M484" s="43"/>
      <c r="N484" s="50"/>
      <c r="O484" s="50"/>
      <c r="P484" s="47"/>
      <c r="Q484" s="51"/>
      <c r="R484" s="50"/>
      <c r="S484" s="50"/>
      <c r="T484" s="50"/>
      <c r="U484" s="52" t="str">
        <f t="shared" si="52"/>
        <v/>
      </c>
      <c r="V484" s="28"/>
      <c r="W484" s="53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5" t="str">
        <f t="shared" si="55"/>
        <v/>
      </c>
      <c r="H485" s="45" t="str">
        <f t="shared" si="56"/>
        <v/>
      </c>
      <c r="I485" s="48"/>
      <c r="J485" s="48"/>
      <c r="K485" s="48"/>
      <c r="L485" s="49"/>
      <c r="M485" s="43"/>
      <c r="N485" s="50"/>
      <c r="O485" s="50"/>
      <c r="P485" s="47"/>
      <c r="Q485" s="51"/>
      <c r="R485" s="50"/>
      <c r="S485" s="50"/>
      <c r="T485" s="50"/>
      <c r="U485" s="52" t="str">
        <f t="shared" si="52"/>
        <v/>
      </c>
      <c r="V485" s="28"/>
      <c r="W485" s="53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5" t="str">
        <f t="shared" si="55"/>
        <v/>
      </c>
      <c r="H486" s="45" t="str">
        <f t="shared" si="56"/>
        <v/>
      </c>
      <c r="I486" s="48"/>
      <c r="J486" s="48"/>
      <c r="K486" s="48"/>
      <c r="L486" s="49"/>
      <c r="M486" s="43"/>
      <c r="N486" s="50"/>
      <c r="O486" s="50"/>
      <c r="P486" s="47"/>
      <c r="Q486" s="51"/>
      <c r="R486" s="50"/>
      <c r="S486" s="50"/>
      <c r="T486" s="50"/>
      <c r="U486" s="52" t="str">
        <f t="shared" si="52"/>
        <v/>
      </c>
      <c r="V486" s="28"/>
      <c r="W486" s="53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5" t="str">
        <f t="shared" si="55"/>
        <v/>
      </c>
      <c r="H487" s="45" t="str">
        <f t="shared" si="56"/>
        <v/>
      </c>
      <c r="I487" s="48"/>
      <c r="J487" s="48"/>
      <c r="K487" s="48"/>
      <c r="L487" s="49"/>
      <c r="M487" s="43"/>
      <c r="N487" s="50"/>
      <c r="O487" s="50"/>
      <c r="P487" s="47"/>
      <c r="Q487" s="51"/>
      <c r="R487" s="50"/>
      <c r="S487" s="50"/>
      <c r="T487" s="50"/>
      <c r="U487" s="52" t="str">
        <f t="shared" si="52"/>
        <v/>
      </c>
      <c r="V487" s="28"/>
      <c r="W487" s="53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5" t="str">
        <f t="shared" si="55"/>
        <v/>
      </c>
      <c r="H488" s="45" t="str">
        <f t="shared" si="56"/>
        <v/>
      </c>
      <c r="I488" s="48"/>
      <c r="J488" s="48"/>
      <c r="K488" s="48"/>
      <c r="L488" s="49"/>
      <c r="M488" s="43"/>
      <c r="N488" s="50"/>
      <c r="O488" s="50"/>
      <c r="P488" s="47"/>
      <c r="Q488" s="51"/>
      <c r="R488" s="50"/>
      <c r="S488" s="50"/>
      <c r="T488" s="50"/>
      <c r="U488" s="52" t="str">
        <f t="shared" si="52"/>
        <v/>
      </c>
      <c r="V488" s="28"/>
      <c r="W488" s="53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5" t="str">
        <f t="shared" si="55"/>
        <v/>
      </c>
      <c r="H489" s="45" t="str">
        <f t="shared" si="56"/>
        <v/>
      </c>
      <c r="I489" s="48"/>
      <c r="J489" s="48"/>
      <c r="K489" s="48"/>
      <c r="L489" s="49"/>
      <c r="M489" s="43"/>
      <c r="N489" s="50"/>
      <c r="O489" s="50"/>
      <c r="P489" s="47"/>
      <c r="Q489" s="51"/>
      <c r="R489" s="50"/>
      <c r="S489" s="50"/>
      <c r="T489" s="50"/>
      <c r="U489" s="52" t="str">
        <f t="shared" si="52"/>
        <v/>
      </c>
      <c r="V489" s="28"/>
      <c r="W489" s="53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5" t="str">
        <f t="shared" si="55"/>
        <v/>
      </c>
      <c r="H490" s="45" t="str">
        <f t="shared" si="56"/>
        <v/>
      </c>
      <c r="I490" s="48"/>
      <c r="J490" s="48"/>
      <c r="K490" s="48"/>
      <c r="L490" s="49"/>
      <c r="M490" s="43"/>
      <c r="N490" s="50"/>
      <c r="O490" s="50"/>
      <c r="P490" s="47"/>
      <c r="Q490" s="51"/>
      <c r="R490" s="50"/>
      <c r="S490" s="50"/>
      <c r="T490" s="50"/>
      <c r="U490" s="52" t="str">
        <f t="shared" si="52"/>
        <v/>
      </c>
      <c r="V490" s="28"/>
      <c r="W490" s="53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5" t="str">
        <f t="shared" si="55"/>
        <v/>
      </c>
      <c r="H491" s="45" t="str">
        <f t="shared" si="56"/>
        <v/>
      </c>
      <c r="I491" s="48"/>
      <c r="J491" s="48"/>
      <c r="K491" s="48"/>
      <c r="L491" s="49"/>
      <c r="M491" s="43"/>
      <c r="N491" s="50"/>
      <c r="O491" s="50"/>
      <c r="P491" s="47"/>
      <c r="Q491" s="51"/>
      <c r="R491" s="50"/>
      <c r="S491" s="50"/>
      <c r="T491" s="50"/>
      <c r="U491" s="52" t="str">
        <f t="shared" si="52"/>
        <v/>
      </c>
      <c r="V491" s="28"/>
      <c r="W491" s="53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5" t="str">
        <f t="shared" si="55"/>
        <v/>
      </c>
      <c r="H492" s="45" t="str">
        <f t="shared" si="56"/>
        <v/>
      </c>
      <c r="I492" s="48"/>
      <c r="J492" s="48"/>
      <c r="K492" s="48"/>
      <c r="L492" s="49"/>
      <c r="M492" s="43"/>
      <c r="N492" s="50"/>
      <c r="O492" s="50"/>
      <c r="P492" s="47"/>
      <c r="Q492" s="51"/>
      <c r="R492" s="50"/>
      <c r="S492" s="50"/>
      <c r="T492" s="50"/>
      <c r="U492" s="52" t="str">
        <f t="shared" si="52"/>
        <v/>
      </c>
      <c r="V492" s="28"/>
      <c r="W492" s="53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5" t="str">
        <f t="shared" si="55"/>
        <v/>
      </c>
      <c r="H493" s="45" t="str">
        <f t="shared" si="56"/>
        <v/>
      </c>
      <c r="I493" s="48"/>
      <c r="J493" s="48"/>
      <c r="K493" s="48"/>
      <c r="L493" s="49"/>
      <c r="M493" s="43"/>
      <c r="N493" s="50"/>
      <c r="O493" s="50"/>
      <c r="P493" s="47"/>
      <c r="Q493" s="51"/>
      <c r="R493" s="50"/>
      <c r="S493" s="50"/>
      <c r="T493" s="50"/>
      <c r="U493" s="52" t="str">
        <f t="shared" si="52"/>
        <v/>
      </c>
      <c r="V493" s="28"/>
      <c r="W493" s="53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5" t="str">
        <f t="shared" si="55"/>
        <v/>
      </c>
      <c r="H494" s="45" t="str">
        <f t="shared" si="56"/>
        <v/>
      </c>
      <c r="I494" s="48"/>
      <c r="J494" s="48"/>
      <c r="K494" s="48"/>
      <c r="L494" s="49"/>
      <c r="M494" s="43"/>
      <c r="N494" s="50"/>
      <c r="O494" s="50"/>
      <c r="P494" s="47"/>
      <c r="Q494" s="51"/>
      <c r="R494" s="50"/>
      <c r="S494" s="50"/>
      <c r="T494" s="50"/>
      <c r="U494" s="52" t="str">
        <f t="shared" si="52"/>
        <v/>
      </c>
      <c r="V494" s="28"/>
      <c r="W494" s="53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5" t="str">
        <f t="shared" si="55"/>
        <v/>
      </c>
      <c r="H495" s="45" t="str">
        <f t="shared" si="56"/>
        <v/>
      </c>
      <c r="I495" s="48"/>
      <c r="J495" s="48"/>
      <c r="K495" s="48"/>
      <c r="L495" s="49"/>
      <c r="M495" s="43"/>
      <c r="N495" s="50"/>
      <c r="O495" s="50"/>
      <c r="P495" s="47"/>
      <c r="Q495" s="51"/>
      <c r="R495" s="50"/>
      <c r="S495" s="50"/>
      <c r="T495" s="50"/>
      <c r="U495" s="52" t="str">
        <f t="shared" si="52"/>
        <v/>
      </c>
      <c r="V495" s="28"/>
      <c r="W495" s="53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5" t="str">
        <f t="shared" si="55"/>
        <v/>
      </c>
      <c r="H496" s="45" t="str">
        <f t="shared" si="56"/>
        <v/>
      </c>
      <c r="I496" s="48"/>
      <c r="J496" s="48"/>
      <c r="K496" s="48"/>
      <c r="L496" s="49"/>
      <c r="M496" s="43"/>
      <c r="N496" s="50"/>
      <c r="O496" s="50"/>
      <c r="P496" s="47"/>
      <c r="Q496" s="51"/>
      <c r="R496" s="50"/>
      <c r="S496" s="50"/>
      <c r="T496" s="50"/>
      <c r="U496" s="52" t="str">
        <f t="shared" si="52"/>
        <v/>
      </c>
      <c r="V496" s="28"/>
      <c r="W496" s="53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5" t="str">
        <f t="shared" si="55"/>
        <v/>
      </c>
      <c r="H497" s="45" t="str">
        <f t="shared" si="56"/>
        <v/>
      </c>
      <c r="I497" s="48"/>
      <c r="J497" s="48"/>
      <c r="K497" s="48"/>
      <c r="L497" s="49"/>
      <c r="M497" s="43"/>
      <c r="N497" s="50"/>
      <c r="O497" s="50"/>
      <c r="P497" s="47"/>
      <c r="Q497" s="51"/>
      <c r="R497" s="50"/>
      <c r="S497" s="50"/>
      <c r="T497" s="50"/>
      <c r="U497" s="52" t="str">
        <f t="shared" si="52"/>
        <v/>
      </c>
      <c r="V497" s="28"/>
      <c r="W497" s="53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5" t="str">
        <f t="shared" si="55"/>
        <v/>
      </c>
      <c r="H498" s="45" t="str">
        <f t="shared" si="56"/>
        <v/>
      </c>
      <c r="I498" s="48"/>
      <c r="J498" s="48"/>
      <c r="K498" s="48"/>
      <c r="L498" s="49"/>
      <c r="M498" s="43"/>
      <c r="N498" s="50"/>
      <c r="O498" s="50"/>
      <c r="P498" s="47"/>
      <c r="Q498" s="51"/>
      <c r="R498" s="50"/>
      <c r="S498" s="50"/>
      <c r="T498" s="50"/>
      <c r="U498" s="52" t="str">
        <f t="shared" si="52"/>
        <v/>
      </c>
      <c r="V498" s="28"/>
      <c r="W498" s="53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5" t="str">
        <f t="shared" si="55"/>
        <v/>
      </c>
      <c r="H499" s="45" t="str">
        <f t="shared" si="56"/>
        <v/>
      </c>
      <c r="I499" s="48"/>
      <c r="J499" s="48"/>
      <c r="K499" s="48"/>
      <c r="L499" s="49"/>
      <c r="M499" s="43"/>
      <c r="N499" s="50"/>
      <c r="O499" s="50"/>
      <c r="P499" s="47"/>
      <c r="Q499" s="51"/>
      <c r="R499" s="50"/>
      <c r="S499" s="50"/>
      <c r="T499" s="50"/>
      <c r="U499" s="52" t="str">
        <f t="shared" si="52"/>
        <v/>
      </c>
      <c r="V499" s="28"/>
      <c r="W499" s="53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5" t="str">
        <f t="shared" si="55"/>
        <v/>
      </c>
      <c r="H500" s="45" t="str">
        <f t="shared" si="56"/>
        <v/>
      </c>
      <c r="I500" s="48"/>
      <c r="J500" s="48"/>
      <c r="K500" s="48"/>
      <c r="L500" s="49"/>
      <c r="M500" s="43"/>
      <c r="N500" s="50"/>
      <c r="O500" s="50"/>
      <c r="P500" s="47"/>
      <c r="Q500" s="51"/>
      <c r="R500" s="50"/>
      <c r="S500" s="50"/>
      <c r="T500" s="50"/>
      <c r="U500" s="52" t="str">
        <f t="shared" si="52"/>
        <v/>
      </c>
      <c r="V500" s="28"/>
      <c r="W500" s="53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5" t="str">
        <f t="shared" si="55"/>
        <v/>
      </c>
      <c r="H501" s="45" t="str">
        <f t="shared" si="56"/>
        <v/>
      </c>
      <c r="I501" s="48"/>
      <c r="J501" s="48"/>
      <c r="K501" s="48"/>
      <c r="L501" s="49"/>
      <c r="M501" s="43"/>
      <c r="N501" s="50"/>
      <c r="O501" s="50"/>
      <c r="P501" s="47"/>
      <c r="Q501" s="51"/>
      <c r="R501" s="50"/>
      <c r="S501" s="50"/>
      <c r="T501" s="50"/>
      <c r="U501" s="52" t="str">
        <f t="shared" si="52"/>
        <v/>
      </c>
      <c r="V501" s="28"/>
      <c r="W501" s="53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5" t="str">
        <f t="shared" si="55"/>
        <v/>
      </c>
      <c r="H502" s="45" t="str">
        <f t="shared" si="56"/>
        <v/>
      </c>
      <c r="I502" s="48"/>
      <c r="J502" s="48"/>
      <c r="K502" s="48"/>
      <c r="L502" s="49"/>
      <c r="M502" s="43"/>
      <c r="N502" s="50"/>
      <c r="O502" s="50"/>
      <c r="P502" s="47"/>
      <c r="Q502" s="51"/>
      <c r="R502" s="50"/>
      <c r="S502" s="50"/>
      <c r="T502" s="50"/>
      <c r="U502" s="52" t="str">
        <f t="shared" si="52"/>
        <v/>
      </c>
      <c r="V502" s="28"/>
      <c r="W502" s="53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5" t="str">
        <f t="shared" si="55"/>
        <v/>
      </c>
      <c r="H503" s="45" t="str">
        <f t="shared" si="56"/>
        <v/>
      </c>
      <c r="I503" s="48"/>
      <c r="J503" s="48"/>
      <c r="K503" s="48"/>
      <c r="L503" s="49"/>
      <c r="M503" s="43"/>
      <c r="N503" s="50"/>
      <c r="O503" s="50"/>
      <c r="P503" s="47"/>
      <c r="Q503" s="51"/>
      <c r="R503" s="50"/>
      <c r="S503" s="50"/>
      <c r="T503" s="50"/>
      <c r="U503" s="52" t="str">
        <f t="shared" si="52"/>
        <v/>
      </c>
      <c r="V503" s="28"/>
      <c r="W503" s="53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5" t="str">
        <f t="shared" si="55"/>
        <v/>
      </c>
      <c r="H504" s="45" t="str">
        <f t="shared" si="56"/>
        <v/>
      </c>
      <c r="I504" s="48"/>
      <c r="J504" s="48"/>
      <c r="K504" s="48"/>
      <c r="L504" s="49"/>
      <c r="M504" s="43"/>
      <c r="N504" s="50"/>
      <c r="O504" s="50"/>
      <c r="P504" s="47"/>
      <c r="Q504" s="51"/>
      <c r="R504" s="50"/>
      <c r="S504" s="50"/>
      <c r="T504" s="50"/>
      <c r="U504" s="52" t="str">
        <f t="shared" si="52"/>
        <v/>
      </c>
      <c r="V504" s="28"/>
      <c r="W504" s="53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5" t="str">
        <f t="shared" si="55"/>
        <v/>
      </c>
      <c r="H505" s="45" t="str">
        <f t="shared" si="56"/>
        <v/>
      </c>
      <c r="I505" s="48"/>
      <c r="J505" s="48"/>
      <c r="K505" s="48"/>
      <c r="L505" s="49"/>
      <c r="M505" s="43"/>
      <c r="N505" s="50"/>
      <c r="O505" s="50"/>
      <c r="P505" s="47"/>
      <c r="Q505" s="51"/>
      <c r="R505" s="50"/>
      <c r="S505" s="50"/>
      <c r="T505" s="50"/>
      <c r="U505" s="52" t="str">
        <f t="shared" si="52"/>
        <v/>
      </c>
      <c r="V505" s="28"/>
      <c r="W505" s="53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5" t="str">
        <f t="shared" si="55"/>
        <v/>
      </c>
      <c r="H506" s="45" t="str">
        <f t="shared" si="56"/>
        <v/>
      </c>
      <c r="I506" s="48"/>
      <c r="J506" s="48"/>
      <c r="K506" s="48"/>
      <c r="L506" s="49"/>
      <c r="M506" s="43"/>
      <c r="N506" s="50"/>
      <c r="O506" s="50"/>
      <c r="P506" s="47"/>
      <c r="Q506" s="51"/>
      <c r="R506" s="50"/>
      <c r="S506" s="50"/>
      <c r="T506" s="50"/>
      <c r="U506" s="52" t="str">
        <f t="shared" si="52"/>
        <v/>
      </c>
      <c r="V506" s="28"/>
      <c r="W506" s="53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5" t="str">
        <f t="shared" si="55"/>
        <v/>
      </c>
      <c r="H507" s="45" t="str">
        <f t="shared" si="56"/>
        <v/>
      </c>
      <c r="I507" s="48"/>
      <c r="J507" s="48"/>
      <c r="K507" s="48"/>
      <c r="L507" s="49"/>
      <c r="M507" s="43"/>
      <c r="N507" s="50"/>
      <c r="O507" s="50"/>
      <c r="P507" s="47"/>
      <c r="Q507" s="51"/>
      <c r="R507" s="50"/>
      <c r="S507" s="50"/>
      <c r="T507" s="50"/>
      <c r="U507" s="52" t="str">
        <f t="shared" si="52"/>
        <v/>
      </c>
      <c r="V507" s="28"/>
      <c r="W507" s="53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5" t="str">
        <f t="shared" si="55"/>
        <v/>
      </c>
      <c r="H508" s="45" t="str">
        <f t="shared" si="56"/>
        <v/>
      </c>
      <c r="I508" s="48"/>
      <c r="J508" s="48"/>
      <c r="K508" s="48"/>
      <c r="L508" s="49"/>
      <c r="M508" s="43"/>
      <c r="N508" s="50"/>
      <c r="O508" s="50"/>
      <c r="P508" s="47"/>
      <c r="Q508" s="51"/>
      <c r="R508" s="50"/>
      <c r="S508" s="50"/>
      <c r="T508" s="50"/>
      <c r="U508" s="52" t="str">
        <f t="shared" si="52"/>
        <v/>
      </c>
      <c r="V508" s="28"/>
      <c r="W508" s="53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5" t="str">
        <f t="shared" si="55"/>
        <v/>
      </c>
      <c r="H509" s="45" t="str">
        <f t="shared" si="56"/>
        <v/>
      </c>
      <c r="I509" s="48"/>
      <c r="J509" s="48"/>
      <c r="K509" s="48"/>
      <c r="L509" s="49"/>
      <c r="M509" s="43"/>
      <c r="N509" s="50"/>
      <c r="O509" s="50"/>
      <c r="P509" s="47"/>
      <c r="Q509" s="51"/>
      <c r="R509" s="50"/>
      <c r="S509" s="50"/>
      <c r="T509" s="50"/>
      <c r="U509" s="52" t="str">
        <f t="shared" si="52"/>
        <v/>
      </c>
      <c r="V509" s="28"/>
      <c r="W509" s="53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5" t="str">
        <f t="shared" si="55"/>
        <v/>
      </c>
      <c r="H510" s="45" t="str">
        <f t="shared" si="56"/>
        <v/>
      </c>
      <c r="I510" s="48"/>
      <c r="J510" s="48"/>
      <c r="K510" s="48"/>
      <c r="L510" s="49"/>
      <c r="M510" s="43"/>
      <c r="N510" s="50"/>
      <c r="O510" s="50"/>
      <c r="P510" s="47"/>
      <c r="Q510" s="51"/>
      <c r="R510" s="50"/>
      <c r="S510" s="50"/>
      <c r="T510" s="50"/>
      <c r="U510" s="52" t="str">
        <f t="shared" si="52"/>
        <v/>
      </c>
      <c r="V510" s="28"/>
      <c r="W510" s="53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5" t="str">
        <f t="shared" si="55"/>
        <v/>
      </c>
      <c r="H511" s="45" t="str">
        <f t="shared" si="56"/>
        <v/>
      </c>
      <c r="I511" s="48"/>
      <c r="J511" s="48"/>
      <c r="K511" s="48"/>
      <c r="L511" s="49"/>
      <c r="M511" s="43"/>
      <c r="N511" s="50"/>
      <c r="O511" s="50"/>
      <c r="P511" s="47"/>
      <c r="Q511" s="51"/>
      <c r="R511" s="50"/>
      <c r="S511" s="50"/>
      <c r="T511" s="50"/>
      <c r="U511" s="52" t="str">
        <f t="shared" si="52"/>
        <v/>
      </c>
      <c r="V511" s="28"/>
      <c r="W511" s="53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5" t="str">
        <f t="shared" si="55"/>
        <v/>
      </c>
      <c r="H512" s="45" t="str">
        <f t="shared" si="56"/>
        <v/>
      </c>
      <c r="I512" s="48"/>
      <c r="J512" s="48"/>
      <c r="K512" s="48"/>
      <c r="L512" s="49"/>
      <c r="M512" s="43"/>
      <c r="N512" s="50"/>
      <c r="O512" s="50"/>
      <c r="P512" s="47"/>
      <c r="Q512" s="51"/>
      <c r="R512" s="50"/>
      <c r="S512" s="50"/>
      <c r="T512" s="50"/>
      <c r="U512" s="52" t="str">
        <f t="shared" si="52"/>
        <v/>
      </c>
      <c r="V512" s="28"/>
      <c r="W512" s="53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5" t="str">
        <f t="shared" si="55"/>
        <v/>
      </c>
      <c r="H513" s="45" t="str">
        <f t="shared" si="56"/>
        <v/>
      </c>
      <c r="I513" s="48"/>
      <c r="J513" s="48"/>
      <c r="K513" s="48"/>
      <c r="L513" s="49"/>
      <c r="M513" s="43"/>
      <c r="N513" s="50"/>
      <c r="O513" s="50"/>
      <c r="P513" s="47"/>
      <c r="Q513" s="51"/>
      <c r="R513" s="50"/>
      <c r="S513" s="50"/>
      <c r="T513" s="50"/>
      <c r="U513" s="52" t="str">
        <f t="shared" si="52"/>
        <v/>
      </c>
      <c r="V513" s="28"/>
      <c r="W513" s="53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5" t="str">
        <f t="shared" si="55"/>
        <v/>
      </c>
      <c r="H514" s="45" t="str">
        <f t="shared" si="56"/>
        <v/>
      </c>
      <c r="I514" s="48"/>
      <c r="J514" s="48"/>
      <c r="K514" s="48"/>
      <c r="L514" s="49"/>
      <c r="M514" s="43"/>
      <c r="N514" s="50"/>
      <c r="O514" s="50"/>
      <c r="P514" s="47"/>
      <c r="Q514" s="51"/>
      <c r="R514" s="50"/>
      <c r="S514" s="50"/>
      <c r="T514" s="50"/>
      <c r="U514" s="52" t="str">
        <f t="shared" si="52"/>
        <v/>
      </c>
      <c r="V514" s="28"/>
      <c r="W514" s="53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5" t="str">
        <f t="shared" si="55"/>
        <v/>
      </c>
      <c r="H515" s="45" t="str">
        <f t="shared" si="56"/>
        <v/>
      </c>
      <c r="I515" s="48"/>
      <c r="J515" s="48"/>
      <c r="K515" s="48"/>
      <c r="L515" s="49"/>
      <c r="M515" s="43"/>
      <c r="N515" s="50"/>
      <c r="O515" s="50"/>
      <c r="P515" s="47"/>
      <c r="Q515" s="51"/>
      <c r="R515" s="50"/>
      <c r="S515" s="50"/>
      <c r="T515" s="50"/>
      <c r="U515" s="52" t="str">
        <f t="shared" si="52"/>
        <v/>
      </c>
      <c r="V515" s="28"/>
      <c r="W515" s="53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5" t="str">
        <f t="shared" si="55"/>
        <v/>
      </c>
      <c r="H516" s="45" t="str">
        <f t="shared" si="56"/>
        <v/>
      </c>
      <c r="I516" s="48"/>
      <c r="J516" s="48"/>
      <c r="K516" s="48"/>
      <c r="L516" s="49"/>
      <c r="M516" s="43"/>
      <c r="N516" s="50"/>
      <c r="O516" s="50"/>
      <c r="P516" s="47"/>
      <c r="Q516" s="51"/>
      <c r="R516" s="50"/>
      <c r="S516" s="50"/>
      <c r="T516" s="50"/>
      <c r="U516" s="52" t="str">
        <f t="shared" si="52"/>
        <v/>
      </c>
      <c r="V516" s="28"/>
      <c r="W516" s="53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5" t="str">
        <f t="shared" si="55"/>
        <v/>
      </c>
      <c r="H517" s="45" t="str">
        <f t="shared" si="56"/>
        <v/>
      </c>
      <c r="I517" s="48"/>
      <c r="J517" s="48"/>
      <c r="K517" s="48"/>
      <c r="L517" s="49"/>
      <c r="M517" s="43"/>
      <c r="N517" s="50"/>
      <c r="O517" s="50"/>
      <c r="P517" s="47"/>
      <c r="Q517" s="51"/>
      <c r="R517" s="50"/>
      <c r="S517" s="50"/>
      <c r="T517" s="50"/>
      <c r="U517" s="52" t="str">
        <f t="shared" si="52"/>
        <v/>
      </c>
      <c r="V517" s="28"/>
      <c r="W517" s="53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5" t="str">
        <f t="shared" si="55"/>
        <v/>
      </c>
      <c r="H518" s="45" t="str">
        <f t="shared" si="56"/>
        <v/>
      </c>
      <c r="I518" s="48"/>
      <c r="J518" s="48"/>
      <c r="K518" s="48"/>
      <c r="L518" s="49"/>
      <c r="M518" s="43"/>
      <c r="N518" s="50"/>
      <c r="O518" s="50"/>
      <c r="P518" s="47"/>
      <c r="Q518" s="51"/>
      <c r="R518" s="50"/>
      <c r="S518" s="50"/>
      <c r="T518" s="50"/>
      <c r="U518" s="52" t="str">
        <f t="shared" ref="U518:U581" si="59">IF(AND(ISBLANK(R518),ISBLANK(S518),ISBLANK(T518)),"",R518-(S518+T518))</f>
        <v/>
      </c>
      <c r="V518" s="28"/>
      <c r="W518" s="53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5" t="str">
        <f t="shared" ref="G519:G582" si="62">IF(J519&lt;&gt;"",$G$5,"")</f>
        <v/>
      </c>
      <c r="H519" s="45" t="str">
        <f t="shared" ref="H519:H582" si="63">IF(J519&lt;&gt;"",$H$5,"")</f>
        <v/>
      </c>
      <c r="I519" s="48"/>
      <c r="J519" s="48"/>
      <c r="K519" s="48"/>
      <c r="L519" s="49"/>
      <c r="M519" s="43"/>
      <c r="N519" s="50"/>
      <c r="O519" s="50"/>
      <c r="P519" s="47"/>
      <c r="Q519" s="51"/>
      <c r="R519" s="50"/>
      <c r="S519" s="50"/>
      <c r="T519" s="50"/>
      <c r="U519" s="52" t="str">
        <f t="shared" si="59"/>
        <v/>
      </c>
      <c r="V519" s="28"/>
      <c r="W519" s="53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5" t="str">
        <f t="shared" si="62"/>
        <v/>
      </c>
      <c r="H520" s="45" t="str">
        <f t="shared" si="63"/>
        <v/>
      </c>
      <c r="I520" s="48"/>
      <c r="J520" s="48"/>
      <c r="K520" s="48"/>
      <c r="L520" s="49"/>
      <c r="M520" s="43"/>
      <c r="N520" s="50"/>
      <c r="O520" s="50"/>
      <c r="P520" s="47"/>
      <c r="Q520" s="51"/>
      <c r="R520" s="50"/>
      <c r="S520" s="50"/>
      <c r="T520" s="50"/>
      <c r="U520" s="52" t="str">
        <f t="shared" si="59"/>
        <v/>
      </c>
      <c r="V520" s="28"/>
      <c r="W520" s="53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5" t="str">
        <f t="shared" si="62"/>
        <v/>
      </c>
      <c r="H521" s="45" t="str">
        <f t="shared" si="63"/>
        <v/>
      </c>
      <c r="I521" s="48"/>
      <c r="J521" s="48"/>
      <c r="K521" s="48"/>
      <c r="L521" s="49"/>
      <c r="M521" s="43"/>
      <c r="N521" s="50"/>
      <c r="O521" s="50"/>
      <c r="P521" s="47"/>
      <c r="Q521" s="51"/>
      <c r="R521" s="50"/>
      <c r="S521" s="50"/>
      <c r="T521" s="50"/>
      <c r="U521" s="52" t="str">
        <f t="shared" si="59"/>
        <v/>
      </c>
      <c r="V521" s="28"/>
      <c r="W521" s="53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5" t="str">
        <f t="shared" si="62"/>
        <v/>
      </c>
      <c r="H522" s="45" t="str">
        <f t="shared" si="63"/>
        <v/>
      </c>
      <c r="I522" s="48"/>
      <c r="J522" s="48"/>
      <c r="K522" s="48"/>
      <c r="L522" s="49"/>
      <c r="M522" s="43"/>
      <c r="N522" s="50"/>
      <c r="O522" s="50"/>
      <c r="P522" s="47"/>
      <c r="Q522" s="51"/>
      <c r="R522" s="50"/>
      <c r="S522" s="50"/>
      <c r="T522" s="50"/>
      <c r="U522" s="52" t="str">
        <f t="shared" si="59"/>
        <v/>
      </c>
      <c r="V522" s="28"/>
      <c r="W522" s="53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5" t="str">
        <f t="shared" si="62"/>
        <v/>
      </c>
      <c r="H523" s="45" t="str">
        <f t="shared" si="63"/>
        <v/>
      </c>
      <c r="I523" s="48"/>
      <c r="J523" s="48"/>
      <c r="K523" s="48"/>
      <c r="L523" s="49"/>
      <c r="M523" s="43"/>
      <c r="N523" s="50"/>
      <c r="O523" s="50"/>
      <c r="P523" s="47"/>
      <c r="Q523" s="51"/>
      <c r="R523" s="50"/>
      <c r="S523" s="50"/>
      <c r="T523" s="50"/>
      <c r="U523" s="52" t="str">
        <f t="shared" si="59"/>
        <v/>
      </c>
      <c r="V523" s="28"/>
      <c r="W523" s="53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5" t="str">
        <f t="shared" si="62"/>
        <v/>
      </c>
      <c r="H524" s="45" t="str">
        <f t="shared" si="63"/>
        <v/>
      </c>
      <c r="I524" s="48"/>
      <c r="J524" s="48"/>
      <c r="K524" s="48"/>
      <c r="L524" s="49"/>
      <c r="M524" s="43"/>
      <c r="N524" s="50"/>
      <c r="O524" s="50"/>
      <c r="P524" s="47"/>
      <c r="Q524" s="51"/>
      <c r="R524" s="50"/>
      <c r="S524" s="50"/>
      <c r="T524" s="50"/>
      <c r="U524" s="52" t="str">
        <f t="shared" si="59"/>
        <v/>
      </c>
      <c r="V524" s="28"/>
      <c r="W524" s="53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5" t="str">
        <f t="shared" si="62"/>
        <v/>
      </c>
      <c r="H525" s="45" t="str">
        <f t="shared" si="63"/>
        <v/>
      </c>
      <c r="I525" s="48"/>
      <c r="J525" s="48"/>
      <c r="K525" s="48"/>
      <c r="L525" s="49"/>
      <c r="M525" s="43"/>
      <c r="N525" s="50"/>
      <c r="O525" s="50"/>
      <c r="P525" s="47"/>
      <c r="Q525" s="51"/>
      <c r="R525" s="50"/>
      <c r="S525" s="50"/>
      <c r="T525" s="50"/>
      <c r="U525" s="52" t="str">
        <f t="shared" si="59"/>
        <v/>
      </c>
      <c r="V525" s="28"/>
      <c r="W525" s="53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5" t="str">
        <f t="shared" si="62"/>
        <v/>
      </c>
      <c r="H526" s="45" t="str">
        <f t="shared" si="63"/>
        <v/>
      </c>
      <c r="I526" s="48"/>
      <c r="J526" s="48"/>
      <c r="K526" s="48"/>
      <c r="L526" s="49"/>
      <c r="M526" s="43"/>
      <c r="N526" s="50"/>
      <c r="O526" s="50"/>
      <c r="P526" s="47"/>
      <c r="Q526" s="51"/>
      <c r="R526" s="50"/>
      <c r="S526" s="50"/>
      <c r="T526" s="50"/>
      <c r="U526" s="52" t="str">
        <f t="shared" si="59"/>
        <v/>
      </c>
      <c r="V526" s="28"/>
      <c r="W526" s="53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5" t="str">
        <f t="shared" si="62"/>
        <v/>
      </c>
      <c r="H527" s="45" t="str">
        <f t="shared" si="63"/>
        <v/>
      </c>
      <c r="I527" s="48"/>
      <c r="J527" s="48"/>
      <c r="K527" s="48"/>
      <c r="L527" s="49"/>
      <c r="M527" s="43"/>
      <c r="N527" s="50"/>
      <c r="O527" s="50"/>
      <c r="P527" s="47"/>
      <c r="Q527" s="51"/>
      <c r="R527" s="50"/>
      <c r="S527" s="50"/>
      <c r="T527" s="50"/>
      <c r="U527" s="52" t="str">
        <f t="shared" si="59"/>
        <v/>
      </c>
      <c r="V527" s="28"/>
      <c r="W527" s="53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5" t="str">
        <f t="shared" si="62"/>
        <v/>
      </c>
      <c r="H528" s="45" t="str">
        <f t="shared" si="63"/>
        <v/>
      </c>
      <c r="I528" s="48"/>
      <c r="J528" s="48"/>
      <c r="K528" s="48"/>
      <c r="L528" s="49"/>
      <c r="M528" s="43"/>
      <c r="N528" s="50"/>
      <c r="O528" s="50"/>
      <c r="P528" s="47"/>
      <c r="Q528" s="51"/>
      <c r="R528" s="50"/>
      <c r="S528" s="50"/>
      <c r="T528" s="50"/>
      <c r="U528" s="52" t="str">
        <f t="shared" si="59"/>
        <v/>
      </c>
      <c r="V528" s="28"/>
      <c r="W528" s="53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5" t="str">
        <f t="shared" si="62"/>
        <v/>
      </c>
      <c r="H529" s="45" t="str">
        <f t="shared" si="63"/>
        <v/>
      </c>
      <c r="I529" s="48"/>
      <c r="J529" s="48"/>
      <c r="K529" s="48"/>
      <c r="L529" s="49"/>
      <c r="M529" s="43"/>
      <c r="N529" s="50"/>
      <c r="O529" s="50"/>
      <c r="P529" s="47"/>
      <c r="Q529" s="51"/>
      <c r="R529" s="50"/>
      <c r="S529" s="50"/>
      <c r="T529" s="50"/>
      <c r="U529" s="52" t="str">
        <f t="shared" si="59"/>
        <v/>
      </c>
      <c r="V529" s="28"/>
      <c r="W529" s="53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5" t="str">
        <f t="shared" si="62"/>
        <v/>
      </c>
      <c r="H530" s="45" t="str">
        <f t="shared" si="63"/>
        <v/>
      </c>
      <c r="I530" s="48"/>
      <c r="J530" s="48"/>
      <c r="K530" s="48"/>
      <c r="L530" s="49"/>
      <c r="M530" s="43"/>
      <c r="N530" s="50"/>
      <c r="O530" s="50"/>
      <c r="P530" s="47"/>
      <c r="Q530" s="51"/>
      <c r="R530" s="50"/>
      <c r="S530" s="50"/>
      <c r="T530" s="50"/>
      <c r="U530" s="52" t="str">
        <f t="shared" si="59"/>
        <v/>
      </c>
      <c r="V530" s="28"/>
      <c r="W530" s="53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5" t="str">
        <f t="shared" si="62"/>
        <v/>
      </c>
      <c r="H531" s="45" t="str">
        <f t="shared" si="63"/>
        <v/>
      </c>
      <c r="I531" s="48"/>
      <c r="J531" s="48"/>
      <c r="K531" s="48"/>
      <c r="L531" s="49"/>
      <c r="M531" s="43"/>
      <c r="N531" s="50"/>
      <c r="O531" s="50"/>
      <c r="P531" s="47"/>
      <c r="Q531" s="51"/>
      <c r="R531" s="50"/>
      <c r="S531" s="50"/>
      <c r="T531" s="50"/>
      <c r="U531" s="52" t="str">
        <f t="shared" si="59"/>
        <v/>
      </c>
      <c r="V531" s="28"/>
      <c r="W531" s="53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5" t="str">
        <f t="shared" si="62"/>
        <v/>
      </c>
      <c r="H532" s="45" t="str">
        <f t="shared" si="63"/>
        <v/>
      </c>
      <c r="I532" s="48"/>
      <c r="J532" s="48"/>
      <c r="K532" s="48"/>
      <c r="L532" s="49"/>
      <c r="M532" s="43"/>
      <c r="N532" s="50"/>
      <c r="O532" s="50"/>
      <c r="P532" s="47"/>
      <c r="Q532" s="51"/>
      <c r="R532" s="50"/>
      <c r="S532" s="50"/>
      <c r="T532" s="50"/>
      <c r="U532" s="52" t="str">
        <f t="shared" si="59"/>
        <v/>
      </c>
      <c r="V532" s="28"/>
      <c r="W532" s="53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5" t="str">
        <f t="shared" si="62"/>
        <v/>
      </c>
      <c r="H533" s="45" t="str">
        <f t="shared" si="63"/>
        <v/>
      </c>
      <c r="I533" s="48"/>
      <c r="J533" s="48"/>
      <c r="K533" s="48"/>
      <c r="L533" s="49"/>
      <c r="M533" s="43"/>
      <c r="N533" s="50"/>
      <c r="O533" s="50"/>
      <c r="P533" s="47"/>
      <c r="Q533" s="51"/>
      <c r="R533" s="50"/>
      <c r="S533" s="50"/>
      <c r="T533" s="50"/>
      <c r="U533" s="52" t="str">
        <f t="shared" si="59"/>
        <v/>
      </c>
      <c r="V533" s="28"/>
      <c r="W533" s="53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5" t="str">
        <f t="shared" si="62"/>
        <v/>
      </c>
      <c r="H534" s="45" t="str">
        <f t="shared" si="63"/>
        <v/>
      </c>
      <c r="I534" s="48"/>
      <c r="J534" s="48"/>
      <c r="K534" s="48"/>
      <c r="L534" s="49"/>
      <c r="M534" s="43"/>
      <c r="N534" s="50"/>
      <c r="O534" s="50"/>
      <c r="P534" s="47"/>
      <c r="Q534" s="51"/>
      <c r="R534" s="50"/>
      <c r="S534" s="50"/>
      <c r="T534" s="50"/>
      <c r="U534" s="52" t="str">
        <f t="shared" si="59"/>
        <v/>
      </c>
      <c r="V534" s="28"/>
      <c r="W534" s="53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5" t="str">
        <f t="shared" si="62"/>
        <v/>
      </c>
      <c r="H535" s="45" t="str">
        <f t="shared" si="63"/>
        <v/>
      </c>
      <c r="I535" s="48"/>
      <c r="J535" s="48"/>
      <c r="K535" s="48"/>
      <c r="L535" s="49"/>
      <c r="M535" s="43"/>
      <c r="N535" s="50"/>
      <c r="O535" s="50"/>
      <c r="P535" s="47"/>
      <c r="Q535" s="51"/>
      <c r="R535" s="50"/>
      <c r="S535" s="50"/>
      <c r="T535" s="50"/>
      <c r="U535" s="52" t="str">
        <f t="shared" si="59"/>
        <v/>
      </c>
      <c r="V535" s="28"/>
      <c r="W535" s="53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5" t="str">
        <f t="shared" si="62"/>
        <v/>
      </c>
      <c r="H536" s="45" t="str">
        <f t="shared" si="63"/>
        <v/>
      </c>
      <c r="I536" s="48"/>
      <c r="J536" s="48"/>
      <c r="K536" s="48"/>
      <c r="L536" s="49"/>
      <c r="M536" s="43"/>
      <c r="N536" s="50"/>
      <c r="O536" s="50"/>
      <c r="P536" s="47"/>
      <c r="Q536" s="51"/>
      <c r="R536" s="50"/>
      <c r="S536" s="50"/>
      <c r="T536" s="50"/>
      <c r="U536" s="52" t="str">
        <f t="shared" si="59"/>
        <v/>
      </c>
      <c r="V536" s="28"/>
      <c r="W536" s="53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5" t="str">
        <f t="shared" si="62"/>
        <v/>
      </c>
      <c r="H537" s="45" t="str">
        <f t="shared" si="63"/>
        <v/>
      </c>
      <c r="I537" s="48"/>
      <c r="J537" s="48"/>
      <c r="K537" s="48"/>
      <c r="L537" s="49"/>
      <c r="M537" s="43"/>
      <c r="N537" s="50"/>
      <c r="O537" s="50"/>
      <c r="P537" s="47"/>
      <c r="Q537" s="51"/>
      <c r="R537" s="50"/>
      <c r="S537" s="50"/>
      <c r="T537" s="50"/>
      <c r="U537" s="52" t="str">
        <f t="shared" si="59"/>
        <v/>
      </c>
      <c r="V537" s="28"/>
      <c r="W537" s="53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5" t="str">
        <f t="shared" si="62"/>
        <v/>
      </c>
      <c r="H538" s="45" t="str">
        <f t="shared" si="63"/>
        <v/>
      </c>
      <c r="I538" s="48"/>
      <c r="J538" s="48"/>
      <c r="K538" s="48"/>
      <c r="L538" s="49"/>
      <c r="M538" s="43"/>
      <c r="N538" s="50"/>
      <c r="O538" s="50"/>
      <c r="P538" s="47"/>
      <c r="Q538" s="51"/>
      <c r="R538" s="50"/>
      <c r="S538" s="50"/>
      <c r="T538" s="50"/>
      <c r="U538" s="52" t="str">
        <f t="shared" si="59"/>
        <v/>
      </c>
      <c r="V538" s="28"/>
      <c r="W538" s="53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5" t="str">
        <f t="shared" si="62"/>
        <v/>
      </c>
      <c r="H539" s="45" t="str">
        <f t="shared" si="63"/>
        <v/>
      </c>
      <c r="I539" s="48"/>
      <c r="J539" s="48"/>
      <c r="K539" s="48"/>
      <c r="L539" s="49"/>
      <c r="M539" s="43"/>
      <c r="N539" s="50"/>
      <c r="O539" s="50"/>
      <c r="P539" s="47"/>
      <c r="Q539" s="51"/>
      <c r="R539" s="50"/>
      <c r="S539" s="50"/>
      <c r="T539" s="50"/>
      <c r="U539" s="52" t="str">
        <f t="shared" si="59"/>
        <v/>
      </c>
      <c r="V539" s="28"/>
      <c r="W539" s="53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5" t="str">
        <f t="shared" si="62"/>
        <v/>
      </c>
      <c r="H540" s="45" t="str">
        <f t="shared" si="63"/>
        <v/>
      </c>
      <c r="I540" s="48"/>
      <c r="J540" s="48"/>
      <c r="K540" s="48"/>
      <c r="L540" s="49"/>
      <c r="M540" s="43"/>
      <c r="N540" s="50"/>
      <c r="O540" s="50"/>
      <c r="P540" s="47"/>
      <c r="Q540" s="51"/>
      <c r="R540" s="50"/>
      <c r="S540" s="50"/>
      <c r="T540" s="50"/>
      <c r="U540" s="52" t="str">
        <f t="shared" si="59"/>
        <v/>
      </c>
      <c r="V540" s="28"/>
      <c r="W540" s="53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5" t="str">
        <f t="shared" si="62"/>
        <v/>
      </c>
      <c r="H541" s="45" t="str">
        <f t="shared" si="63"/>
        <v/>
      </c>
      <c r="I541" s="48"/>
      <c r="J541" s="48"/>
      <c r="K541" s="48"/>
      <c r="L541" s="49"/>
      <c r="M541" s="43"/>
      <c r="N541" s="50"/>
      <c r="O541" s="50"/>
      <c r="P541" s="47"/>
      <c r="Q541" s="51"/>
      <c r="R541" s="50"/>
      <c r="S541" s="50"/>
      <c r="T541" s="50"/>
      <c r="U541" s="52" t="str">
        <f t="shared" si="59"/>
        <v/>
      </c>
      <c r="V541" s="28"/>
      <c r="W541" s="53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5" t="str">
        <f t="shared" si="62"/>
        <v/>
      </c>
      <c r="H542" s="45" t="str">
        <f t="shared" si="63"/>
        <v/>
      </c>
      <c r="I542" s="48"/>
      <c r="J542" s="48"/>
      <c r="K542" s="48"/>
      <c r="L542" s="49"/>
      <c r="M542" s="43"/>
      <c r="N542" s="50"/>
      <c r="O542" s="50"/>
      <c r="P542" s="47"/>
      <c r="Q542" s="51"/>
      <c r="R542" s="50"/>
      <c r="S542" s="50"/>
      <c r="T542" s="50"/>
      <c r="U542" s="52" t="str">
        <f t="shared" si="59"/>
        <v/>
      </c>
      <c r="V542" s="28"/>
      <c r="W542" s="53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5" t="str">
        <f t="shared" si="62"/>
        <v/>
      </c>
      <c r="H543" s="45" t="str">
        <f t="shared" si="63"/>
        <v/>
      </c>
      <c r="I543" s="48"/>
      <c r="J543" s="48"/>
      <c r="K543" s="48"/>
      <c r="L543" s="49"/>
      <c r="M543" s="43"/>
      <c r="N543" s="50"/>
      <c r="O543" s="50"/>
      <c r="P543" s="47"/>
      <c r="Q543" s="51"/>
      <c r="R543" s="50"/>
      <c r="S543" s="50"/>
      <c r="T543" s="50"/>
      <c r="U543" s="52" t="str">
        <f t="shared" si="59"/>
        <v/>
      </c>
      <c r="V543" s="28"/>
      <c r="W543" s="53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5" t="str">
        <f t="shared" si="62"/>
        <v/>
      </c>
      <c r="H544" s="45" t="str">
        <f t="shared" si="63"/>
        <v/>
      </c>
      <c r="I544" s="48"/>
      <c r="J544" s="48"/>
      <c r="K544" s="48"/>
      <c r="L544" s="49"/>
      <c r="M544" s="43"/>
      <c r="N544" s="50"/>
      <c r="O544" s="50"/>
      <c r="P544" s="47"/>
      <c r="Q544" s="51"/>
      <c r="R544" s="50"/>
      <c r="S544" s="50"/>
      <c r="T544" s="50"/>
      <c r="U544" s="52" t="str">
        <f t="shared" si="59"/>
        <v/>
      </c>
      <c r="V544" s="28"/>
      <c r="W544" s="53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5" t="str">
        <f t="shared" si="62"/>
        <v/>
      </c>
      <c r="H545" s="45" t="str">
        <f t="shared" si="63"/>
        <v/>
      </c>
      <c r="I545" s="48"/>
      <c r="J545" s="48"/>
      <c r="K545" s="48"/>
      <c r="L545" s="49"/>
      <c r="M545" s="43"/>
      <c r="N545" s="50"/>
      <c r="O545" s="50"/>
      <c r="P545" s="47"/>
      <c r="Q545" s="51"/>
      <c r="R545" s="50"/>
      <c r="S545" s="50"/>
      <c r="T545" s="50"/>
      <c r="U545" s="52" t="str">
        <f t="shared" si="59"/>
        <v/>
      </c>
      <c r="V545" s="28"/>
      <c r="W545" s="53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5" t="str">
        <f t="shared" si="62"/>
        <v/>
      </c>
      <c r="H546" s="45" t="str">
        <f t="shared" si="63"/>
        <v/>
      </c>
      <c r="I546" s="48"/>
      <c r="J546" s="48"/>
      <c r="K546" s="48"/>
      <c r="L546" s="49"/>
      <c r="M546" s="43"/>
      <c r="N546" s="50"/>
      <c r="O546" s="50"/>
      <c r="P546" s="47"/>
      <c r="Q546" s="51"/>
      <c r="R546" s="50"/>
      <c r="S546" s="50"/>
      <c r="T546" s="50"/>
      <c r="U546" s="52" t="str">
        <f t="shared" si="59"/>
        <v/>
      </c>
      <c r="V546" s="28"/>
      <c r="W546" s="53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5" t="str">
        <f t="shared" si="62"/>
        <v/>
      </c>
      <c r="H547" s="45" t="str">
        <f t="shared" si="63"/>
        <v/>
      </c>
      <c r="I547" s="48"/>
      <c r="J547" s="48"/>
      <c r="K547" s="48"/>
      <c r="L547" s="49"/>
      <c r="M547" s="43"/>
      <c r="N547" s="50"/>
      <c r="O547" s="50"/>
      <c r="P547" s="47"/>
      <c r="Q547" s="51"/>
      <c r="R547" s="50"/>
      <c r="S547" s="50"/>
      <c r="T547" s="50"/>
      <c r="U547" s="52" t="str">
        <f t="shared" si="59"/>
        <v/>
      </c>
      <c r="V547" s="28"/>
      <c r="W547" s="53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5" t="str">
        <f t="shared" si="62"/>
        <v/>
      </c>
      <c r="H548" s="45" t="str">
        <f t="shared" si="63"/>
        <v/>
      </c>
      <c r="I548" s="48"/>
      <c r="J548" s="48"/>
      <c r="K548" s="48"/>
      <c r="L548" s="49"/>
      <c r="M548" s="43"/>
      <c r="N548" s="50"/>
      <c r="O548" s="50"/>
      <c r="P548" s="47"/>
      <c r="Q548" s="51"/>
      <c r="R548" s="50"/>
      <c r="S548" s="50"/>
      <c r="T548" s="50"/>
      <c r="U548" s="52" t="str">
        <f t="shared" si="59"/>
        <v/>
      </c>
      <c r="V548" s="28"/>
      <c r="W548" s="53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5" t="str">
        <f t="shared" si="62"/>
        <v/>
      </c>
      <c r="H549" s="45" t="str">
        <f t="shared" si="63"/>
        <v/>
      </c>
      <c r="I549" s="48"/>
      <c r="J549" s="48"/>
      <c r="K549" s="48"/>
      <c r="L549" s="49"/>
      <c r="M549" s="43"/>
      <c r="N549" s="50"/>
      <c r="O549" s="50"/>
      <c r="P549" s="47"/>
      <c r="Q549" s="51"/>
      <c r="R549" s="50"/>
      <c r="S549" s="50"/>
      <c r="T549" s="50"/>
      <c r="U549" s="52" t="str">
        <f t="shared" si="59"/>
        <v/>
      </c>
      <c r="V549" s="28"/>
      <c r="W549" s="53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5" t="str">
        <f t="shared" si="62"/>
        <v/>
      </c>
      <c r="H550" s="45" t="str">
        <f t="shared" si="63"/>
        <v/>
      </c>
      <c r="I550" s="48"/>
      <c r="J550" s="48"/>
      <c r="K550" s="48"/>
      <c r="L550" s="49"/>
      <c r="M550" s="43"/>
      <c r="N550" s="50"/>
      <c r="O550" s="50"/>
      <c r="P550" s="47"/>
      <c r="Q550" s="51"/>
      <c r="R550" s="50"/>
      <c r="S550" s="50"/>
      <c r="T550" s="50"/>
      <c r="U550" s="52" t="str">
        <f t="shared" si="59"/>
        <v/>
      </c>
      <c r="V550" s="28"/>
      <c r="W550" s="53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5" t="str">
        <f t="shared" si="62"/>
        <v/>
      </c>
      <c r="H551" s="45" t="str">
        <f t="shared" si="63"/>
        <v/>
      </c>
      <c r="I551" s="48"/>
      <c r="J551" s="48"/>
      <c r="K551" s="48"/>
      <c r="L551" s="49"/>
      <c r="M551" s="43"/>
      <c r="N551" s="50"/>
      <c r="O551" s="50"/>
      <c r="P551" s="47"/>
      <c r="Q551" s="51"/>
      <c r="R551" s="50"/>
      <c r="S551" s="50"/>
      <c r="T551" s="50"/>
      <c r="U551" s="52" t="str">
        <f t="shared" si="59"/>
        <v/>
      </c>
      <c r="V551" s="28"/>
      <c r="W551" s="53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5" t="str">
        <f t="shared" si="62"/>
        <v/>
      </c>
      <c r="H552" s="45" t="str">
        <f t="shared" si="63"/>
        <v/>
      </c>
      <c r="I552" s="48"/>
      <c r="J552" s="48"/>
      <c r="K552" s="48"/>
      <c r="L552" s="49"/>
      <c r="M552" s="43"/>
      <c r="N552" s="50"/>
      <c r="O552" s="50"/>
      <c r="P552" s="47"/>
      <c r="Q552" s="51"/>
      <c r="R552" s="50"/>
      <c r="S552" s="50"/>
      <c r="T552" s="50"/>
      <c r="U552" s="52" t="str">
        <f t="shared" si="59"/>
        <v/>
      </c>
      <c r="V552" s="28"/>
      <c r="W552" s="53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5" t="str">
        <f t="shared" si="62"/>
        <v/>
      </c>
      <c r="H553" s="45" t="str">
        <f t="shared" si="63"/>
        <v/>
      </c>
      <c r="I553" s="48"/>
      <c r="J553" s="48"/>
      <c r="K553" s="48"/>
      <c r="L553" s="49"/>
      <c r="M553" s="43"/>
      <c r="N553" s="50"/>
      <c r="O553" s="50"/>
      <c r="P553" s="47"/>
      <c r="Q553" s="51"/>
      <c r="R553" s="50"/>
      <c r="S553" s="50"/>
      <c r="T553" s="50"/>
      <c r="U553" s="52" t="str">
        <f t="shared" si="59"/>
        <v/>
      </c>
      <c r="V553" s="28"/>
      <c r="W553" s="53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5" t="str">
        <f t="shared" si="62"/>
        <v/>
      </c>
      <c r="H554" s="45" t="str">
        <f t="shared" si="63"/>
        <v/>
      </c>
      <c r="I554" s="48"/>
      <c r="J554" s="48"/>
      <c r="K554" s="48"/>
      <c r="L554" s="49"/>
      <c r="M554" s="43"/>
      <c r="N554" s="50"/>
      <c r="O554" s="50"/>
      <c r="P554" s="47"/>
      <c r="Q554" s="51"/>
      <c r="R554" s="50"/>
      <c r="S554" s="50"/>
      <c r="T554" s="50"/>
      <c r="U554" s="52" t="str">
        <f t="shared" si="59"/>
        <v/>
      </c>
      <c r="V554" s="28"/>
      <c r="W554" s="53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5" t="str">
        <f t="shared" si="62"/>
        <v/>
      </c>
      <c r="H555" s="45" t="str">
        <f t="shared" si="63"/>
        <v/>
      </c>
      <c r="I555" s="48"/>
      <c r="J555" s="48"/>
      <c r="K555" s="48"/>
      <c r="L555" s="49"/>
      <c r="M555" s="43"/>
      <c r="N555" s="50"/>
      <c r="O555" s="50"/>
      <c r="P555" s="47"/>
      <c r="Q555" s="51"/>
      <c r="R555" s="50"/>
      <c r="S555" s="50"/>
      <c r="T555" s="50"/>
      <c r="U555" s="52" t="str">
        <f t="shared" si="59"/>
        <v/>
      </c>
      <c r="V555" s="28"/>
      <c r="W555" s="53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5" t="str">
        <f t="shared" si="62"/>
        <v/>
      </c>
      <c r="H556" s="45" t="str">
        <f t="shared" si="63"/>
        <v/>
      </c>
      <c r="I556" s="48"/>
      <c r="J556" s="48"/>
      <c r="K556" s="48"/>
      <c r="L556" s="49"/>
      <c r="M556" s="43"/>
      <c r="N556" s="50"/>
      <c r="O556" s="50"/>
      <c r="P556" s="47"/>
      <c r="Q556" s="51"/>
      <c r="R556" s="50"/>
      <c r="S556" s="50"/>
      <c r="T556" s="50"/>
      <c r="U556" s="52" t="str">
        <f t="shared" si="59"/>
        <v/>
      </c>
      <c r="V556" s="28"/>
      <c r="W556" s="53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5" t="str">
        <f t="shared" si="62"/>
        <v/>
      </c>
      <c r="H557" s="45" t="str">
        <f t="shared" si="63"/>
        <v/>
      </c>
      <c r="I557" s="48"/>
      <c r="J557" s="48"/>
      <c r="K557" s="48"/>
      <c r="L557" s="49"/>
      <c r="M557" s="43"/>
      <c r="N557" s="50"/>
      <c r="O557" s="50"/>
      <c r="P557" s="47"/>
      <c r="Q557" s="51"/>
      <c r="R557" s="50"/>
      <c r="S557" s="50"/>
      <c r="T557" s="50"/>
      <c r="U557" s="52" t="str">
        <f t="shared" si="59"/>
        <v/>
      </c>
      <c r="V557" s="28"/>
      <c r="W557" s="53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5" t="str">
        <f t="shared" si="62"/>
        <v/>
      </c>
      <c r="H558" s="45" t="str">
        <f t="shared" si="63"/>
        <v/>
      </c>
      <c r="I558" s="48"/>
      <c r="J558" s="48"/>
      <c r="K558" s="48"/>
      <c r="L558" s="49"/>
      <c r="M558" s="43"/>
      <c r="N558" s="50"/>
      <c r="O558" s="50"/>
      <c r="P558" s="47"/>
      <c r="Q558" s="51"/>
      <c r="R558" s="50"/>
      <c r="S558" s="50"/>
      <c r="T558" s="50"/>
      <c r="U558" s="52" t="str">
        <f t="shared" si="59"/>
        <v/>
      </c>
      <c r="V558" s="28"/>
      <c r="W558" s="53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5" t="str">
        <f t="shared" si="62"/>
        <v/>
      </c>
      <c r="H559" s="45" t="str">
        <f t="shared" si="63"/>
        <v/>
      </c>
      <c r="I559" s="48"/>
      <c r="J559" s="48"/>
      <c r="K559" s="48"/>
      <c r="L559" s="49"/>
      <c r="M559" s="43"/>
      <c r="N559" s="50"/>
      <c r="O559" s="50"/>
      <c r="P559" s="47"/>
      <c r="Q559" s="51"/>
      <c r="R559" s="50"/>
      <c r="S559" s="50"/>
      <c r="T559" s="50"/>
      <c r="U559" s="52" t="str">
        <f t="shared" si="59"/>
        <v/>
      </c>
      <c r="V559" s="28"/>
      <c r="W559" s="53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5" t="str">
        <f t="shared" si="62"/>
        <v/>
      </c>
      <c r="H560" s="45" t="str">
        <f t="shared" si="63"/>
        <v/>
      </c>
      <c r="I560" s="48"/>
      <c r="J560" s="48"/>
      <c r="K560" s="48"/>
      <c r="L560" s="49"/>
      <c r="M560" s="43"/>
      <c r="N560" s="50"/>
      <c r="O560" s="50"/>
      <c r="P560" s="47"/>
      <c r="Q560" s="51"/>
      <c r="R560" s="50"/>
      <c r="S560" s="50"/>
      <c r="T560" s="50"/>
      <c r="U560" s="52" t="str">
        <f t="shared" si="59"/>
        <v/>
      </c>
      <c r="V560" s="28"/>
      <c r="W560" s="53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5" t="str">
        <f t="shared" si="62"/>
        <v/>
      </c>
      <c r="H561" s="45" t="str">
        <f t="shared" si="63"/>
        <v/>
      </c>
      <c r="I561" s="48"/>
      <c r="J561" s="48"/>
      <c r="K561" s="48"/>
      <c r="L561" s="49"/>
      <c r="M561" s="43"/>
      <c r="N561" s="50"/>
      <c r="O561" s="50"/>
      <c r="P561" s="47"/>
      <c r="Q561" s="51"/>
      <c r="R561" s="50"/>
      <c r="S561" s="50"/>
      <c r="T561" s="50"/>
      <c r="U561" s="52" t="str">
        <f t="shared" si="59"/>
        <v/>
      </c>
      <c r="V561" s="28"/>
      <c r="W561" s="53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5" t="str">
        <f t="shared" si="62"/>
        <v/>
      </c>
      <c r="H562" s="45" t="str">
        <f t="shared" si="63"/>
        <v/>
      </c>
      <c r="I562" s="48"/>
      <c r="J562" s="48"/>
      <c r="K562" s="48"/>
      <c r="L562" s="49"/>
      <c r="M562" s="43"/>
      <c r="N562" s="50"/>
      <c r="O562" s="50"/>
      <c r="P562" s="47"/>
      <c r="Q562" s="51"/>
      <c r="R562" s="50"/>
      <c r="S562" s="50"/>
      <c r="T562" s="50"/>
      <c r="U562" s="52" t="str">
        <f t="shared" si="59"/>
        <v/>
      </c>
      <c r="V562" s="28"/>
      <c r="W562" s="53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5" t="str">
        <f t="shared" si="62"/>
        <v/>
      </c>
      <c r="H563" s="45" t="str">
        <f t="shared" si="63"/>
        <v/>
      </c>
      <c r="I563" s="48"/>
      <c r="J563" s="48"/>
      <c r="K563" s="48"/>
      <c r="L563" s="49"/>
      <c r="M563" s="43"/>
      <c r="N563" s="50"/>
      <c r="O563" s="50"/>
      <c r="P563" s="47"/>
      <c r="Q563" s="51"/>
      <c r="R563" s="50"/>
      <c r="S563" s="50"/>
      <c r="T563" s="50"/>
      <c r="U563" s="52" t="str">
        <f t="shared" si="59"/>
        <v/>
      </c>
      <c r="V563" s="28"/>
      <c r="W563" s="53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5" t="str">
        <f t="shared" si="62"/>
        <v/>
      </c>
      <c r="H564" s="45" t="str">
        <f t="shared" si="63"/>
        <v/>
      </c>
      <c r="I564" s="48"/>
      <c r="J564" s="48"/>
      <c r="K564" s="48"/>
      <c r="L564" s="49"/>
      <c r="M564" s="43"/>
      <c r="N564" s="50"/>
      <c r="O564" s="50"/>
      <c r="P564" s="47"/>
      <c r="Q564" s="51"/>
      <c r="R564" s="50"/>
      <c r="S564" s="50"/>
      <c r="T564" s="50"/>
      <c r="U564" s="52" t="str">
        <f t="shared" si="59"/>
        <v/>
      </c>
      <c r="V564" s="28"/>
      <c r="W564" s="53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5" t="str">
        <f t="shared" si="62"/>
        <v/>
      </c>
      <c r="H565" s="45" t="str">
        <f t="shared" si="63"/>
        <v/>
      </c>
      <c r="I565" s="48"/>
      <c r="J565" s="48"/>
      <c r="K565" s="48"/>
      <c r="L565" s="49"/>
      <c r="M565" s="43"/>
      <c r="N565" s="50"/>
      <c r="O565" s="50"/>
      <c r="P565" s="47"/>
      <c r="Q565" s="51"/>
      <c r="R565" s="50"/>
      <c r="S565" s="50"/>
      <c r="T565" s="50"/>
      <c r="U565" s="52" t="str">
        <f t="shared" si="59"/>
        <v/>
      </c>
      <c r="V565" s="28"/>
      <c r="W565" s="53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5" t="str">
        <f t="shared" si="62"/>
        <v/>
      </c>
      <c r="H566" s="45" t="str">
        <f t="shared" si="63"/>
        <v/>
      </c>
      <c r="I566" s="48"/>
      <c r="J566" s="48"/>
      <c r="K566" s="48"/>
      <c r="L566" s="49"/>
      <c r="M566" s="43"/>
      <c r="N566" s="50"/>
      <c r="O566" s="50"/>
      <c r="P566" s="47"/>
      <c r="Q566" s="51"/>
      <c r="R566" s="50"/>
      <c r="S566" s="50"/>
      <c r="T566" s="50"/>
      <c r="U566" s="52" t="str">
        <f t="shared" si="59"/>
        <v/>
      </c>
      <c r="V566" s="28"/>
      <c r="W566" s="53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5" t="str">
        <f t="shared" si="62"/>
        <v/>
      </c>
      <c r="H567" s="45" t="str">
        <f t="shared" si="63"/>
        <v/>
      </c>
      <c r="I567" s="48"/>
      <c r="J567" s="48"/>
      <c r="K567" s="48"/>
      <c r="L567" s="49"/>
      <c r="M567" s="43"/>
      <c r="N567" s="50"/>
      <c r="O567" s="50"/>
      <c r="P567" s="47"/>
      <c r="Q567" s="51"/>
      <c r="R567" s="50"/>
      <c r="S567" s="50"/>
      <c r="T567" s="50"/>
      <c r="U567" s="52" t="str">
        <f t="shared" si="59"/>
        <v/>
      </c>
      <c r="V567" s="28"/>
      <c r="W567" s="53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5" t="str">
        <f t="shared" si="62"/>
        <v/>
      </c>
      <c r="H568" s="45" t="str">
        <f t="shared" si="63"/>
        <v/>
      </c>
      <c r="I568" s="48"/>
      <c r="J568" s="48"/>
      <c r="K568" s="48"/>
      <c r="L568" s="49"/>
      <c r="M568" s="43"/>
      <c r="N568" s="50"/>
      <c r="O568" s="50"/>
      <c r="P568" s="47"/>
      <c r="Q568" s="51"/>
      <c r="R568" s="50"/>
      <c r="S568" s="50"/>
      <c r="T568" s="50"/>
      <c r="U568" s="52" t="str">
        <f t="shared" si="59"/>
        <v/>
      </c>
      <c r="V568" s="28"/>
      <c r="W568" s="53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5" t="str">
        <f t="shared" si="62"/>
        <v/>
      </c>
      <c r="H569" s="45" t="str">
        <f t="shared" si="63"/>
        <v/>
      </c>
      <c r="I569" s="48"/>
      <c r="J569" s="48"/>
      <c r="K569" s="48"/>
      <c r="L569" s="49"/>
      <c r="M569" s="43"/>
      <c r="N569" s="50"/>
      <c r="O569" s="50"/>
      <c r="P569" s="47"/>
      <c r="Q569" s="51"/>
      <c r="R569" s="50"/>
      <c r="S569" s="50"/>
      <c r="T569" s="50"/>
      <c r="U569" s="52" t="str">
        <f t="shared" si="59"/>
        <v/>
      </c>
      <c r="V569" s="28"/>
      <c r="W569" s="53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5" t="str">
        <f t="shared" si="62"/>
        <v/>
      </c>
      <c r="H570" s="45" t="str">
        <f t="shared" si="63"/>
        <v/>
      </c>
      <c r="I570" s="48"/>
      <c r="J570" s="48"/>
      <c r="K570" s="48"/>
      <c r="L570" s="49"/>
      <c r="M570" s="43"/>
      <c r="N570" s="50"/>
      <c r="O570" s="50"/>
      <c r="P570" s="47"/>
      <c r="Q570" s="51"/>
      <c r="R570" s="50"/>
      <c r="S570" s="50"/>
      <c r="T570" s="50"/>
      <c r="U570" s="52" t="str">
        <f t="shared" si="59"/>
        <v/>
      </c>
      <c r="V570" s="28"/>
      <c r="W570" s="53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5" t="str">
        <f t="shared" si="62"/>
        <v/>
      </c>
      <c r="H571" s="45" t="str">
        <f t="shared" si="63"/>
        <v/>
      </c>
      <c r="I571" s="48"/>
      <c r="J571" s="48"/>
      <c r="K571" s="48"/>
      <c r="L571" s="49"/>
      <c r="M571" s="43"/>
      <c r="N571" s="50"/>
      <c r="O571" s="50"/>
      <c r="P571" s="47"/>
      <c r="Q571" s="51"/>
      <c r="R571" s="50"/>
      <c r="S571" s="50"/>
      <c r="T571" s="50"/>
      <c r="U571" s="52" t="str">
        <f t="shared" si="59"/>
        <v/>
      </c>
      <c r="V571" s="28"/>
      <c r="W571" s="53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5" t="str">
        <f t="shared" si="62"/>
        <v/>
      </c>
      <c r="H572" s="45" t="str">
        <f t="shared" si="63"/>
        <v/>
      </c>
      <c r="I572" s="48"/>
      <c r="J572" s="48"/>
      <c r="K572" s="48"/>
      <c r="L572" s="49"/>
      <c r="M572" s="43"/>
      <c r="N572" s="50"/>
      <c r="O572" s="50"/>
      <c r="P572" s="47"/>
      <c r="Q572" s="51"/>
      <c r="R572" s="50"/>
      <c r="S572" s="50"/>
      <c r="T572" s="50"/>
      <c r="U572" s="52" t="str">
        <f t="shared" si="59"/>
        <v/>
      </c>
      <c r="V572" s="28"/>
      <c r="W572" s="53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5" t="str">
        <f t="shared" si="62"/>
        <v/>
      </c>
      <c r="H573" s="45" t="str">
        <f t="shared" si="63"/>
        <v/>
      </c>
      <c r="I573" s="48"/>
      <c r="J573" s="48"/>
      <c r="K573" s="48"/>
      <c r="L573" s="49"/>
      <c r="M573" s="43"/>
      <c r="N573" s="50"/>
      <c r="O573" s="50"/>
      <c r="P573" s="47"/>
      <c r="Q573" s="51"/>
      <c r="R573" s="50"/>
      <c r="S573" s="50"/>
      <c r="T573" s="50"/>
      <c r="U573" s="52" t="str">
        <f t="shared" si="59"/>
        <v/>
      </c>
      <c r="V573" s="28"/>
      <c r="W573" s="53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5" t="str">
        <f t="shared" si="62"/>
        <v/>
      </c>
      <c r="H574" s="45" t="str">
        <f t="shared" si="63"/>
        <v/>
      </c>
      <c r="I574" s="48"/>
      <c r="J574" s="48"/>
      <c r="K574" s="48"/>
      <c r="L574" s="49"/>
      <c r="M574" s="43"/>
      <c r="N574" s="50"/>
      <c r="O574" s="50"/>
      <c r="P574" s="47"/>
      <c r="Q574" s="51"/>
      <c r="R574" s="50"/>
      <c r="S574" s="50"/>
      <c r="T574" s="50"/>
      <c r="U574" s="52" t="str">
        <f t="shared" si="59"/>
        <v/>
      </c>
      <c r="V574" s="28"/>
      <c r="W574" s="53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5" t="str">
        <f t="shared" si="62"/>
        <v/>
      </c>
      <c r="H575" s="45" t="str">
        <f t="shared" si="63"/>
        <v/>
      </c>
      <c r="I575" s="48"/>
      <c r="J575" s="48"/>
      <c r="K575" s="48"/>
      <c r="L575" s="49"/>
      <c r="M575" s="43"/>
      <c r="N575" s="50"/>
      <c r="O575" s="50"/>
      <c r="P575" s="47"/>
      <c r="Q575" s="51"/>
      <c r="R575" s="50"/>
      <c r="S575" s="50"/>
      <c r="T575" s="50"/>
      <c r="U575" s="52" t="str">
        <f t="shared" si="59"/>
        <v/>
      </c>
      <c r="V575" s="28"/>
      <c r="W575" s="53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5" t="str">
        <f t="shared" si="62"/>
        <v/>
      </c>
      <c r="H576" s="45" t="str">
        <f t="shared" si="63"/>
        <v/>
      </c>
      <c r="I576" s="48"/>
      <c r="J576" s="48"/>
      <c r="K576" s="48"/>
      <c r="L576" s="49"/>
      <c r="M576" s="43"/>
      <c r="N576" s="50"/>
      <c r="O576" s="50"/>
      <c r="P576" s="47"/>
      <c r="Q576" s="51"/>
      <c r="R576" s="50"/>
      <c r="S576" s="50"/>
      <c r="T576" s="50"/>
      <c r="U576" s="52" t="str">
        <f t="shared" si="59"/>
        <v/>
      </c>
      <c r="V576" s="28"/>
      <c r="W576" s="53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5" t="str">
        <f t="shared" si="62"/>
        <v/>
      </c>
      <c r="H577" s="45" t="str">
        <f t="shared" si="63"/>
        <v/>
      </c>
      <c r="I577" s="48"/>
      <c r="J577" s="48"/>
      <c r="K577" s="48"/>
      <c r="L577" s="49"/>
      <c r="M577" s="43"/>
      <c r="N577" s="50"/>
      <c r="O577" s="50"/>
      <c r="P577" s="47"/>
      <c r="Q577" s="51"/>
      <c r="R577" s="50"/>
      <c r="S577" s="50"/>
      <c r="T577" s="50"/>
      <c r="U577" s="52" t="str">
        <f t="shared" si="59"/>
        <v/>
      </c>
      <c r="V577" s="28"/>
      <c r="W577" s="53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5" t="str">
        <f t="shared" si="62"/>
        <v/>
      </c>
      <c r="H578" s="45" t="str">
        <f t="shared" si="63"/>
        <v/>
      </c>
      <c r="I578" s="48"/>
      <c r="J578" s="48"/>
      <c r="K578" s="48"/>
      <c r="L578" s="49"/>
      <c r="M578" s="43"/>
      <c r="N578" s="50"/>
      <c r="O578" s="50"/>
      <c r="P578" s="47"/>
      <c r="Q578" s="51"/>
      <c r="R578" s="50"/>
      <c r="S578" s="50"/>
      <c r="T578" s="50"/>
      <c r="U578" s="52" t="str">
        <f t="shared" si="59"/>
        <v/>
      </c>
      <c r="V578" s="28"/>
      <c r="W578" s="53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5" t="str">
        <f t="shared" si="62"/>
        <v/>
      </c>
      <c r="H579" s="45" t="str">
        <f t="shared" si="63"/>
        <v/>
      </c>
      <c r="I579" s="48"/>
      <c r="J579" s="48"/>
      <c r="K579" s="48"/>
      <c r="L579" s="49"/>
      <c r="M579" s="43"/>
      <c r="N579" s="50"/>
      <c r="O579" s="50"/>
      <c r="P579" s="47"/>
      <c r="Q579" s="51"/>
      <c r="R579" s="50"/>
      <c r="S579" s="50"/>
      <c r="T579" s="50"/>
      <c r="U579" s="52" t="str">
        <f t="shared" si="59"/>
        <v/>
      </c>
      <c r="V579" s="28"/>
      <c r="W579" s="53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5" t="str">
        <f t="shared" si="62"/>
        <v/>
      </c>
      <c r="H580" s="45" t="str">
        <f t="shared" si="63"/>
        <v/>
      </c>
      <c r="I580" s="48"/>
      <c r="J580" s="48"/>
      <c r="K580" s="48"/>
      <c r="L580" s="49"/>
      <c r="M580" s="43"/>
      <c r="N580" s="50"/>
      <c r="O580" s="50"/>
      <c r="P580" s="47"/>
      <c r="Q580" s="51"/>
      <c r="R580" s="50"/>
      <c r="S580" s="50"/>
      <c r="T580" s="50"/>
      <c r="U580" s="52" t="str">
        <f t="shared" si="59"/>
        <v/>
      </c>
      <c r="V580" s="28"/>
      <c r="W580" s="53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5" t="str">
        <f t="shared" si="62"/>
        <v/>
      </c>
      <c r="H581" s="45" t="str">
        <f t="shared" si="63"/>
        <v/>
      </c>
      <c r="I581" s="48"/>
      <c r="J581" s="48"/>
      <c r="K581" s="48"/>
      <c r="L581" s="49"/>
      <c r="M581" s="43"/>
      <c r="N581" s="50"/>
      <c r="O581" s="50"/>
      <c r="P581" s="47"/>
      <c r="Q581" s="51"/>
      <c r="R581" s="50"/>
      <c r="S581" s="50"/>
      <c r="T581" s="50"/>
      <c r="U581" s="52" t="str">
        <f t="shared" si="59"/>
        <v/>
      </c>
      <c r="V581" s="28"/>
      <c r="W581" s="53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5" t="str">
        <f t="shared" si="62"/>
        <v/>
      </c>
      <c r="H582" s="45" t="str">
        <f t="shared" si="63"/>
        <v/>
      </c>
      <c r="I582" s="48"/>
      <c r="J582" s="48"/>
      <c r="K582" s="48"/>
      <c r="L582" s="49"/>
      <c r="M582" s="43"/>
      <c r="N582" s="50"/>
      <c r="O582" s="50"/>
      <c r="P582" s="47"/>
      <c r="Q582" s="51"/>
      <c r="R582" s="50"/>
      <c r="S582" s="50"/>
      <c r="T582" s="50"/>
      <c r="U582" s="52" t="str">
        <f t="shared" ref="U582:U645" si="66">IF(AND(ISBLANK(R582),ISBLANK(S582),ISBLANK(T582)),"",R582-(S582+T582))</f>
        <v/>
      </c>
      <c r="V582" s="28"/>
      <c r="W582" s="53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5" t="str">
        <f t="shared" ref="G583:G646" si="69">IF(J583&lt;&gt;"",$G$5,"")</f>
        <v/>
      </c>
      <c r="H583" s="45" t="str">
        <f t="shared" ref="H583:H646" si="70">IF(J583&lt;&gt;"",$H$5,"")</f>
        <v/>
      </c>
      <c r="I583" s="48"/>
      <c r="J583" s="48"/>
      <c r="K583" s="48"/>
      <c r="L583" s="49"/>
      <c r="M583" s="43"/>
      <c r="N583" s="50"/>
      <c r="O583" s="50"/>
      <c r="P583" s="47"/>
      <c r="Q583" s="51"/>
      <c r="R583" s="50"/>
      <c r="S583" s="50"/>
      <c r="T583" s="50"/>
      <c r="U583" s="52" t="str">
        <f t="shared" si="66"/>
        <v/>
      </c>
      <c r="V583" s="28"/>
      <c r="W583" s="53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5" t="str">
        <f t="shared" si="69"/>
        <v/>
      </c>
      <c r="H584" s="45" t="str">
        <f t="shared" si="70"/>
        <v/>
      </c>
      <c r="I584" s="48"/>
      <c r="J584" s="48"/>
      <c r="K584" s="48"/>
      <c r="L584" s="49"/>
      <c r="M584" s="43"/>
      <c r="N584" s="50"/>
      <c r="O584" s="50"/>
      <c r="P584" s="47"/>
      <c r="Q584" s="51"/>
      <c r="R584" s="50"/>
      <c r="S584" s="50"/>
      <c r="T584" s="50"/>
      <c r="U584" s="52" t="str">
        <f t="shared" si="66"/>
        <v/>
      </c>
      <c r="V584" s="28"/>
      <c r="W584" s="53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5" t="str">
        <f t="shared" si="69"/>
        <v/>
      </c>
      <c r="H585" s="45" t="str">
        <f t="shared" si="70"/>
        <v/>
      </c>
      <c r="I585" s="48"/>
      <c r="J585" s="48"/>
      <c r="K585" s="48"/>
      <c r="L585" s="49"/>
      <c r="M585" s="43"/>
      <c r="N585" s="50"/>
      <c r="O585" s="50"/>
      <c r="P585" s="47"/>
      <c r="Q585" s="51"/>
      <c r="R585" s="50"/>
      <c r="S585" s="50"/>
      <c r="T585" s="50"/>
      <c r="U585" s="52" t="str">
        <f t="shared" si="66"/>
        <v/>
      </c>
      <c r="V585" s="28"/>
      <c r="W585" s="53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5" t="str">
        <f t="shared" si="69"/>
        <v/>
      </c>
      <c r="H586" s="45" t="str">
        <f t="shared" si="70"/>
        <v/>
      </c>
      <c r="I586" s="48"/>
      <c r="J586" s="48"/>
      <c r="K586" s="48"/>
      <c r="L586" s="49"/>
      <c r="M586" s="43"/>
      <c r="N586" s="50"/>
      <c r="O586" s="50"/>
      <c r="P586" s="47"/>
      <c r="Q586" s="51"/>
      <c r="R586" s="50"/>
      <c r="S586" s="50"/>
      <c r="T586" s="50"/>
      <c r="U586" s="52" t="str">
        <f t="shared" si="66"/>
        <v/>
      </c>
      <c r="V586" s="28"/>
      <c r="W586" s="53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5" t="str">
        <f t="shared" si="69"/>
        <v/>
      </c>
      <c r="H587" s="45" t="str">
        <f t="shared" si="70"/>
        <v/>
      </c>
      <c r="I587" s="48"/>
      <c r="J587" s="48"/>
      <c r="K587" s="48"/>
      <c r="L587" s="49"/>
      <c r="M587" s="43"/>
      <c r="N587" s="50"/>
      <c r="O587" s="50"/>
      <c r="P587" s="47"/>
      <c r="Q587" s="51"/>
      <c r="R587" s="50"/>
      <c r="S587" s="50"/>
      <c r="T587" s="50"/>
      <c r="U587" s="52" t="str">
        <f t="shared" si="66"/>
        <v/>
      </c>
      <c r="V587" s="28"/>
      <c r="W587" s="53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5" t="str">
        <f t="shared" si="69"/>
        <v/>
      </c>
      <c r="H588" s="45" t="str">
        <f t="shared" si="70"/>
        <v/>
      </c>
      <c r="I588" s="48"/>
      <c r="J588" s="48"/>
      <c r="K588" s="48"/>
      <c r="L588" s="49"/>
      <c r="M588" s="43"/>
      <c r="N588" s="50"/>
      <c r="O588" s="50"/>
      <c r="P588" s="47"/>
      <c r="Q588" s="51"/>
      <c r="R588" s="50"/>
      <c r="S588" s="50"/>
      <c r="T588" s="50"/>
      <c r="U588" s="52" t="str">
        <f t="shared" si="66"/>
        <v/>
      </c>
      <c r="V588" s="28"/>
      <c r="W588" s="53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5" t="str">
        <f t="shared" si="69"/>
        <v/>
      </c>
      <c r="H589" s="45" t="str">
        <f t="shared" si="70"/>
        <v/>
      </c>
      <c r="I589" s="48"/>
      <c r="J589" s="48"/>
      <c r="K589" s="48"/>
      <c r="L589" s="49"/>
      <c r="M589" s="43"/>
      <c r="N589" s="50"/>
      <c r="O589" s="50"/>
      <c r="P589" s="47"/>
      <c r="Q589" s="51"/>
      <c r="R589" s="50"/>
      <c r="S589" s="50"/>
      <c r="T589" s="50"/>
      <c r="U589" s="52" t="str">
        <f t="shared" si="66"/>
        <v/>
      </c>
      <c r="V589" s="28"/>
      <c r="W589" s="53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5" t="str">
        <f t="shared" si="69"/>
        <v/>
      </c>
      <c r="H590" s="45" t="str">
        <f t="shared" si="70"/>
        <v/>
      </c>
      <c r="I590" s="48"/>
      <c r="J590" s="48"/>
      <c r="K590" s="48"/>
      <c r="L590" s="49"/>
      <c r="M590" s="43"/>
      <c r="N590" s="50"/>
      <c r="O590" s="50"/>
      <c r="P590" s="47"/>
      <c r="Q590" s="51"/>
      <c r="R590" s="50"/>
      <c r="S590" s="50"/>
      <c r="T590" s="50"/>
      <c r="U590" s="52" t="str">
        <f t="shared" si="66"/>
        <v/>
      </c>
      <c r="V590" s="28"/>
      <c r="W590" s="53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5" t="str">
        <f t="shared" si="69"/>
        <v/>
      </c>
      <c r="H591" s="45" t="str">
        <f t="shared" si="70"/>
        <v/>
      </c>
      <c r="I591" s="48"/>
      <c r="J591" s="48"/>
      <c r="K591" s="48"/>
      <c r="L591" s="49"/>
      <c r="M591" s="43"/>
      <c r="N591" s="50"/>
      <c r="O591" s="50"/>
      <c r="P591" s="47"/>
      <c r="Q591" s="51"/>
      <c r="R591" s="50"/>
      <c r="S591" s="50"/>
      <c r="T591" s="50"/>
      <c r="U591" s="52" t="str">
        <f t="shared" si="66"/>
        <v/>
      </c>
      <c r="V591" s="28"/>
      <c r="W591" s="53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5" t="str">
        <f t="shared" si="69"/>
        <v/>
      </c>
      <c r="H592" s="45" t="str">
        <f t="shared" si="70"/>
        <v/>
      </c>
      <c r="I592" s="48"/>
      <c r="J592" s="48"/>
      <c r="K592" s="48"/>
      <c r="L592" s="49"/>
      <c r="M592" s="43"/>
      <c r="N592" s="50"/>
      <c r="O592" s="50"/>
      <c r="P592" s="47"/>
      <c r="Q592" s="51"/>
      <c r="R592" s="50"/>
      <c r="S592" s="50"/>
      <c r="T592" s="50"/>
      <c r="U592" s="52" t="str">
        <f t="shared" si="66"/>
        <v/>
      </c>
      <c r="V592" s="28"/>
      <c r="W592" s="53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5" t="str">
        <f t="shared" si="69"/>
        <v/>
      </c>
      <c r="H593" s="45" t="str">
        <f t="shared" si="70"/>
        <v/>
      </c>
      <c r="I593" s="48"/>
      <c r="J593" s="48"/>
      <c r="K593" s="48"/>
      <c r="L593" s="49"/>
      <c r="M593" s="43"/>
      <c r="N593" s="50"/>
      <c r="O593" s="50"/>
      <c r="P593" s="47"/>
      <c r="Q593" s="51"/>
      <c r="R593" s="50"/>
      <c r="S593" s="50"/>
      <c r="T593" s="50"/>
      <c r="U593" s="52" t="str">
        <f t="shared" si="66"/>
        <v/>
      </c>
      <c r="V593" s="28"/>
      <c r="W593" s="53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5" t="str">
        <f t="shared" si="69"/>
        <v/>
      </c>
      <c r="H594" s="45" t="str">
        <f t="shared" si="70"/>
        <v/>
      </c>
      <c r="I594" s="48"/>
      <c r="J594" s="48"/>
      <c r="K594" s="48"/>
      <c r="L594" s="49"/>
      <c r="M594" s="43"/>
      <c r="N594" s="50"/>
      <c r="O594" s="50"/>
      <c r="P594" s="47"/>
      <c r="Q594" s="51"/>
      <c r="R594" s="50"/>
      <c r="S594" s="50"/>
      <c r="T594" s="50"/>
      <c r="U594" s="52" t="str">
        <f t="shared" si="66"/>
        <v/>
      </c>
      <c r="V594" s="28"/>
      <c r="W594" s="53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5" t="str">
        <f t="shared" si="69"/>
        <v/>
      </c>
      <c r="H595" s="45" t="str">
        <f t="shared" si="70"/>
        <v/>
      </c>
      <c r="I595" s="48"/>
      <c r="J595" s="48"/>
      <c r="K595" s="48"/>
      <c r="L595" s="49"/>
      <c r="M595" s="43"/>
      <c r="N595" s="50"/>
      <c r="O595" s="50"/>
      <c r="P595" s="47"/>
      <c r="Q595" s="51"/>
      <c r="R595" s="50"/>
      <c r="S595" s="50"/>
      <c r="T595" s="50"/>
      <c r="U595" s="52" t="str">
        <f t="shared" si="66"/>
        <v/>
      </c>
      <c r="V595" s="28"/>
      <c r="W595" s="53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5" t="str">
        <f t="shared" si="69"/>
        <v/>
      </c>
      <c r="H596" s="45" t="str">
        <f t="shared" si="70"/>
        <v/>
      </c>
      <c r="I596" s="48"/>
      <c r="J596" s="48"/>
      <c r="K596" s="48"/>
      <c r="L596" s="49"/>
      <c r="M596" s="43"/>
      <c r="N596" s="50"/>
      <c r="O596" s="50"/>
      <c r="P596" s="47"/>
      <c r="Q596" s="51"/>
      <c r="R596" s="50"/>
      <c r="S596" s="50"/>
      <c r="T596" s="50"/>
      <c r="U596" s="52" t="str">
        <f t="shared" si="66"/>
        <v/>
      </c>
      <c r="V596" s="28"/>
      <c r="W596" s="53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5" t="str">
        <f t="shared" si="69"/>
        <v/>
      </c>
      <c r="H597" s="45" t="str">
        <f t="shared" si="70"/>
        <v/>
      </c>
      <c r="I597" s="48"/>
      <c r="J597" s="48"/>
      <c r="K597" s="48"/>
      <c r="L597" s="49"/>
      <c r="M597" s="43"/>
      <c r="N597" s="50"/>
      <c r="O597" s="50"/>
      <c r="P597" s="47"/>
      <c r="Q597" s="51"/>
      <c r="R597" s="50"/>
      <c r="S597" s="50"/>
      <c r="T597" s="50"/>
      <c r="U597" s="52" t="str">
        <f t="shared" si="66"/>
        <v/>
      </c>
      <c r="V597" s="28"/>
      <c r="W597" s="53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5" t="str">
        <f t="shared" si="69"/>
        <v/>
      </c>
      <c r="H598" s="45" t="str">
        <f t="shared" si="70"/>
        <v/>
      </c>
      <c r="I598" s="48"/>
      <c r="J598" s="48"/>
      <c r="K598" s="48"/>
      <c r="L598" s="49"/>
      <c r="M598" s="43"/>
      <c r="N598" s="50"/>
      <c r="O598" s="50"/>
      <c r="P598" s="47"/>
      <c r="Q598" s="51"/>
      <c r="R598" s="50"/>
      <c r="S598" s="50"/>
      <c r="T598" s="50"/>
      <c r="U598" s="52" t="str">
        <f t="shared" si="66"/>
        <v/>
      </c>
      <c r="V598" s="28"/>
      <c r="W598" s="53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5" t="str">
        <f t="shared" si="69"/>
        <v/>
      </c>
      <c r="H599" s="45" t="str">
        <f t="shared" si="70"/>
        <v/>
      </c>
      <c r="I599" s="48"/>
      <c r="J599" s="48"/>
      <c r="K599" s="48"/>
      <c r="L599" s="49"/>
      <c r="M599" s="43"/>
      <c r="N599" s="50"/>
      <c r="O599" s="50"/>
      <c r="P599" s="47"/>
      <c r="Q599" s="51"/>
      <c r="R599" s="50"/>
      <c r="S599" s="50"/>
      <c r="T599" s="50"/>
      <c r="U599" s="52" t="str">
        <f t="shared" si="66"/>
        <v/>
      </c>
      <c r="V599" s="28"/>
      <c r="W599" s="53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5" t="str">
        <f t="shared" si="69"/>
        <v/>
      </c>
      <c r="H600" s="45" t="str">
        <f t="shared" si="70"/>
        <v/>
      </c>
      <c r="I600" s="48"/>
      <c r="J600" s="48"/>
      <c r="K600" s="48"/>
      <c r="L600" s="49"/>
      <c r="M600" s="43"/>
      <c r="N600" s="50"/>
      <c r="O600" s="50"/>
      <c r="P600" s="47"/>
      <c r="Q600" s="51"/>
      <c r="R600" s="50"/>
      <c r="S600" s="50"/>
      <c r="T600" s="50"/>
      <c r="U600" s="52" t="str">
        <f t="shared" si="66"/>
        <v/>
      </c>
      <c r="V600" s="28"/>
      <c r="W600" s="53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5" t="str">
        <f t="shared" si="69"/>
        <v/>
      </c>
      <c r="H601" s="45" t="str">
        <f t="shared" si="70"/>
        <v/>
      </c>
      <c r="I601" s="48"/>
      <c r="J601" s="48"/>
      <c r="K601" s="48"/>
      <c r="L601" s="49"/>
      <c r="M601" s="43"/>
      <c r="N601" s="50"/>
      <c r="O601" s="50"/>
      <c r="P601" s="47"/>
      <c r="Q601" s="51"/>
      <c r="R601" s="50"/>
      <c r="S601" s="50"/>
      <c r="T601" s="50"/>
      <c r="U601" s="52" t="str">
        <f t="shared" si="66"/>
        <v/>
      </c>
      <c r="V601" s="28"/>
      <c r="W601" s="53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5" t="str">
        <f t="shared" si="69"/>
        <v/>
      </c>
      <c r="H602" s="45" t="str">
        <f t="shared" si="70"/>
        <v/>
      </c>
      <c r="I602" s="48"/>
      <c r="J602" s="48"/>
      <c r="K602" s="48"/>
      <c r="L602" s="49"/>
      <c r="M602" s="43"/>
      <c r="N602" s="50"/>
      <c r="O602" s="50"/>
      <c r="P602" s="47"/>
      <c r="Q602" s="51"/>
      <c r="R602" s="50"/>
      <c r="S602" s="50"/>
      <c r="T602" s="50"/>
      <c r="U602" s="52" t="str">
        <f t="shared" si="66"/>
        <v/>
      </c>
      <c r="V602" s="28"/>
      <c r="W602" s="53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5" t="str">
        <f t="shared" si="69"/>
        <v/>
      </c>
      <c r="H603" s="45" t="str">
        <f t="shared" si="70"/>
        <v/>
      </c>
      <c r="I603" s="48"/>
      <c r="J603" s="48"/>
      <c r="K603" s="48"/>
      <c r="L603" s="49"/>
      <c r="M603" s="43"/>
      <c r="N603" s="50"/>
      <c r="O603" s="50"/>
      <c r="P603" s="47"/>
      <c r="Q603" s="51"/>
      <c r="R603" s="50"/>
      <c r="S603" s="50"/>
      <c r="T603" s="50"/>
      <c r="U603" s="52" t="str">
        <f t="shared" si="66"/>
        <v/>
      </c>
      <c r="V603" s="28"/>
      <c r="W603" s="53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5" t="str">
        <f t="shared" si="69"/>
        <v/>
      </c>
      <c r="H604" s="45" t="str">
        <f t="shared" si="70"/>
        <v/>
      </c>
      <c r="I604" s="48"/>
      <c r="J604" s="48"/>
      <c r="K604" s="48"/>
      <c r="L604" s="49"/>
      <c r="M604" s="43"/>
      <c r="N604" s="50"/>
      <c r="O604" s="50"/>
      <c r="P604" s="47"/>
      <c r="Q604" s="51"/>
      <c r="R604" s="50"/>
      <c r="S604" s="50"/>
      <c r="T604" s="50"/>
      <c r="U604" s="52" t="str">
        <f t="shared" si="66"/>
        <v/>
      </c>
      <c r="V604" s="28"/>
      <c r="W604" s="53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5" t="str">
        <f t="shared" si="69"/>
        <v/>
      </c>
      <c r="H605" s="45" t="str">
        <f t="shared" si="70"/>
        <v/>
      </c>
      <c r="I605" s="48"/>
      <c r="J605" s="48"/>
      <c r="K605" s="48"/>
      <c r="L605" s="49"/>
      <c r="M605" s="43"/>
      <c r="N605" s="50"/>
      <c r="O605" s="50"/>
      <c r="P605" s="47"/>
      <c r="Q605" s="51"/>
      <c r="R605" s="50"/>
      <c r="S605" s="50"/>
      <c r="T605" s="50"/>
      <c r="U605" s="52" t="str">
        <f t="shared" si="66"/>
        <v/>
      </c>
      <c r="V605" s="28"/>
      <c r="W605" s="53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5" t="str">
        <f t="shared" si="69"/>
        <v/>
      </c>
      <c r="H606" s="45" t="str">
        <f t="shared" si="70"/>
        <v/>
      </c>
      <c r="I606" s="48"/>
      <c r="J606" s="48"/>
      <c r="K606" s="48"/>
      <c r="L606" s="49"/>
      <c r="M606" s="43"/>
      <c r="N606" s="50"/>
      <c r="O606" s="50"/>
      <c r="P606" s="47"/>
      <c r="Q606" s="51"/>
      <c r="R606" s="50"/>
      <c r="S606" s="50"/>
      <c r="T606" s="50"/>
      <c r="U606" s="52" t="str">
        <f t="shared" si="66"/>
        <v/>
      </c>
      <c r="V606" s="28"/>
      <c r="W606" s="53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5" t="str">
        <f t="shared" si="69"/>
        <v/>
      </c>
      <c r="H607" s="45" t="str">
        <f t="shared" si="70"/>
        <v/>
      </c>
      <c r="I607" s="48"/>
      <c r="J607" s="48"/>
      <c r="K607" s="48"/>
      <c r="L607" s="49"/>
      <c r="M607" s="43"/>
      <c r="N607" s="50"/>
      <c r="O607" s="50"/>
      <c r="P607" s="47"/>
      <c r="Q607" s="51"/>
      <c r="R607" s="50"/>
      <c r="S607" s="50"/>
      <c r="T607" s="50"/>
      <c r="U607" s="52" t="str">
        <f t="shared" si="66"/>
        <v/>
      </c>
      <c r="V607" s="28"/>
      <c r="W607" s="53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5" t="str">
        <f t="shared" si="69"/>
        <v/>
      </c>
      <c r="H608" s="45" t="str">
        <f t="shared" si="70"/>
        <v/>
      </c>
      <c r="I608" s="48"/>
      <c r="J608" s="48"/>
      <c r="K608" s="48"/>
      <c r="L608" s="49"/>
      <c r="M608" s="43"/>
      <c r="N608" s="50"/>
      <c r="O608" s="50"/>
      <c r="P608" s="47"/>
      <c r="Q608" s="51"/>
      <c r="R608" s="50"/>
      <c r="S608" s="50"/>
      <c r="T608" s="50"/>
      <c r="U608" s="52" t="str">
        <f t="shared" si="66"/>
        <v/>
      </c>
      <c r="V608" s="28"/>
      <c r="W608" s="53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5" t="str">
        <f t="shared" si="69"/>
        <v/>
      </c>
      <c r="H609" s="45" t="str">
        <f t="shared" si="70"/>
        <v/>
      </c>
      <c r="I609" s="48"/>
      <c r="J609" s="48"/>
      <c r="K609" s="48"/>
      <c r="L609" s="49"/>
      <c r="M609" s="43"/>
      <c r="N609" s="50"/>
      <c r="O609" s="50"/>
      <c r="P609" s="47"/>
      <c r="Q609" s="51"/>
      <c r="R609" s="50"/>
      <c r="S609" s="50"/>
      <c r="T609" s="50"/>
      <c r="U609" s="52" t="str">
        <f t="shared" si="66"/>
        <v/>
      </c>
      <c r="V609" s="28"/>
      <c r="W609" s="53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5" t="str">
        <f t="shared" si="69"/>
        <v/>
      </c>
      <c r="H610" s="45" t="str">
        <f t="shared" si="70"/>
        <v/>
      </c>
      <c r="I610" s="48"/>
      <c r="J610" s="48"/>
      <c r="K610" s="48"/>
      <c r="L610" s="49"/>
      <c r="M610" s="43"/>
      <c r="N610" s="50"/>
      <c r="O610" s="50"/>
      <c r="P610" s="47"/>
      <c r="Q610" s="51"/>
      <c r="R610" s="50"/>
      <c r="S610" s="50"/>
      <c r="T610" s="50"/>
      <c r="U610" s="52" t="str">
        <f t="shared" si="66"/>
        <v/>
      </c>
      <c r="V610" s="28"/>
      <c r="W610" s="53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5" t="str">
        <f t="shared" si="69"/>
        <v/>
      </c>
      <c r="H611" s="45" t="str">
        <f t="shared" si="70"/>
        <v/>
      </c>
      <c r="I611" s="48"/>
      <c r="J611" s="48"/>
      <c r="K611" s="48"/>
      <c r="L611" s="49"/>
      <c r="M611" s="43"/>
      <c r="N611" s="50"/>
      <c r="O611" s="50"/>
      <c r="P611" s="47"/>
      <c r="Q611" s="51"/>
      <c r="R611" s="50"/>
      <c r="S611" s="50"/>
      <c r="T611" s="50"/>
      <c r="U611" s="52" t="str">
        <f t="shared" si="66"/>
        <v/>
      </c>
      <c r="V611" s="28"/>
      <c r="W611" s="53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5" t="str">
        <f t="shared" si="69"/>
        <v/>
      </c>
      <c r="H612" s="45" t="str">
        <f t="shared" si="70"/>
        <v/>
      </c>
      <c r="I612" s="48"/>
      <c r="J612" s="48"/>
      <c r="K612" s="48"/>
      <c r="L612" s="49"/>
      <c r="M612" s="43"/>
      <c r="N612" s="50"/>
      <c r="O612" s="50"/>
      <c r="P612" s="47"/>
      <c r="Q612" s="51"/>
      <c r="R612" s="50"/>
      <c r="S612" s="50"/>
      <c r="T612" s="50"/>
      <c r="U612" s="52" t="str">
        <f t="shared" si="66"/>
        <v/>
      </c>
      <c r="V612" s="28"/>
      <c r="W612" s="53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5" t="str">
        <f t="shared" si="69"/>
        <v/>
      </c>
      <c r="H613" s="45" t="str">
        <f t="shared" si="70"/>
        <v/>
      </c>
      <c r="I613" s="48"/>
      <c r="J613" s="48"/>
      <c r="K613" s="48"/>
      <c r="L613" s="49"/>
      <c r="M613" s="43"/>
      <c r="N613" s="50"/>
      <c r="O613" s="50"/>
      <c r="P613" s="47"/>
      <c r="Q613" s="51"/>
      <c r="R613" s="50"/>
      <c r="S613" s="50"/>
      <c r="T613" s="50"/>
      <c r="U613" s="52" t="str">
        <f t="shared" si="66"/>
        <v/>
      </c>
      <c r="V613" s="28"/>
      <c r="W613" s="53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5" t="str">
        <f t="shared" si="69"/>
        <v/>
      </c>
      <c r="H614" s="45" t="str">
        <f t="shared" si="70"/>
        <v/>
      </c>
      <c r="I614" s="48"/>
      <c r="J614" s="48"/>
      <c r="K614" s="48"/>
      <c r="L614" s="49"/>
      <c r="M614" s="43"/>
      <c r="N614" s="50"/>
      <c r="O614" s="50"/>
      <c r="P614" s="47"/>
      <c r="Q614" s="51"/>
      <c r="R614" s="50"/>
      <c r="S614" s="50"/>
      <c r="T614" s="50"/>
      <c r="U614" s="52" t="str">
        <f t="shared" si="66"/>
        <v/>
      </c>
      <c r="V614" s="28"/>
      <c r="W614" s="53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5" t="str">
        <f t="shared" si="69"/>
        <v/>
      </c>
      <c r="H615" s="45" t="str">
        <f t="shared" si="70"/>
        <v/>
      </c>
      <c r="I615" s="48"/>
      <c r="J615" s="48"/>
      <c r="K615" s="48"/>
      <c r="L615" s="49"/>
      <c r="M615" s="43"/>
      <c r="N615" s="50"/>
      <c r="O615" s="50"/>
      <c r="P615" s="47"/>
      <c r="Q615" s="51"/>
      <c r="R615" s="50"/>
      <c r="S615" s="50"/>
      <c r="T615" s="50"/>
      <c r="U615" s="52" t="str">
        <f t="shared" si="66"/>
        <v/>
      </c>
      <c r="V615" s="28"/>
      <c r="W615" s="53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5" t="str">
        <f t="shared" si="69"/>
        <v/>
      </c>
      <c r="H616" s="45" t="str">
        <f t="shared" si="70"/>
        <v/>
      </c>
      <c r="I616" s="48"/>
      <c r="J616" s="48"/>
      <c r="K616" s="48"/>
      <c r="L616" s="49"/>
      <c r="M616" s="43"/>
      <c r="N616" s="50"/>
      <c r="O616" s="50"/>
      <c r="P616" s="47"/>
      <c r="Q616" s="51"/>
      <c r="R616" s="50"/>
      <c r="S616" s="50"/>
      <c r="T616" s="50"/>
      <c r="U616" s="52" t="str">
        <f t="shared" si="66"/>
        <v/>
      </c>
      <c r="V616" s="28"/>
      <c r="W616" s="53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5" t="str">
        <f t="shared" si="69"/>
        <v/>
      </c>
      <c r="H617" s="45" t="str">
        <f t="shared" si="70"/>
        <v/>
      </c>
      <c r="I617" s="48"/>
      <c r="J617" s="48"/>
      <c r="K617" s="48"/>
      <c r="L617" s="49"/>
      <c r="M617" s="43"/>
      <c r="N617" s="50"/>
      <c r="O617" s="50"/>
      <c r="P617" s="47"/>
      <c r="Q617" s="51"/>
      <c r="R617" s="50"/>
      <c r="S617" s="50"/>
      <c r="T617" s="50"/>
      <c r="U617" s="52" t="str">
        <f t="shared" si="66"/>
        <v/>
      </c>
      <c r="V617" s="28"/>
      <c r="W617" s="53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5" t="str">
        <f t="shared" si="69"/>
        <v/>
      </c>
      <c r="H618" s="45" t="str">
        <f t="shared" si="70"/>
        <v/>
      </c>
      <c r="I618" s="48"/>
      <c r="J618" s="48"/>
      <c r="K618" s="48"/>
      <c r="L618" s="49"/>
      <c r="M618" s="43"/>
      <c r="N618" s="50"/>
      <c r="O618" s="50"/>
      <c r="P618" s="47"/>
      <c r="Q618" s="51"/>
      <c r="R618" s="50"/>
      <c r="S618" s="50"/>
      <c r="T618" s="50"/>
      <c r="U618" s="52" t="str">
        <f t="shared" si="66"/>
        <v/>
      </c>
      <c r="V618" s="28"/>
      <c r="W618" s="53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5" t="str">
        <f t="shared" si="69"/>
        <v/>
      </c>
      <c r="H619" s="45" t="str">
        <f t="shared" si="70"/>
        <v/>
      </c>
      <c r="I619" s="48"/>
      <c r="J619" s="48"/>
      <c r="K619" s="48"/>
      <c r="L619" s="49"/>
      <c r="M619" s="43"/>
      <c r="N619" s="50"/>
      <c r="O619" s="50"/>
      <c r="P619" s="47"/>
      <c r="Q619" s="51"/>
      <c r="R619" s="50"/>
      <c r="S619" s="50"/>
      <c r="T619" s="50"/>
      <c r="U619" s="52" t="str">
        <f t="shared" si="66"/>
        <v/>
      </c>
      <c r="V619" s="28"/>
      <c r="W619" s="53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5" t="str">
        <f t="shared" si="69"/>
        <v/>
      </c>
      <c r="H620" s="45" t="str">
        <f t="shared" si="70"/>
        <v/>
      </c>
      <c r="I620" s="48"/>
      <c r="J620" s="48"/>
      <c r="K620" s="48"/>
      <c r="L620" s="49"/>
      <c r="M620" s="43"/>
      <c r="N620" s="50"/>
      <c r="O620" s="50"/>
      <c r="P620" s="47"/>
      <c r="Q620" s="51"/>
      <c r="R620" s="50"/>
      <c r="S620" s="50"/>
      <c r="T620" s="50"/>
      <c r="U620" s="52" t="str">
        <f t="shared" si="66"/>
        <v/>
      </c>
      <c r="V620" s="28"/>
      <c r="W620" s="53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5" t="str">
        <f t="shared" si="69"/>
        <v/>
      </c>
      <c r="H621" s="45" t="str">
        <f t="shared" si="70"/>
        <v/>
      </c>
      <c r="I621" s="48"/>
      <c r="J621" s="48"/>
      <c r="K621" s="48"/>
      <c r="L621" s="49"/>
      <c r="M621" s="43"/>
      <c r="N621" s="50"/>
      <c r="O621" s="50"/>
      <c r="P621" s="47"/>
      <c r="Q621" s="51"/>
      <c r="R621" s="50"/>
      <c r="S621" s="50"/>
      <c r="T621" s="50"/>
      <c r="U621" s="52" t="str">
        <f t="shared" si="66"/>
        <v/>
      </c>
      <c r="V621" s="28"/>
      <c r="W621" s="53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5" t="str">
        <f t="shared" si="69"/>
        <v/>
      </c>
      <c r="H622" s="45" t="str">
        <f t="shared" si="70"/>
        <v/>
      </c>
      <c r="I622" s="48"/>
      <c r="J622" s="48"/>
      <c r="K622" s="48"/>
      <c r="L622" s="49"/>
      <c r="M622" s="43"/>
      <c r="N622" s="50"/>
      <c r="O622" s="50"/>
      <c r="P622" s="47"/>
      <c r="Q622" s="51"/>
      <c r="R622" s="50"/>
      <c r="S622" s="50"/>
      <c r="T622" s="50"/>
      <c r="U622" s="52" t="str">
        <f t="shared" si="66"/>
        <v/>
      </c>
      <c r="V622" s="28"/>
      <c r="W622" s="53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5" t="str">
        <f t="shared" si="69"/>
        <v/>
      </c>
      <c r="H623" s="45" t="str">
        <f t="shared" si="70"/>
        <v/>
      </c>
      <c r="I623" s="48"/>
      <c r="J623" s="48"/>
      <c r="K623" s="48"/>
      <c r="L623" s="49"/>
      <c r="M623" s="43"/>
      <c r="N623" s="50"/>
      <c r="O623" s="50"/>
      <c r="P623" s="47"/>
      <c r="Q623" s="51"/>
      <c r="R623" s="50"/>
      <c r="S623" s="50"/>
      <c r="T623" s="50"/>
      <c r="U623" s="52" t="str">
        <f t="shared" si="66"/>
        <v/>
      </c>
      <c r="V623" s="28"/>
      <c r="W623" s="53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5" t="str">
        <f t="shared" si="69"/>
        <v/>
      </c>
      <c r="H624" s="45" t="str">
        <f t="shared" si="70"/>
        <v/>
      </c>
      <c r="I624" s="48"/>
      <c r="J624" s="48"/>
      <c r="K624" s="48"/>
      <c r="L624" s="49"/>
      <c r="M624" s="43"/>
      <c r="N624" s="50"/>
      <c r="O624" s="50"/>
      <c r="P624" s="47"/>
      <c r="Q624" s="51"/>
      <c r="R624" s="50"/>
      <c r="S624" s="50"/>
      <c r="T624" s="50"/>
      <c r="U624" s="52" t="str">
        <f t="shared" si="66"/>
        <v/>
      </c>
      <c r="V624" s="28"/>
      <c r="W624" s="53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5" t="str">
        <f t="shared" si="69"/>
        <v/>
      </c>
      <c r="H625" s="45" t="str">
        <f t="shared" si="70"/>
        <v/>
      </c>
      <c r="I625" s="48"/>
      <c r="J625" s="48"/>
      <c r="K625" s="48"/>
      <c r="L625" s="49"/>
      <c r="M625" s="43"/>
      <c r="N625" s="50"/>
      <c r="O625" s="50"/>
      <c r="P625" s="47"/>
      <c r="Q625" s="51"/>
      <c r="R625" s="50"/>
      <c r="S625" s="50"/>
      <c r="T625" s="50"/>
      <c r="U625" s="52" t="str">
        <f t="shared" si="66"/>
        <v/>
      </c>
      <c r="V625" s="28"/>
      <c r="W625" s="53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5" t="str">
        <f t="shared" si="69"/>
        <v/>
      </c>
      <c r="H626" s="45" t="str">
        <f t="shared" si="70"/>
        <v/>
      </c>
      <c r="I626" s="48"/>
      <c r="J626" s="48"/>
      <c r="K626" s="48"/>
      <c r="L626" s="49"/>
      <c r="M626" s="43"/>
      <c r="N626" s="50"/>
      <c r="O626" s="50"/>
      <c r="P626" s="47"/>
      <c r="Q626" s="51"/>
      <c r="R626" s="50"/>
      <c r="S626" s="50"/>
      <c r="T626" s="50"/>
      <c r="U626" s="52" t="str">
        <f t="shared" si="66"/>
        <v/>
      </c>
      <c r="V626" s="28"/>
      <c r="W626" s="53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5" t="str">
        <f t="shared" si="69"/>
        <v/>
      </c>
      <c r="H627" s="45" t="str">
        <f t="shared" si="70"/>
        <v/>
      </c>
      <c r="I627" s="48"/>
      <c r="J627" s="48"/>
      <c r="K627" s="48"/>
      <c r="L627" s="49"/>
      <c r="M627" s="43"/>
      <c r="N627" s="50"/>
      <c r="O627" s="50"/>
      <c r="P627" s="47"/>
      <c r="Q627" s="51"/>
      <c r="R627" s="50"/>
      <c r="S627" s="50"/>
      <c r="T627" s="50"/>
      <c r="U627" s="52" t="str">
        <f t="shared" si="66"/>
        <v/>
      </c>
      <c r="V627" s="28"/>
      <c r="W627" s="53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5" t="str">
        <f t="shared" si="69"/>
        <v/>
      </c>
      <c r="H628" s="45" t="str">
        <f t="shared" si="70"/>
        <v/>
      </c>
      <c r="I628" s="48"/>
      <c r="J628" s="48"/>
      <c r="K628" s="48"/>
      <c r="L628" s="49"/>
      <c r="M628" s="43"/>
      <c r="N628" s="50"/>
      <c r="O628" s="50"/>
      <c r="P628" s="47"/>
      <c r="Q628" s="51"/>
      <c r="R628" s="50"/>
      <c r="S628" s="50"/>
      <c r="T628" s="50"/>
      <c r="U628" s="52" t="str">
        <f t="shared" si="66"/>
        <v/>
      </c>
      <c r="V628" s="28"/>
      <c r="W628" s="53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5" t="str">
        <f t="shared" si="69"/>
        <v/>
      </c>
      <c r="H629" s="45" t="str">
        <f t="shared" si="70"/>
        <v/>
      </c>
      <c r="I629" s="48"/>
      <c r="J629" s="48"/>
      <c r="K629" s="48"/>
      <c r="L629" s="49"/>
      <c r="M629" s="43"/>
      <c r="N629" s="50"/>
      <c r="O629" s="50"/>
      <c r="P629" s="47"/>
      <c r="Q629" s="51"/>
      <c r="R629" s="50"/>
      <c r="S629" s="50"/>
      <c r="T629" s="50"/>
      <c r="U629" s="52" t="str">
        <f t="shared" si="66"/>
        <v/>
      </c>
      <c r="V629" s="28"/>
      <c r="W629" s="53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5" t="str">
        <f t="shared" si="69"/>
        <v/>
      </c>
      <c r="H630" s="45" t="str">
        <f t="shared" si="70"/>
        <v/>
      </c>
      <c r="I630" s="48"/>
      <c r="J630" s="48"/>
      <c r="K630" s="48"/>
      <c r="L630" s="49"/>
      <c r="M630" s="43"/>
      <c r="N630" s="50"/>
      <c r="O630" s="50"/>
      <c r="P630" s="47"/>
      <c r="Q630" s="51"/>
      <c r="R630" s="50"/>
      <c r="S630" s="50"/>
      <c r="T630" s="50"/>
      <c r="U630" s="52" t="str">
        <f t="shared" si="66"/>
        <v/>
      </c>
      <c r="V630" s="28"/>
      <c r="W630" s="53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5" t="str">
        <f t="shared" si="69"/>
        <v/>
      </c>
      <c r="H631" s="45" t="str">
        <f t="shared" si="70"/>
        <v/>
      </c>
      <c r="I631" s="48"/>
      <c r="J631" s="48"/>
      <c r="K631" s="48"/>
      <c r="L631" s="49"/>
      <c r="M631" s="43"/>
      <c r="N631" s="50"/>
      <c r="O631" s="50"/>
      <c r="P631" s="47"/>
      <c r="Q631" s="51"/>
      <c r="R631" s="50"/>
      <c r="S631" s="50"/>
      <c r="T631" s="50"/>
      <c r="U631" s="52" t="str">
        <f t="shared" si="66"/>
        <v/>
      </c>
      <c r="V631" s="28"/>
      <c r="W631" s="53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5" t="str">
        <f t="shared" si="69"/>
        <v/>
      </c>
      <c r="H632" s="45" t="str">
        <f t="shared" si="70"/>
        <v/>
      </c>
      <c r="I632" s="48"/>
      <c r="J632" s="48"/>
      <c r="K632" s="48"/>
      <c r="L632" s="49"/>
      <c r="M632" s="43"/>
      <c r="N632" s="50"/>
      <c r="O632" s="50"/>
      <c r="P632" s="47"/>
      <c r="Q632" s="51"/>
      <c r="R632" s="50"/>
      <c r="S632" s="50"/>
      <c r="T632" s="50"/>
      <c r="U632" s="52" t="str">
        <f t="shared" si="66"/>
        <v/>
      </c>
      <c r="V632" s="28"/>
      <c r="W632" s="53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5" t="str">
        <f t="shared" si="69"/>
        <v/>
      </c>
      <c r="H633" s="45" t="str">
        <f t="shared" si="70"/>
        <v/>
      </c>
      <c r="I633" s="48"/>
      <c r="J633" s="48"/>
      <c r="K633" s="48"/>
      <c r="L633" s="49"/>
      <c r="M633" s="43"/>
      <c r="N633" s="50"/>
      <c r="O633" s="50"/>
      <c r="P633" s="47"/>
      <c r="Q633" s="51"/>
      <c r="R633" s="50"/>
      <c r="S633" s="50"/>
      <c r="T633" s="50"/>
      <c r="U633" s="52" t="str">
        <f t="shared" si="66"/>
        <v/>
      </c>
      <c r="V633" s="28"/>
      <c r="W633" s="53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5" t="str">
        <f t="shared" si="69"/>
        <v/>
      </c>
      <c r="H634" s="45" t="str">
        <f t="shared" si="70"/>
        <v/>
      </c>
      <c r="I634" s="48"/>
      <c r="J634" s="48"/>
      <c r="K634" s="48"/>
      <c r="L634" s="49"/>
      <c r="M634" s="43"/>
      <c r="N634" s="50"/>
      <c r="O634" s="50"/>
      <c r="P634" s="47"/>
      <c r="Q634" s="51"/>
      <c r="R634" s="50"/>
      <c r="S634" s="50"/>
      <c r="T634" s="50"/>
      <c r="U634" s="52" t="str">
        <f t="shared" si="66"/>
        <v/>
      </c>
      <c r="V634" s="28"/>
      <c r="W634" s="53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5" t="str">
        <f t="shared" si="69"/>
        <v/>
      </c>
      <c r="H635" s="45" t="str">
        <f t="shared" si="70"/>
        <v/>
      </c>
      <c r="I635" s="48"/>
      <c r="J635" s="48"/>
      <c r="K635" s="48"/>
      <c r="L635" s="49"/>
      <c r="M635" s="43"/>
      <c r="N635" s="50"/>
      <c r="O635" s="50"/>
      <c r="P635" s="47"/>
      <c r="Q635" s="51"/>
      <c r="R635" s="50"/>
      <c r="S635" s="50"/>
      <c r="T635" s="50"/>
      <c r="U635" s="52" t="str">
        <f t="shared" si="66"/>
        <v/>
      </c>
      <c r="V635" s="28"/>
      <c r="W635" s="53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5" t="str">
        <f t="shared" si="69"/>
        <v/>
      </c>
      <c r="H636" s="45" t="str">
        <f t="shared" si="70"/>
        <v/>
      </c>
      <c r="I636" s="48"/>
      <c r="J636" s="48"/>
      <c r="K636" s="48"/>
      <c r="L636" s="49"/>
      <c r="M636" s="43"/>
      <c r="N636" s="50"/>
      <c r="O636" s="50"/>
      <c r="P636" s="47"/>
      <c r="Q636" s="51"/>
      <c r="R636" s="50"/>
      <c r="S636" s="50"/>
      <c r="T636" s="50"/>
      <c r="U636" s="52" t="str">
        <f t="shared" si="66"/>
        <v/>
      </c>
      <c r="V636" s="28"/>
      <c r="W636" s="53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5" t="str">
        <f t="shared" si="69"/>
        <v/>
      </c>
      <c r="H637" s="45" t="str">
        <f t="shared" si="70"/>
        <v/>
      </c>
      <c r="I637" s="48"/>
      <c r="J637" s="48"/>
      <c r="K637" s="48"/>
      <c r="L637" s="49"/>
      <c r="M637" s="43"/>
      <c r="N637" s="50"/>
      <c r="O637" s="50"/>
      <c r="P637" s="47"/>
      <c r="Q637" s="51"/>
      <c r="R637" s="50"/>
      <c r="S637" s="50"/>
      <c r="T637" s="50"/>
      <c r="U637" s="52" t="str">
        <f t="shared" si="66"/>
        <v/>
      </c>
      <c r="V637" s="28"/>
      <c r="W637" s="53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5" t="str">
        <f t="shared" si="69"/>
        <v/>
      </c>
      <c r="H638" s="45" t="str">
        <f t="shared" si="70"/>
        <v/>
      </c>
      <c r="I638" s="48"/>
      <c r="J638" s="48"/>
      <c r="K638" s="48"/>
      <c r="L638" s="49"/>
      <c r="M638" s="43"/>
      <c r="N638" s="50"/>
      <c r="O638" s="50"/>
      <c r="P638" s="47"/>
      <c r="Q638" s="51"/>
      <c r="R638" s="50"/>
      <c r="S638" s="50"/>
      <c r="T638" s="50"/>
      <c r="U638" s="52" t="str">
        <f t="shared" si="66"/>
        <v/>
      </c>
      <c r="V638" s="28"/>
      <c r="W638" s="53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5" t="str">
        <f t="shared" si="69"/>
        <v/>
      </c>
      <c r="H639" s="45" t="str">
        <f t="shared" si="70"/>
        <v/>
      </c>
      <c r="I639" s="48"/>
      <c r="J639" s="48"/>
      <c r="K639" s="48"/>
      <c r="L639" s="49"/>
      <c r="M639" s="43"/>
      <c r="N639" s="50"/>
      <c r="O639" s="50"/>
      <c r="P639" s="47"/>
      <c r="Q639" s="51"/>
      <c r="R639" s="50"/>
      <c r="S639" s="50"/>
      <c r="T639" s="50"/>
      <c r="U639" s="52" t="str">
        <f t="shared" si="66"/>
        <v/>
      </c>
      <c r="V639" s="28"/>
      <c r="W639" s="53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5" t="str">
        <f t="shared" si="69"/>
        <v/>
      </c>
      <c r="H640" s="45" t="str">
        <f t="shared" si="70"/>
        <v/>
      </c>
      <c r="I640" s="48"/>
      <c r="J640" s="48"/>
      <c r="K640" s="48"/>
      <c r="L640" s="49"/>
      <c r="M640" s="43"/>
      <c r="N640" s="50"/>
      <c r="O640" s="50"/>
      <c r="P640" s="47"/>
      <c r="Q640" s="51"/>
      <c r="R640" s="50"/>
      <c r="S640" s="50"/>
      <c r="T640" s="50"/>
      <c r="U640" s="52" t="str">
        <f t="shared" si="66"/>
        <v/>
      </c>
      <c r="V640" s="28"/>
      <c r="W640" s="53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5" t="str">
        <f t="shared" si="69"/>
        <v/>
      </c>
      <c r="H641" s="45" t="str">
        <f t="shared" si="70"/>
        <v/>
      </c>
      <c r="I641" s="48"/>
      <c r="J641" s="48"/>
      <c r="K641" s="48"/>
      <c r="L641" s="49"/>
      <c r="M641" s="43"/>
      <c r="N641" s="50"/>
      <c r="O641" s="50"/>
      <c r="P641" s="47"/>
      <c r="Q641" s="51"/>
      <c r="R641" s="50"/>
      <c r="S641" s="50"/>
      <c r="T641" s="50"/>
      <c r="U641" s="52" t="str">
        <f t="shared" si="66"/>
        <v/>
      </c>
      <c r="V641" s="28"/>
      <c r="W641" s="53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5" t="str">
        <f t="shared" si="69"/>
        <v/>
      </c>
      <c r="H642" s="45" t="str">
        <f t="shared" si="70"/>
        <v/>
      </c>
      <c r="I642" s="48"/>
      <c r="J642" s="48"/>
      <c r="K642" s="48"/>
      <c r="L642" s="49"/>
      <c r="M642" s="43"/>
      <c r="N642" s="50"/>
      <c r="O642" s="50"/>
      <c r="P642" s="47"/>
      <c r="Q642" s="51"/>
      <c r="R642" s="50"/>
      <c r="S642" s="50"/>
      <c r="T642" s="50"/>
      <c r="U642" s="52" t="str">
        <f t="shared" si="66"/>
        <v/>
      </c>
      <c r="V642" s="28"/>
      <c r="W642" s="53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5" t="str">
        <f t="shared" si="69"/>
        <v/>
      </c>
      <c r="H643" s="45" t="str">
        <f t="shared" si="70"/>
        <v/>
      </c>
      <c r="I643" s="48"/>
      <c r="J643" s="48"/>
      <c r="K643" s="48"/>
      <c r="L643" s="49"/>
      <c r="M643" s="43"/>
      <c r="N643" s="50"/>
      <c r="O643" s="50"/>
      <c r="P643" s="47"/>
      <c r="Q643" s="51"/>
      <c r="R643" s="50"/>
      <c r="S643" s="50"/>
      <c r="T643" s="50"/>
      <c r="U643" s="52" t="str">
        <f t="shared" si="66"/>
        <v/>
      </c>
      <c r="V643" s="28"/>
      <c r="W643" s="53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5" t="str">
        <f t="shared" si="69"/>
        <v/>
      </c>
      <c r="H644" s="45" t="str">
        <f t="shared" si="70"/>
        <v/>
      </c>
      <c r="I644" s="48"/>
      <c r="J644" s="48"/>
      <c r="K644" s="48"/>
      <c r="L644" s="49"/>
      <c r="M644" s="43"/>
      <c r="N644" s="50"/>
      <c r="O644" s="50"/>
      <c r="P644" s="47"/>
      <c r="Q644" s="51"/>
      <c r="R644" s="50"/>
      <c r="S644" s="50"/>
      <c r="T644" s="50"/>
      <c r="U644" s="52" t="str">
        <f t="shared" si="66"/>
        <v/>
      </c>
      <c r="V644" s="28"/>
      <c r="W644" s="53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5" t="str">
        <f t="shared" si="69"/>
        <v/>
      </c>
      <c r="H645" s="45" t="str">
        <f t="shared" si="70"/>
        <v/>
      </c>
      <c r="I645" s="48"/>
      <c r="J645" s="48"/>
      <c r="K645" s="48"/>
      <c r="L645" s="49"/>
      <c r="M645" s="43"/>
      <c r="N645" s="50"/>
      <c r="O645" s="50"/>
      <c r="P645" s="47"/>
      <c r="Q645" s="51"/>
      <c r="R645" s="50"/>
      <c r="S645" s="50"/>
      <c r="T645" s="50"/>
      <c r="U645" s="52" t="str">
        <f t="shared" si="66"/>
        <v/>
      </c>
      <c r="V645" s="28"/>
      <c r="W645" s="53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5" t="str">
        <f t="shared" si="69"/>
        <v/>
      </c>
      <c r="H646" s="45" t="str">
        <f t="shared" si="70"/>
        <v/>
      </c>
      <c r="I646" s="48"/>
      <c r="J646" s="48"/>
      <c r="K646" s="48"/>
      <c r="L646" s="49"/>
      <c r="M646" s="43"/>
      <c r="N646" s="50"/>
      <c r="O646" s="50"/>
      <c r="P646" s="47"/>
      <c r="Q646" s="51"/>
      <c r="R646" s="50"/>
      <c r="S646" s="50"/>
      <c r="T646" s="50"/>
      <c r="U646" s="52" t="str">
        <f t="shared" ref="U646:U709" si="73">IF(AND(ISBLANK(R646),ISBLANK(S646),ISBLANK(T646)),"",R646-(S646+T646))</f>
        <v/>
      </c>
      <c r="V646" s="28"/>
      <c r="W646" s="53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5" t="str">
        <f t="shared" ref="G647:G710" si="76">IF(J647&lt;&gt;"",$G$5,"")</f>
        <v/>
      </c>
      <c r="H647" s="45" t="str">
        <f t="shared" ref="H647:H710" si="77">IF(J647&lt;&gt;"",$H$5,"")</f>
        <v/>
      </c>
      <c r="I647" s="48"/>
      <c r="J647" s="48"/>
      <c r="K647" s="48"/>
      <c r="L647" s="49"/>
      <c r="M647" s="43"/>
      <c r="N647" s="50"/>
      <c r="O647" s="50"/>
      <c r="P647" s="47"/>
      <c r="Q647" s="51"/>
      <c r="R647" s="50"/>
      <c r="S647" s="50"/>
      <c r="T647" s="50"/>
      <c r="U647" s="52" t="str">
        <f t="shared" si="73"/>
        <v/>
      </c>
      <c r="V647" s="28"/>
      <c r="W647" s="53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5" t="str">
        <f t="shared" si="76"/>
        <v/>
      </c>
      <c r="H648" s="45" t="str">
        <f t="shared" si="77"/>
        <v/>
      </c>
      <c r="I648" s="48"/>
      <c r="J648" s="48"/>
      <c r="K648" s="48"/>
      <c r="L648" s="49"/>
      <c r="M648" s="43"/>
      <c r="N648" s="50"/>
      <c r="O648" s="50"/>
      <c r="P648" s="47"/>
      <c r="Q648" s="51"/>
      <c r="R648" s="50"/>
      <c r="S648" s="50"/>
      <c r="T648" s="50"/>
      <c r="U648" s="52" t="str">
        <f t="shared" si="73"/>
        <v/>
      </c>
      <c r="V648" s="28"/>
      <c r="W648" s="53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5" t="str">
        <f t="shared" si="76"/>
        <v/>
      </c>
      <c r="H649" s="45" t="str">
        <f t="shared" si="77"/>
        <v/>
      </c>
      <c r="I649" s="48"/>
      <c r="J649" s="48"/>
      <c r="K649" s="48"/>
      <c r="L649" s="49"/>
      <c r="M649" s="43"/>
      <c r="N649" s="50"/>
      <c r="O649" s="50"/>
      <c r="P649" s="47"/>
      <c r="Q649" s="51"/>
      <c r="R649" s="50"/>
      <c r="S649" s="50"/>
      <c r="T649" s="50"/>
      <c r="U649" s="52" t="str">
        <f t="shared" si="73"/>
        <v/>
      </c>
      <c r="V649" s="28"/>
      <c r="W649" s="53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5" t="str">
        <f t="shared" si="76"/>
        <v/>
      </c>
      <c r="H650" s="45" t="str">
        <f t="shared" si="77"/>
        <v/>
      </c>
      <c r="I650" s="48"/>
      <c r="J650" s="48"/>
      <c r="K650" s="48"/>
      <c r="L650" s="49"/>
      <c r="M650" s="43"/>
      <c r="N650" s="50"/>
      <c r="O650" s="50"/>
      <c r="P650" s="47"/>
      <c r="Q650" s="51"/>
      <c r="R650" s="50"/>
      <c r="S650" s="50"/>
      <c r="T650" s="50"/>
      <c r="U650" s="52" t="str">
        <f t="shared" si="73"/>
        <v/>
      </c>
      <c r="V650" s="28"/>
      <c r="W650" s="53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5" t="str">
        <f t="shared" si="76"/>
        <v/>
      </c>
      <c r="H651" s="45" t="str">
        <f t="shared" si="77"/>
        <v/>
      </c>
      <c r="I651" s="48"/>
      <c r="J651" s="48"/>
      <c r="K651" s="48"/>
      <c r="L651" s="49"/>
      <c r="M651" s="43"/>
      <c r="N651" s="50"/>
      <c r="O651" s="50"/>
      <c r="P651" s="47"/>
      <c r="Q651" s="51"/>
      <c r="R651" s="50"/>
      <c r="S651" s="50"/>
      <c r="T651" s="50"/>
      <c r="U651" s="52" t="str">
        <f t="shared" si="73"/>
        <v/>
      </c>
      <c r="V651" s="28"/>
      <c r="W651" s="53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5" t="str">
        <f t="shared" si="76"/>
        <v/>
      </c>
      <c r="H652" s="45" t="str">
        <f t="shared" si="77"/>
        <v/>
      </c>
      <c r="I652" s="48"/>
      <c r="J652" s="48"/>
      <c r="K652" s="48"/>
      <c r="L652" s="49"/>
      <c r="M652" s="43"/>
      <c r="N652" s="50"/>
      <c r="O652" s="50"/>
      <c r="P652" s="47"/>
      <c r="Q652" s="51"/>
      <c r="R652" s="50"/>
      <c r="S652" s="50"/>
      <c r="T652" s="50"/>
      <c r="U652" s="52" t="str">
        <f t="shared" si="73"/>
        <v/>
      </c>
      <c r="V652" s="28"/>
      <c r="W652" s="53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5" t="str">
        <f t="shared" si="76"/>
        <v/>
      </c>
      <c r="H653" s="45" t="str">
        <f t="shared" si="77"/>
        <v/>
      </c>
      <c r="I653" s="48"/>
      <c r="J653" s="48"/>
      <c r="K653" s="48"/>
      <c r="L653" s="49"/>
      <c r="M653" s="43"/>
      <c r="N653" s="50"/>
      <c r="O653" s="50"/>
      <c r="P653" s="47"/>
      <c r="Q653" s="51"/>
      <c r="R653" s="50"/>
      <c r="S653" s="50"/>
      <c r="T653" s="50"/>
      <c r="U653" s="52" t="str">
        <f t="shared" si="73"/>
        <v/>
      </c>
      <c r="V653" s="28"/>
      <c r="W653" s="53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5" t="str">
        <f t="shared" si="76"/>
        <v/>
      </c>
      <c r="H654" s="45" t="str">
        <f t="shared" si="77"/>
        <v/>
      </c>
      <c r="I654" s="48"/>
      <c r="J654" s="48"/>
      <c r="K654" s="48"/>
      <c r="L654" s="49"/>
      <c r="M654" s="43"/>
      <c r="N654" s="50"/>
      <c r="O654" s="50"/>
      <c r="P654" s="47"/>
      <c r="Q654" s="51"/>
      <c r="R654" s="50"/>
      <c r="S654" s="50"/>
      <c r="T654" s="50"/>
      <c r="U654" s="52" t="str">
        <f t="shared" si="73"/>
        <v/>
      </c>
      <c r="V654" s="28"/>
      <c r="W654" s="53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5" t="str">
        <f t="shared" si="76"/>
        <v/>
      </c>
      <c r="H655" s="45" t="str">
        <f t="shared" si="77"/>
        <v/>
      </c>
      <c r="I655" s="48"/>
      <c r="J655" s="48"/>
      <c r="K655" s="48"/>
      <c r="L655" s="49"/>
      <c r="M655" s="43"/>
      <c r="N655" s="50"/>
      <c r="O655" s="50"/>
      <c r="P655" s="47"/>
      <c r="Q655" s="51"/>
      <c r="R655" s="50"/>
      <c r="S655" s="50"/>
      <c r="T655" s="50"/>
      <c r="U655" s="52" t="str">
        <f t="shared" si="73"/>
        <v/>
      </c>
      <c r="V655" s="28"/>
      <c r="W655" s="53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5" t="str">
        <f t="shared" si="76"/>
        <v/>
      </c>
      <c r="H656" s="45" t="str">
        <f t="shared" si="77"/>
        <v/>
      </c>
      <c r="I656" s="48"/>
      <c r="J656" s="48"/>
      <c r="K656" s="48"/>
      <c r="L656" s="49"/>
      <c r="M656" s="43"/>
      <c r="N656" s="50"/>
      <c r="O656" s="50"/>
      <c r="P656" s="47"/>
      <c r="Q656" s="51"/>
      <c r="R656" s="50"/>
      <c r="S656" s="50"/>
      <c r="T656" s="50"/>
      <c r="U656" s="52" t="str">
        <f t="shared" si="73"/>
        <v/>
      </c>
      <c r="V656" s="28"/>
      <c r="W656" s="53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5" t="str">
        <f t="shared" si="76"/>
        <v/>
      </c>
      <c r="H657" s="45" t="str">
        <f t="shared" si="77"/>
        <v/>
      </c>
      <c r="I657" s="48"/>
      <c r="J657" s="48"/>
      <c r="K657" s="48"/>
      <c r="L657" s="49"/>
      <c r="M657" s="43"/>
      <c r="N657" s="50"/>
      <c r="O657" s="50"/>
      <c r="P657" s="47"/>
      <c r="Q657" s="51"/>
      <c r="R657" s="50"/>
      <c r="S657" s="50"/>
      <c r="T657" s="50"/>
      <c r="U657" s="52" t="str">
        <f t="shared" si="73"/>
        <v/>
      </c>
      <c r="V657" s="28"/>
      <c r="W657" s="53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5" t="str">
        <f t="shared" si="76"/>
        <v/>
      </c>
      <c r="H658" s="45" t="str">
        <f t="shared" si="77"/>
        <v/>
      </c>
      <c r="I658" s="48"/>
      <c r="J658" s="48"/>
      <c r="K658" s="48"/>
      <c r="L658" s="49"/>
      <c r="M658" s="43"/>
      <c r="N658" s="50"/>
      <c r="O658" s="50"/>
      <c r="P658" s="47"/>
      <c r="Q658" s="51"/>
      <c r="R658" s="50"/>
      <c r="S658" s="50"/>
      <c r="T658" s="50"/>
      <c r="U658" s="52" t="str">
        <f t="shared" si="73"/>
        <v/>
      </c>
      <c r="V658" s="28"/>
      <c r="W658" s="53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5" t="str">
        <f t="shared" si="76"/>
        <v/>
      </c>
      <c r="H659" s="45" t="str">
        <f t="shared" si="77"/>
        <v/>
      </c>
      <c r="I659" s="48"/>
      <c r="J659" s="48"/>
      <c r="K659" s="48"/>
      <c r="L659" s="49"/>
      <c r="M659" s="43"/>
      <c r="N659" s="50"/>
      <c r="O659" s="50"/>
      <c r="P659" s="47"/>
      <c r="Q659" s="51"/>
      <c r="R659" s="50"/>
      <c r="S659" s="50"/>
      <c r="T659" s="50"/>
      <c r="U659" s="52" t="str">
        <f t="shared" si="73"/>
        <v/>
      </c>
      <c r="V659" s="28"/>
      <c r="W659" s="53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5" t="str">
        <f t="shared" si="76"/>
        <v/>
      </c>
      <c r="H660" s="45" t="str">
        <f t="shared" si="77"/>
        <v/>
      </c>
      <c r="I660" s="48"/>
      <c r="J660" s="48"/>
      <c r="K660" s="48"/>
      <c r="L660" s="49"/>
      <c r="M660" s="43"/>
      <c r="N660" s="50"/>
      <c r="O660" s="50"/>
      <c r="P660" s="47"/>
      <c r="Q660" s="51"/>
      <c r="R660" s="50"/>
      <c r="S660" s="50"/>
      <c r="T660" s="50"/>
      <c r="U660" s="52" t="str">
        <f t="shared" si="73"/>
        <v/>
      </c>
      <c r="V660" s="28"/>
      <c r="W660" s="53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5" t="str">
        <f t="shared" si="76"/>
        <v/>
      </c>
      <c r="H661" s="45" t="str">
        <f t="shared" si="77"/>
        <v/>
      </c>
      <c r="I661" s="48"/>
      <c r="J661" s="48"/>
      <c r="K661" s="48"/>
      <c r="L661" s="49"/>
      <c r="M661" s="43"/>
      <c r="N661" s="50"/>
      <c r="O661" s="50"/>
      <c r="P661" s="47"/>
      <c r="Q661" s="51"/>
      <c r="R661" s="50"/>
      <c r="S661" s="50"/>
      <c r="T661" s="50"/>
      <c r="U661" s="52" t="str">
        <f t="shared" si="73"/>
        <v/>
      </c>
      <c r="V661" s="28"/>
      <c r="W661" s="53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5" t="str">
        <f t="shared" si="76"/>
        <v/>
      </c>
      <c r="H662" s="45" t="str">
        <f t="shared" si="77"/>
        <v/>
      </c>
      <c r="I662" s="48"/>
      <c r="J662" s="48"/>
      <c r="K662" s="48"/>
      <c r="L662" s="49"/>
      <c r="M662" s="43"/>
      <c r="N662" s="50"/>
      <c r="O662" s="50"/>
      <c r="P662" s="47"/>
      <c r="Q662" s="51"/>
      <c r="R662" s="50"/>
      <c r="S662" s="50"/>
      <c r="T662" s="50"/>
      <c r="U662" s="52" t="str">
        <f t="shared" si="73"/>
        <v/>
      </c>
      <c r="V662" s="28"/>
      <c r="W662" s="53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5" t="str">
        <f t="shared" si="76"/>
        <v/>
      </c>
      <c r="H663" s="45" t="str">
        <f t="shared" si="77"/>
        <v/>
      </c>
      <c r="I663" s="48"/>
      <c r="J663" s="48"/>
      <c r="K663" s="48"/>
      <c r="L663" s="49"/>
      <c r="M663" s="43"/>
      <c r="N663" s="50"/>
      <c r="O663" s="50"/>
      <c r="P663" s="47"/>
      <c r="Q663" s="51"/>
      <c r="R663" s="50"/>
      <c r="S663" s="50"/>
      <c r="T663" s="50"/>
      <c r="U663" s="52" t="str">
        <f t="shared" si="73"/>
        <v/>
      </c>
      <c r="V663" s="28"/>
      <c r="W663" s="53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5" t="str">
        <f t="shared" si="76"/>
        <v/>
      </c>
      <c r="H664" s="45" t="str">
        <f t="shared" si="77"/>
        <v/>
      </c>
      <c r="I664" s="48"/>
      <c r="J664" s="48"/>
      <c r="K664" s="48"/>
      <c r="L664" s="49"/>
      <c r="M664" s="43"/>
      <c r="N664" s="50"/>
      <c r="O664" s="50"/>
      <c r="P664" s="47"/>
      <c r="Q664" s="51"/>
      <c r="R664" s="50"/>
      <c r="S664" s="50"/>
      <c r="T664" s="50"/>
      <c r="U664" s="52" t="str">
        <f t="shared" si="73"/>
        <v/>
      </c>
      <c r="V664" s="28"/>
      <c r="W664" s="53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5" t="str">
        <f t="shared" si="76"/>
        <v/>
      </c>
      <c r="H665" s="45" t="str">
        <f t="shared" si="77"/>
        <v/>
      </c>
      <c r="I665" s="48"/>
      <c r="J665" s="48"/>
      <c r="K665" s="48"/>
      <c r="L665" s="49"/>
      <c r="M665" s="43"/>
      <c r="N665" s="50"/>
      <c r="O665" s="50"/>
      <c r="P665" s="47"/>
      <c r="Q665" s="51"/>
      <c r="R665" s="50"/>
      <c r="S665" s="50"/>
      <c r="T665" s="50"/>
      <c r="U665" s="52" t="str">
        <f t="shared" si="73"/>
        <v/>
      </c>
      <c r="V665" s="28"/>
      <c r="W665" s="53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5" t="str">
        <f t="shared" si="76"/>
        <v/>
      </c>
      <c r="H666" s="45" t="str">
        <f t="shared" si="77"/>
        <v/>
      </c>
      <c r="I666" s="48"/>
      <c r="J666" s="48"/>
      <c r="K666" s="48"/>
      <c r="L666" s="49"/>
      <c r="M666" s="43"/>
      <c r="N666" s="50"/>
      <c r="O666" s="50"/>
      <c r="P666" s="47"/>
      <c r="Q666" s="51"/>
      <c r="R666" s="50"/>
      <c r="S666" s="50"/>
      <c r="T666" s="50"/>
      <c r="U666" s="52" t="str">
        <f t="shared" si="73"/>
        <v/>
      </c>
      <c r="V666" s="28"/>
      <c r="W666" s="53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5" t="str">
        <f t="shared" si="76"/>
        <v/>
      </c>
      <c r="H667" s="45" t="str">
        <f t="shared" si="77"/>
        <v/>
      </c>
      <c r="I667" s="48"/>
      <c r="J667" s="48"/>
      <c r="K667" s="48"/>
      <c r="L667" s="49"/>
      <c r="M667" s="43"/>
      <c r="N667" s="50"/>
      <c r="O667" s="50"/>
      <c r="P667" s="47"/>
      <c r="Q667" s="51"/>
      <c r="R667" s="50"/>
      <c r="S667" s="50"/>
      <c r="T667" s="50"/>
      <c r="U667" s="52" t="str">
        <f t="shared" si="73"/>
        <v/>
      </c>
      <c r="V667" s="28"/>
      <c r="W667" s="53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5" t="str">
        <f t="shared" si="76"/>
        <v/>
      </c>
      <c r="H668" s="45" t="str">
        <f t="shared" si="77"/>
        <v/>
      </c>
      <c r="I668" s="48"/>
      <c r="J668" s="48"/>
      <c r="K668" s="48"/>
      <c r="L668" s="49"/>
      <c r="M668" s="43"/>
      <c r="N668" s="50"/>
      <c r="O668" s="50"/>
      <c r="P668" s="47"/>
      <c r="Q668" s="51"/>
      <c r="R668" s="50"/>
      <c r="S668" s="50"/>
      <c r="T668" s="50"/>
      <c r="U668" s="52" t="str">
        <f t="shared" si="73"/>
        <v/>
      </c>
      <c r="V668" s="28"/>
      <c r="W668" s="53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5" t="str">
        <f t="shared" si="76"/>
        <v/>
      </c>
      <c r="H669" s="45" t="str">
        <f t="shared" si="77"/>
        <v/>
      </c>
      <c r="I669" s="48"/>
      <c r="J669" s="48"/>
      <c r="K669" s="48"/>
      <c r="L669" s="49"/>
      <c r="M669" s="43"/>
      <c r="N669" s="50"/>
      <c r="O669" s="50"/>
      <c r="P669" s="47"/>
      <c r="Q669" s="51"/>
      <c r="R669" s="50"/>
      <c r="S669" s="50"/>
      <c r="T669" s="50"/>
      <c r="U669" s="52" t="str">
        <f t="shared" si="73"/>
        <v/>
      </c>
      <c r="V669" s="28"/>
      <c r="W669" s="53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5" t="str">
        <f t="shared" si="76"/>
        <v/>
      </c>
      <c r="H670" s="45" t="str">
        <f t="shared" si="77"/>
        <v/>
      </c>
      <c r="I670" s="48"/>
      <c r="J670" s="48"/>
      <c r="K670" s="48"/>
      <c r="L670" s="49"/>
      <c r="M670" s="43"/>
      <c r="N670" s="50"/>
      <c r="O670" s="50"/>
      <c r="P670" s="47"/>
      <c r="Q670" s="51"/>
      <c r="R670" s="50"/>
      <c r="S670" s="50"/>
      <c r="T670" s="50"/>
      <c r="U670" s="52" t="str">
        <f t="shared" si="73"/>
        <v/>
      </c>
      <c r="V670" s="28"/>
      <c r="W670" s="53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5" t="str">
        <f t="shared" si="76"/>
        <v/>
      </c>
      <c r="H671" s="45" t="str">
        <f t="shared" si="77"/>
        <v/>
      </c>
      <c r="I671" s="48"/>
      <c r="J671" s="48"/>
      <c r="K671" s="48"/>
      <c r="L671" s="49"/>
      <c r="M671" s="43"/>
      <c r="N671" s="50"/>
      <c r="O671" s="50"/>
      <c r="P671" s="47"/>
      <c r="Q671" s="51"/>
      <c r="R671" s="50"/>
      <c r="S671" s="50"/>
      <c r="T671" s="50"/>
      <c r="U671" s="52" t="str">
        <f t="shared" si="73"/>
        <v/>
      </c>
      <c r="V671" s="28"/>
      <c r="W671" s="53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5" t="str">
        <f t="shared" si="76"/>
        <v/>
      </c>
      <c r="H672" s="45" t="str">
        <f t="shared" si="77"/>
        <v/>
      </c>
      <c r="I672" s="48"/>
      <c r="J672" s="48"/>
      <c r="K672" s="48"/>
      <c r="L672" s="49"/>
      <c r="M672" s="43"/>
      <c r="N672" s="50"/>
      <c r="O672" s="50"/>
      <c r="P672" s="47"/>
      <c r="Q672" s="51"/>
      <c r="R672" s="50"/>
      <c r="S672" s="50"/>
      <c r="T672" s="50"/>
      <c r="U672" s="52" t="str">
        <f t="shared" si="73"/>
        <v/>
      </c>
      <c r="V672" s="28"/>
      <c r="W672" s="53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5" t="str">
        <f t="shared" si="76"/>
        <v/>
      </c>
      <c r="H673" s="45" t="str">
        <f t="shared" si="77"/>
        <v/>
      </c>
      <c r="I673" s="48"/>
      <c r="J673" s="48"/>
      <c r="K673" s="48"/>
      <c r="L673" s="49"/>
      <c r="M673" s="43"/>
      <c r="N673" s="50"/>
      <c r="O673" s="50"/>
      <c r="P673" s="47"/>
      <c r="Q673" s="51"/>
      <c r="R673" s="50"/>
      <c r="S673" s="50"/>
      <c r="T673" s="50"/>
      <c r="U673" s="52" t="str">
        <f t="shared" si="73"/>
        <v/>
      </c>
      <c r="V673" s="28"/>
      <c r="W673" s="53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5" t="str">
        <f t="shared" si="76"/>
        <v/>
      </c>
      <c r="H674" s="45" t="str">
        <f t="shared" si="77"/>
        <v/>
      </c>
      <c r="I674" s="48"/>
      <c r="J674" s="48"/>
      <c r="K674" s="48"/>
      <c r="L674" s="49"/>
      <c r="M674" s="43"/>
      <c r="N674" s="50"/>
      <c r="O674" s="50"/>
      <c r="P674" s="47"/>
      <c r="Q674" s="51"/>
      <c r="R674" s="50"/>
      <c r="S674" s="50"/>
      <c r="T674" s="50"/>
      <c r="U674" s="52" t="str">
        <f t="shared" si="73"/>
        <v/>
      </c>
      <c r="V674" s="28"/>
      <c r="W674" s="53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5" t="str">
        <f t="shared" si="76"/>
        <v/>
      </c>
      <c r="H675" s="45" t="str">
        <f t="shared" si="77"/>
        <v/>
      </c>
      <c r="I675" s="48"/>
      <c r="J675" s="48"/>
      <c r="K675" s="48"/>
      <c r="L675" s="49"/>
      <c r="M675" s="43"/>
      <c r="N675" s="50"/>
      <c r="O675" s="50"/>
      <c r="P675" s="47"/>
      <c r="Q675" s="51"/>
      <c r="R675" s="50"/>
      <c r="S675" s="50"/>
      <c r="T675" s="50"/>
      <c r="U675" s="52" t="str">
        <f t="shared" si="73"/>
        <v/>
      </c>
      <c r="V675" s="28"/>
      <c r="W675" s="53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5" t="str">
        <f t="shared" si="76"/>
        <v/>
      </c>
      <c r="H676" s="45" t="str">
        <f t="shared" si="77"/>
        <v/>
      </c>
      <c r="I676" s="48"/>
      <c r="J676" s="48"/>
      <c r="K676" s="48"/>
      <c r="L676" s="49"/>
      <c r="M676" s="43"/>
      <c r="N676" s="50"/>
      <c r="O676" s="50"/>
      <c r="P676" s="47"/>
      <c r="Q676" s="51"/>
      <c r="R676" s="50"/>
      <c r="S676" s="50"/>
      <c r="T676" s="50"/>
      <c r="U676" s="52" t="str">
        <f t="shared" si="73"/>
        <v/>
      </c>
      <c r="V676" s="28"/>
      <c r="W676" s="53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5" t="str">
        <f t="shared" si="76"/>
        <v/>
      </c>
      <c r="H677" s="45" t="str">
        <f t="shared" si="77"/>
        <v/>
      </c>
      <c r="I677" s="48"/>
      <c r="J677" s="48"/>
      <c r="K677" s="48"/>
      <c r="L677" s="49"/>
      <c r="M677" s="43"/>
      <c r="N677" s="50"/>
      <c r="O677" s="50"/>
      <c r="P677" s="47"/>
      <c r="Q677" s="51"/>
      <c r="R677" s="50"/>
      <c r="S677" s="50"/>
      <c r="T677" s="50"/>
      <c r="U677" s="52" t="str">
        <f t="shared" si="73"/>
        <v/>
      </c>
      <c r="V677" s="28"/>
      <c r="W677" s="53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5" t="str">
        <f t="shared" si="76"/>
        <v/>
      </c>
      <c r="H678" s="45" t="str">
        <f t="shared" si="77"/>
        <v/>
      </c>
      <c r="I678" s="48"/>
      <c r="J678" s="48"/>
      <c r="K678" s="48"/>
      <c r="L678" s="49"/>
      <c r="M678" s="43"/>
      <c r="N678" s="50"/>
      <c r="O678" s="50"/>
      <c r="P678" s="47"/>
      <c r="Q678" s="51"/>
      <c r="R678" s="50"/>
      <c r="S678" s="50"/>
      <c r="T678" s="50"/>
      <c r="U678" s="52" t="str">
        <f t="shared" si="73"/>
        <v/>
      </c>
      <c r="V678" s="28"/>
      <c r="W678" s="53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5" t="str">
        <f t="shared" si="76"/>
        <v/>
      </c>
      <c r="H679" s="45" t="str">
        <f t="shared" si="77"/>
        <v/>
      </c>
      <c r="I679" s="48"/>
      <c r="J679" s="48"/>
      <c r="K679" s="48"/>
      <c r="L679" s="49"/>
      <c r="M679" s="43"/>
      <c r="N679" s="50"/>
      <c r="O679" s="50"/>
      <c r="P679" s="47"/>
      <c r="Q679" s="51"/>
      <c r="R679" s="50"/>
      <c r="S679" s="50"/>
      <c r="T679" s="50"/>
      <c r="U679" s="52" t="str">
        <f t="shared" si="73"/>
        <v/>
      </c>
      <c r="V679" s="28"/>
      <c r="W679" s="53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5" t="str">
        <f t="shared" si="76"/>
        <v/>
      </c>
      <c r="H680" s="45" t="str">
        <f t="shared" si="77"/>
        <v/>
      </c>
      <c r="I680" s="48"/>
      <c r="J680" s="48"/>
      <c r="K680" s="48"/>
      <c r="L680" s="49"/>
      <c r="M680" s="43"/>
      <c r="N680" s="50"/>
      <c r="O680" s="50"/>
      <c r="P680" s="47"/>
      <c r="Q680" s="51"/>
      <c r="R680" s="50"/>
      <c r="S680" s="50"/>
      <c r="T680" s="50"/>
      <c r="U680" s="52" t="str">
        <f t="shared" si="73"/>
        <v/>
      </c>
      <c r="V680" s="28"/>
      <c r="W680" s="53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5" t="str">
        <f t="shared" si="76"/>
        <v/>
      </c>
      <c r="H681" s="45" t="str">
        <f t="shared" si="77"/>
        <v/>
      </c>
      <c r="I681" s="48"/>
      <c r="J681" s="48"/>
      <c r="K681" s="48"/>
      <c r="L681" s="49"/>
      <c r="M681" s="43"/>
      <c r="N681" s="50"/>
      <c r="O681" s="50"/>
      <c r="P681" s="47"/>
      <c r="Q681" s="51"/>
      <c r="R681" s="50"/>
      <c r="S681" s="50"/>
      <c r="T681" s="50"/>
      <c r="U681" s="52" t="str">
        <f t="shared" si="73"/>
        <v/>
      </c>
      <c r="V681" s="28"/>
      <c r="W681" s="53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5" t="str">
        <f t="shared" si="76"/>
        <v/>
      </c>
      <c r="H682" s="45" t="str">
        <f t="shared" si="77"/>
        <v/>
      </c>
      <c r="I682" s="48"/>
      <c r="J682" s="48"/>
      <c r="K682" s="48"/>
      <c r="L682" s="49"/>
      <c r="M682" s="43"/>
      <c r="N682" s="50"/>
      <c r="O682" s="50"/>
      <c r="P682" s="47"/>
      <c r="Q682" s="51"/>
      <c r="R682" s="50"/>
      <c r="S682" s="50"/>
      <c r="T682" s="50"/>
      <c r="U682" s="52" t="str">
        <f t="shared" si="73"/>
        <v/>
      </c>
      <c r="V682" s="28"/>
      <c r="W682" s="53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5" t="str">
        <f t="shared" si="76"/>
        <v/>
      </c>
      <c r="H683" s="45" t="str">
        <f t="shared" si="77"/>
        <v/>
      </c>
      <c r="I683" s="48"/>
      <c r="J683" s="48"/>
      <c r="K683" s="48"/>
      <c r="L683" s="49"/>
      <c r="M683" s="43"/>
      <c r="N683" s="50"/>
      <c r="O683" s="50"/>
      <c r="P683" s="47"/>
      <c r="Q683" s="51"/>
      <c r="R683" s="50"/>
      <c r="S683" s="50"/>
      <c r="T683" s="50"/>
      <c r="U683" s="52" t="str">
        <f t="shared" si="73"/>
        <v/>
      </c>
      <c r="V683" s="28"/>
      <c r="W683" s="53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5" t="str">
        <f t="shared" si="76"/>
        <v/>
      </c>
      <c r="H684" s="45" t="str">
        <f t="shared" si="77"/>
        <v/>
      </c>
      <c r="I684" s="48"/>
      <c r="J684" s="48"/>
      <c r="K684" s="48"/>
      <c r="L684" s="49"/>
      <c r="M684" s="43"/>
      <c r="N684" s="50"/>
      <c r="O684" s="50"/>
      <c r="P684" s="47"/>
      <c r="Q684" s="51"/>
      <c r="R684" s="50"/>
      <c r="S684" s="50"/>
      <c r="T684" s="50"/>
      <c r="U684" s="52" t="str">
        <f t="shared" si="73"/>
        <v/>
      </c>
      <c r="V684" s="28"/>
      <c r="W684" s="53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5" t="str">
        <f t="shared" si="76"/>
        <v/>
      </c>
      <c r="H685" s="45" t="str">
        <f t="shared" si="77"/>
        <v/>
      </c>
      <c r="I685" s="48"/>
      <c r="J685" s="48"/>
      <c r="K685" s="48"/>
      <c r="L685" s="49"/>
      <c r="M685" s="43"/>
      <c r="N685" s="50"/>
      <c r="O685" s="50"/>
      <c r="P685" s="47"/>
      <c r="Q685" s="51"/>
      <c r="R685" s="50"/>
      <c r="S685" s="50"/>
      <c r="T685" s="50"/>
      <c r="U685" s="52" t="str">
        <f t="shared" si="73"/>
        <v/>
      </c>
      <c r="V685" s="28"/>
      <c r="W685" s="53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5" t="str">
        <f t="shared" si="76"/>
        <v/>
      </c>
      <c r="H686" s="45" t="str">
        <f t="shared" si="77"/>
        <v/>
      </c>
      <c r="I686" s="48"/>
      <c r="J686" s="48"/>
      <c r="K686" s="48"/>
      <c r="L686" s="49"/>
      <c r="M686" s="43"/>
      <c r="N686" s="50"/>
      <c r="O686" s="50"/>
      <c r="P686" s="47"/>
      <c r="Q686" s="51"/>
      <c r="R686" s="50"/>
      <c r="S686" s="50"/>
      <c r="T686" s="50"/>
      <c r="U686" s="52" t="str">
        <f t="shared" si="73"/>
        <v/>
      </c>
      <c r="V686" s="28"/>
      <c r="W686" s="53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5" t="str">
        <f t="shared" si="76"/>
        <v/>
      </c>
      <c r="H687" s="45" t="str">
        <f t="shared" si="77"/>
        <v/>
      </c>
      <c r="I687" s="48"/>
      <c r="J687" s="48"/>
      <c r="K687" s="48"/>
      <c r="L687" s="49"/>
      <c r="M687" s="43"/>
      <c r="N687" s="50"/>
      <c r="O687" s="50"/>
      <c r="P687" s="47"/>
      <c r="Q687" s="51"/>
      <c r="R687" s="50"/>
      <c r="S687" s="50"/>
      <c r="T687" s="50"/>
      <c r="U687" s="52" t="str">
        <f t="shared" si="73"/>
        <v/>
      </c>
      <c r="V687" s="28"/>
      <c r="W687" s="53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5" t="str">
        <f t="shared" si="76"/>
        <v/>
      </c>
      <c r="H688" s="45" t="str">
        <f t="shared" si="77"/>
        <v/>
      </c>
      <c r="I688" s="48"/>
      <c r="J688" s="48"/>
      <c r="K688" s="48"/>
      <c r="L688" s="49"/>
      <c r="M688" s="43"/>
      <c r="N688" s="50"/>
      <c r="O688" s="50"/>
      <c r="P688" s="47"/>
      <c r="Q688" s="51"/>
      <c r="R688" s="50"/>
      <c r="S688" s="50"/>
      <c r="T688" s="50"/>
      <c r="U688" s="52" t="str">
        <f t="shared" si="73"/>
        <v/>
      </c>
      <c r="V688" s="28"/>
      <c r="W688" s="53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5" t="str">
        <f t="shared" si="76"/>
        <v/>
      </c>
      <c r="H689" s="45" t="str">
        <f t="shared" si="77"/>
        <v/>
      </c>
      <c r="I689" s="48"/>
      <c r="J689" s="48"/>
      <c r="K689" s="48"/>
      <c r="L689" s="49"/>
      <c r="M689" s="43"/>
      <c r="N689" s="50"/>
      <c r="O689" s="50"/>
      <c r="P689" s="47"/>
      <c r="Q689" s="51"/>
      <c r="R689" s="50"/>
      <c r="S689" s="50"/>
      <c r="T689" s="50"/>
      <c r="U689" s="52" t="str">
        <f t="shared" si="73"/>
        <v/>
      </c>
      <c r="V689" s="28"/>
      <c r="W689" s="53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5" t="str">
        <f t="shared" si="76"/>
        <v/>
      </c>
      <c r="H690" s="45" t="str">
        <f t="shared" si="77"/>
        <v/>
      </c>
      <c r="I690" s="48"/>
      <c r="J690" s="48"/>
      <c r="K690" s="48"/>
      <c r="L690" s="49"/>
      <c r="M690" s="43"/>
      <c r="N690" s="50"/>
      <c r="O690" s="50"/>
      <c r="P690" s="47"/>
      <c r="Q690" s="51"/>
      <c r="R690" s="50"/>
      <c r="S690" s="50"/>
      <c r="T690" s="50"/>
      <c r="U690" s="52" t="str">
        <f t="shared" si="73"/>
        <v/>
      </c>
      <c r="V690" s="28"/>
      <c r="W690" s="53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5" t="str">
        <f t="shared" si="76"/>
        <v/>
      </c>
      <c r="H691" s="45" t="str">
        <f t="shared" si="77"/>
        <v/>
      </c>
      <c r="I691" s="48"/>
      <c r="J691" s="48"/>
      <c r="K691" s="48"/>
      <c r="L691" s="49"/>
      <c r="M691" s="43"/>
      <c r="N691" s="50"/>
      <c r="O691" s="50"/>
      <c r="P691" s="47"/>
      <c r="Q691" s="51"/>
      <c r="R691" s="50"/>
      <c r="S691" s="50"/>
      <c r="T691" s="50"/>
      <c r="U691" s="52" t="str">
        <f t="shared" si="73"/>
        <v/>
      </c>
      <c r="V691" s="28"/>
      <c r="W691" s="53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5" t="str">
        <f t="shared" si="76"/>
        <v/>
      </c>
      <c r="H692" s="45" t="str">
        <f t="shared" si="77"/>
        <v/>
      </c>
      <c r="I692" s="48"/>
      <c r="J692" s="48"/>
      <c r="K692" s="48"/>
      <c r="L692" s="49"/>
      <c r="M692" s="43"/>
      <c r="N692" s="50"/>
      <c r="O692" s="50"/>
      <c r="P692" s="47"/>
      <c r="Q692" s="51"/>
      <c r="R692" s="50"/>
      <c r="S692" s="50"/>
      <c r="T692" s="50"/>
      <c r="U692" s="52" t="str">
        <f t="shared" si="73"/>
        <v/>
      </c>
      <c r="V692" s="28"/>
      <c r="W692" s="53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5" t="str">
        <f t="shared" si="76"/>
        <v/>
      </c>
      <c r="H693" s="45" t="str">
        <f t="shared" si="77"/>
        <v/>
      </c>
      <c r="I693" s="48"/>
      <c r="J693" s="48"/>
      <c r="K693" s="48"/>
      <c r="L693" s="49"/>
      <c r="M693" s="43"/>
      <c r="N693" s="50"/>
      <c r="O693" s="50"/>
      <c r="P693" s="47"/>
      <c r="Q693" s="51"/>
      <c r="R693" s="50"/>
      <c r="S693" s="50"/>
      <c r="T693" s="50"/>
      <c r="U693" s="52" t="str">
        <f t="shared" si="73"/>
        <v/>
      </c>
      <c r="V693" s="28"/>
      <c r="W693" s="53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5" t="str">
        <f t="shared" si="76"/>
        <v/>
      </c>
      <c r="H694" s="45" t="str">
        <f t="shared" si="77"/>
        <v/>
      </c>
      <c r="I694" s="48"/>
      <c r="J694" s="48"/>
      <c r="K694" s="48"/>
      <c r="L694" s="49"/>
      <c r="M694" s="43"/>
      <c r="N694" s="50"/>
      <c r="O694" s="50"/>
      <c r="P694" s="47"/>
      <c r="Q694" s="51"/>
      <c r="R694" s="50"/>
      <c r="S694" s="50"/>
      <c r="T694" s="50"/>
      <c r="U694" s="52" t="str">
        <f t="shared" si="73"/>
        <v/>
      </c>
      <c r="V694" s="28"/>
      <c r="W694" s="53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5" t="str">
        <f t="shared" si="76"/>
        <v/>
      </c>
      <c r="H695" s="45" t="str">
        <f t="shared" si="77"/>
        <v/>
      </c>
      <c r="I695" s="48"/>
      <c r="J695" s="48"/>
      <c r="K695" s="48"/>
      <c r="L695" s="49"/>
      <c r="M695" s="43"/>
      <c r="N695" s="50"/>
      <c r="O695" s="50"/>
      <c r="P695" s="47"/>
      <c r="Q695" s="51"/>
      <c r="R695" s="50"/>
      <c r="S695" s="50"/>
      <c r="T695" s="50"/>
      <c r="U695" s="52" t="str">
        <f t="shared" si="73"/>
        <v/>
      </c>
      <c r="V695" s="28"/>
      <c r="W695" s="53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5" t="str">
        <f t="shared" si="76"/>
        <v/>
      </c>
      <c r="H696" s="45" t="str">
        <f t="shared" si="77"/>
        <v/>
      </c>
      <c r="I696" s="48"/>
      <c r="J696" s="48"/>
      <c r="K696" s="48"/>
      <c r="L696" s="49"/>
      <c r="M696" s="43"/>
      <c r="N696" s="50"/>
      <c r="O696" s="50"/>
      <c r="P696" s="47"/>
      <c r="Q696" s="51"/>
      <c r="R696" s="50"/>
      <c r="S696" s="50"/>
      <c r="T696" s="50"/>
      <c r="U696" s="52" t="str">
        <f t="shared" si="73"/>
        <v/>
      </c>
      <c r="V696" s="28"/>
      <c r="W696" s="53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5" t="str">
        <f t="shared" si="76"/>
        <v/>
      </c>
      <c r="H697" s="45" t="str">
        <f t="shared" si="77"/>
        <v/>
      </c>
      <c r="I697" s="48"/>
      <c r="J697" s="48"/>
      <c r="K697" s="48"/>
      <c r="L697" s="49"/>
      <c r="M697" s="43"/>
      <c r="N697" s="50"/>
      <c r="O697" s="50"/>
      <c r="P697" s="47"/>
      <c r="Q697" s="51"/>
      <c r="R697" s="50"/>
      <c r="S697" s="50"/>
      <c r="T697" s="50"/>
      <c r="U697" s="52" t="str">
        <f t="shared" si="73"/>
        <v/>
      </c>
      <c r="V697" s="28"/>
      <c r="W697" s="53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5" t="str">
        <f t="shared" si="76"/>
        <v/>
      </c>
      <c r="H698" s="45" t="str">
        <f t="shared" si="77"/>
        <v/>
      </c>
      <c r="I698" s="48"/>
      <c r="J698" s="48"/>
      <c r="K698" s="48"/>
      <c r="L698" s="49"/>
      <c r="M698" s="43"/>
      <c r="N698" s="50"/>
      <c r="O698" s="50"/>
      <c r="P698" s="47"/>
      <c r="Q698" s="51"/>
      <c r="R698" s="50"/>
      <c r="S698" s="50"/>
      <c r="T698" s="50"/>
      <c r="U698" s="52" t="str">
        <f t="shared" si="73"/>
        <v/>
      </c>
      <c r="V698" s="28"/>
      <c r="W698" s="53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5" t="str">
        <f t="shared" si="76"/>
        <v/>
      </c>
      <c r="H699" s="45" t="str">
        <f t="shared" si="77"/>
        <v/>
      </c>
      <c r="I699" s="48"/>
      <c r="J699" s="48"/>
      <c r="K699" s="48"/>
      <c r="L699" s="49"/>
      <c r="M699" s="43"/>
      <c r="N699" s="50"/>
      <c r="O699" s="50"/>
      <c r="P699" s="47"/>
      <c r="Q699" s="51"/>
      <c r="R699" s="50"/>
      <c r="S699" s="50"/>
      <c r="T699" s="50"/>
      <c r="U699" s="52" t="str">
        <f t="shared" si="73"/>
        <v/>
      </c>
      <c r="V699" s="28"/>
      <c r="W699" s="53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5" t="str">
        <f t="shared" si="76"/>
        <v/>
      </c>
      <c r="H700" s="45" t="str">
        <f t="shared" si="77"/>
        <v/>
      </c>
      <c r="I700" s="48"/>
      <c r="J700" s="48"/>
      <c r="K700" s="48"/>
      <c r="L700" s="49"/>
      <c r="M700" s="43"/>
      <c r="N700" s="50"/>
      <c r="O700" s="50"/>
      <c r="P700" s="47"/>
      <c r="Q700" s="51"/>
      <c r="R700" s="50"/>
      <c r="S700" s="50"/>
      <c r="T700" s="50"/>
      <c r="U700" s="52" t="str">
        <f t="shared" si="73"/>
        <v/>
      </c>
      <c r="V700" s="28"/>
      <c r="W700" s="53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5" t="str">
        <f t="shared" si="76"/>
        <v/>
      </c>
      <c r="H701" s="45" t="str">
        <f t="shared" si="77"/>
        <v/>
      </c>
      <c r="I701" s="48"/>
      <c r="J701" s="48"/>
      <c r="K701" s="48"/>
      <c r="L701" s="49"/>
      <c r="M701" s="43"/>
      <c r="N701" s="50"/>
      <c r="O701" s="50"/>
      <c r="P701" s="47"/>
      <c r="Q701" s="51"/>
      <c r="R701" s="50"/>
      <c r="S701" s="50"/>
      <c r="T701" s="50"/>
      <c r="U701" s="52" t="str">
        <f t="shared" si="73"/>
        <v/>
      </c>
      <c r="V701" s="28"/>
      <c r="W701" s="53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5" t="str">
        <f t="shared" si="76"/>
        <v/>
      </c>
      <c r="H702" s="45" t="str">
        <f t="shared" si="77"/>
        <v/>
      </c>
      <c r="I702" s="48"/>
      <c r="J702" s="48"/>
      <c r="K702" s="48"/>
      <c r="L702" s="49"/>
      <c r="M702" s="43"/>
      <c r="N702" s="50"/>
      <c r="O702" s="50"/>
      <c r="P702" s="47"/>
      <c r="Q702" s="51"/>
      <c r="R702" s="50"/>
      <c r="S702" s="50"/>
      <c r="T702" s="50"/>
      <c r="U702" s="52" t="str">
        <f t="shared" si="73"/>
        <v/>
      </c>
      <c r="V702" s="28"/>
      <c r="W702" s="53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5" t="str">
        <f t="shared" si="76"/>
        <v/>
      </c>
      <c r="H703" s="45" t="str">
        <f t="shared" si="77"/>
        <v/>
      </c>
      <c r="I703" s="48"/>
      <c r="J703" s="48"/>
      <c r="K703" s="48"/>
      <c r="L703" s="49"/>
      <c r="M703" s="43"/>
      <c r="N703" s="50"/>
      <c r="O703" s="50"/>
      <c r="P703" s="47"/>
      <c r="Q703" s="51"/>
      <c r="R703" s="50"/>
      <c r="S703" s="50"/>
      <c r="T703" s="50"/>
      <c r="U703" s="52" t="str">
        <f t="shared" si="73"/>
        <v/>
      </c>
      <c r="V703" s="28"/>
      <c r="W703" s="53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5" t="str">
        <f t="shared" si="76"/>
        <v/>
      </c>
      <c r="H704" s="45" t="str">
        <f t="shared" si="77"/>
        <v/>
      </c>
      <c r="I704" s="48"/>
      <c r="J704" s="48"/>
      <c r="K704" s="48"/>
      <c r="L704" s="49"/>
      <c r="M704" s="43"/>
      <c r="N704" s="50"/>
      <c r="O704" s="50"/>
      <c r="P704" s="47"/>
      <c r="Q704" s="51"/>
      <c r="R704" s="50"/>
      <c r="S704" s="50"/>
      <c r="T704" s="50"/>
      <c r="U704" s="52" t="str">
        <f t="shared" si="73"/>
        <v/>
      </c>
      <c r="V704" s="28"/>
      <c r="W704" s="53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5" t="str">
        <f t="shared" si="76"/>
        <v/>
      </c>
      <c r="H705" s="45" t="str">
        <f t="shared" si="77"/>
        <v/>
      </c>
      <c r="I705" s="48"/>
      <c r="J705" s="48"/>
      <c r="K705" s="48"/>
      <c r="L705" s="49"/>
      <c r="M705" s="43"/>
      <c r="N705" s="50"/>
      <c r="O705" s="50"/>
      <c r="P705" s="47"/>
      <c r="Q705" s="51"/>
      <c r="R705" s="50"/>
      <c r="S705" s="50"/>
      <c r="T705" s="50"/>
      <c r="U705" s="52" t="str">
        <f t="shared" si="73"/>
        <v/>
      </c>
      <c r="V705" s="28"/>
      <c r="W705" s="53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5" t="str">
        <f t="shared" si="76"/>
        <v/>
      </c>
      <c r="H706" s="45" t="str">
        <f t="shared" si="77"/>
        <v/>
      </c>
      <c r="I706" s="48"/>
      <c r="J706" s="48"/>
      <c r="K706" s="48"/>
      <c r="L706" s="49"/>
      <c r="M706" s="43"/>
      <c r="N706" s="50"/>
      <c r="O706" s="50"/>
      <c r="P706" s="47"/>
      <c r="Q706" s="51"/>
      <c r="R706" s="50"/>
      <c r="S706" s="50"/>
      <c r="T706" s="50"/>
      <c r="U706" s="52" t="str">
        <f t="shared" si="73"/>
        <v/>
      </c>
      <c r="V706" s="28"/>
      <c r="W706" s="53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5" t="str">
        <f t="shared" si="76"/>
        <v/>
      </c>
      <c r="H707" s="45" t="str">
        <f t="shared" si="77"/>
        <v/>
      </c>
      <c r="I707" s="48"/>
      <c r="J707" s="48"/>
      <c r="K707" s="48"/>
      <c r="L707" s="49"/>
      <c r="M707" s="43"/>
      <c r="N707" s="50"/>
      <c r="O707" s="50"/>
      <c r="P707" s="47"/>
      <c r="Q707" s="51"/>
      <c r="R707" s="50"/>
      <c r="S707" s="50"/>
      <c r="T707" s="50"/>
      <c r="U707" s="52" t="str">
        <f t="shared" si="73"/>
        <v/>
      </c>
      <c r="V707" s="28"/>
      <c r="W707" s="53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5" t="str">
        <f t="shared" si="76"/>
        <v/>
      </c>
      <c r="H708" s="45" t="str">
        <f t="shared" si="77"/>
        <v/>
      </c>
      <c r="I708" s="48"/>
      <c r="J708" s="48"/>
      <c r="K708" s="48"/>
      <c r="L708" s="49"/>
      <c r="M708" s="43"/>
      <c r="N708" s="50"/>
      <c r="O708" s="50"/>
      <c r="P708" s="47"/>
      <c r="Q708" s="51"/>
      <c r="R708" s="50"/>
      <c r="S708" s="50"/>
      <c r="T708" s="50"/>
      <c r="U708" s="52" t="str">
        <f t="shared" si="73"/>
        <v/>
      </c>
      <c r="V708" s="28"/>
      <c r="W708" s="53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5" t="str">
        <f t="shared" si="76"/>
        <v/>
      </c>
      <c r="H709" s="45" t="str">
        <f t="shared" si="77"/>
        <v/>
      </c>
      <c r="I709" s="48"/>
      <c r="J709" s="48"/>
      <c r="K709" s="48"/>
      <c r="L709" s="49"/>
      <c r="M709" s="43"/>
      <c r="N709" s="50"/>
      <c r="O709" s="50"/>
      <c r="P709" s="47"/>
      <c r="Q709" s="51"/>
      <c r="R709" s="50"/>
      <c r="S709" s="50"/>
      <c r="T709" s="50"/>
      <c r="U709" s="52" t="str">
        <f t="shared" si="73"/>
        <v/>
      </c>
      <c r="V709" s="28"/>
      <c r="W709" s="53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5" t="str">
        <f t="shared" si="76"/>
        <v/>
      </c>
      <c r="H710" s="45" t="str">
        <f t="shared" si="77"/>
        <v/>
      </c>
      <c r="I710" s="48"/>
      <c r="J710" s="48"/>
      <c r="K710" s="48"/>
      <c r="L710" s="49"/>
      <c r="M710" s="43"/>
      <c r="N710" s="50"/>
      <c r="O710" s="50"/>
      <c r="P710" s="47"/>
      <c r="Q710" s="51"/>
      <c r="R710" s="50"/>
      <c r="S710" s="50"/>
      <c r="T710" s="50"/>
      <c r="U710" s="52" t="str">
        <f t="shared" ref="U710:U773" si="80">IF(AND(ISBLANK(R710),ISBLANK(S710),ISBLANK(T710)),"",R710-(S710+T710))</f>
        <v/>
      </c>
      <c r="V710" s="28"/>
      <c r="W710" s="53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5" t="str">
        <f t="shared" ref="G711:G774" si="83">IF(J711&lt;&gt;"",$G$5,"")</f>
        <v/>
      </c>
      <c r="H711" s="45" t="str">
        <f t="shared" ref="H711:H774" si="84">IF(J711&lt;&gt;"",$H$5,"")</f>
        <v/>
      </c>
      <c r="I711" s="48"/>
      <c r="J711" s="48"/>
      <c r="K711" s="48"/>
      <c r="L711" s="49"/>
      <c r="M711" s="43"/>
      <c r="N711" s="50"/>
      <c r="O711" s="50"/>
      <c r="P711" s="47"/>
      <c r="Q711" s="51"/>
      <c r="R711" s="50"/>
      <c r="S711" s="50"/>
      <c r="T711" s="50"/>
      <c r="U711" s="52" t="str">
        <f t="shared" si="80"/>
        <v/>
      </c>
      <c r="V711" s="28"/>
      <c r="W711" s="53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5" t="str">
        <f t="shared" si="83"/>
        <v/>
      </c>
      <c r="H712" s="45" t="str">
        <f t="shared" si="84"/>
        <v/>
      </c>
      <c r="I712" s="48"/>
      <c r="J712" s="48"/>
      <c r="K712" s="48"/>
      <c r="L712" s="49"/>
      <c r="M712" s="43"/>
      <c r="N712" s="50"/>
      <c r="O712" s="50"/>
      <c r="P712" s="47"/>
      <c r="Q712" s="51"/>
      <c r="R712" s="50"/>
      <c r="S712" s="50"/>
      <c r="T712" s="50"/>
      <c r="U712" s="52" t="str">
        <f t="shared" si="80"/>
        <v/>
      </c>
      <c r="V712" s="28"/>
      <c r="W712" s="53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5" t="str">
        <f t="shared" si="83"/>
        <v/>
      </c>
      <c r="H713" s="45" t="str">
        <f t="shared" si="84"/>
        <v/>
      </c>
      <c r="I713" s="48"/>
      <c r="J713" s="48"/>
      <c r="K713" s="48"/>
      <c r="L713" s="49"/>
      <c r="M713" s="43"/>
      <c r="N713" s="50"/>
      <c r="O713" s="50"/>
      <c r="P713" s="47"/>
      <c r="Q713" s="51"/>
      <c r="R713" s="50"/>
      <c r="S713" s="50"/>
      <c r="T713" s="50"/>
      <c r="U713" s="52" t="str">
        <f t="shared" si="80"/>
        <v/>
      </c>
      <c r="V713" s="28"/>
      <c r="W713" s="53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5" t="str">
        <f t="shared" si="83"/>
        <v/>
      </c>
      <c r="H714" s="45" t="str">
        <f t="shared" si="84"/>
        <v/>
      </c>
      <c r="I714" s="48"/>
      <c r="J714" s="48"/>
      <c r="K714" s="48"/>
      <c r="L714" s="49"/>
      <c r="M714" s="43"/>
      <c r="N714" s="50"/>
      <c r="O714" s="50"/>
      <c r="P714" s="47"/>
      <c r="Q714" s="51"/>
      <c r="R714" s="50"/>
      <c r="S714" s="50"/>
      <c r="T714" s="50"/>
      <c r="U714" s="52" t="str">
        <f t="shared" si="80"/>
        <v/>
      </c>
      <c r="V714" s="28"/>
      <c r="W714" s="53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5" t="str">
        <f t="shared" si="83"/>
        <v/>
      </c>
      <c r="H715" s="45" t="str">
        <f t="shared" si="84"/>
        <v/>
      </c>
      <c r="I715" s="48"/>
      <c r="J715" s="48"/>
      <c r="K715" s="48"/>
      <c r="L715" s="49"/>
      <c r="M715" s="43"/>
      <c r="N715" s="50"/>
      <c r="O715" s="50"/>
      <c r="P715" s="47"/>
      <c r="Q715" s="51"/>
      <c r="R715" s="50"/>
      <c r="S715" s="50"/>
      <c r="T715" s="50"/>
      <c r="U715" s="52" t="str">
        <f t="shared" si="80"/>
        <v/>
      </c>
      <c r="V715" s="28"/>
      <c r="W715" s="53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5" t="str">
        <f t="shared" si="83"/>
        <v/>
      </c>
      <c r="H716" s="45" t="str">
        <f t="shared" si="84"/>
        <v/>
      </c>
      <c r="I716" s="48"/>
      <c r="J716" s="48"/>
      <c r="K716" s="48"/>
      <c r="L716" s="49"/>
      <c r="M716" s="43"/>
      <c r="N716" s="50"/>
      <c r="O716" s="50"/>
      <c r="P716" s="47"/>
      <c r="Q716" s="51"/>
      <c r="R716" s="50"/>
      <c r="S716" s="50"/>
      <c r="T716" s="50"/>
      <c r="U716" s="52" t="str">
        <f t="shared" si="80"/>
        <v/>
      </c>
      <c r="V716" s="28"/>
      <c r="W716" s="53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5" t="str">
        <f t="shared" si="83"/>
        <v/>
      </c>
      <c r="H717" s="45" t="str">
        <f t="shared" si="84"/>
        <v/>
      </c>
      <c r="I717" s="48"/>
      <c r="J717" s="48"/>
      <c r="K717" s="48"/>
      <c r="L717" s="49"/>
      <c r="M717" s="43"/>
      <c r="N717" s="50"/>
      <c r="O717" s="50"/>
      <c r="P717" s="47"/>
      <c r="Q717" s="51"/>
      <c r="R717" s="50"/>
      <c r="S717" s="50"/>
      <c r="T717" s="50"/>
      <c r="U717" s="52" t="str">
        <f t="shared" si="80"/>
        <v/>
      </c>
      <c r="V717" s="28"/>
      <c r="W717" s="53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5" t="str">
        <f t="shared" si="83"/>
        <v/>
      </c>
      <c r="H718" s="45" t="str">
        <f t="shared" si="84"/>
        <v/>
      </c>
      <c r="I718" s="48"/>
      <c r="J718" s="48"/>
      <c r="K718" s="48"/>
      <c r="L718" s="49"/>
      <c r="M718" s="43"/>
      <c r="N718" s="50"/>
      <c r="O718" s="50"/>
      <c r="P718" s="47"/>
      <c r="Q718" s="51"/>
      <c r="R718" s="50"/>
      <c r="S718" s="50"/>
      <c r="T718" s="50"/>
      <c r="U718" s="52" t="str">
        <f t="shared" si="80"/>
        <v/>
      </c>
      <c r="V718" s="28"/>
      <c r="W718" s="53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5" t="str">
        <f t="shared" si="83"/>
        <v/>
      </c>
      <c r="H719" s="45" t="str">
        <f t="shared" si="84"/>
        <v/>
      </c>
      <c r="I719" s="48"/>
      <c r="J719" s="48"/>
      <c r="K719" s="48"/>
      <c r="L719" s="49"/>
      <c r="M719" s="43"/>
      <c r="N719" s="50"/>
      <c r="O719" s="50"/>
      <c r="P719" s="47"/>
      <c r="Q719" s="51"/>
      <c r="R719" s="50"/>
      <c r="S719" s="50"/>
      <c r="T719" s="50"/>
      <c r="U719" s="52" t="str">
        <f t="shared" si="80"/>
        <v/>
      </c>
      <c r="V719" s="28"/>
      <c r="W719" s="53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5" t="str">
        <f t="shared" si="83"/>
        <v/>
      </c>
      <c r="H720" s="45" t="str">
        <f t="shared" si="84"/>
        <v/>
      </c>
      <c r="I720" s="48"/>
      <c r="J720" s="48"/>
      <c r="K720" s="48"/>
      <c r="L720" s="49"/>
      <c r="M720" s="43"/>
      <c r="N720" s="50"/>
      <c r="O720" s="50"/>
      <c r="P720" s="47"/>
      <c r="Q720" s="51"/>
      <c r="R720" s="50"/>
      <c r="S720" s="50"/>
      <c r="T720" s="50"/>
      <c r="U720" s="52" t="str">
        <f t="shared" si="80"/>
        <v/>
      </c>
      <c r="V720" s="28"/>
      <c r="W720" s="53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5" t="str">
        <f t="shared" si="83"/>
        <v/>
      </c>
      <c r="H721" s="45" t="str">
        <f t="shared" si="84"/>
        <v/>
      </c>
      <c r="I721" s="48"/>
      <c r="J721" s="48"/>
      <c r="K721" s="48"/>
      <c r="L721" s="49"/>
      <c r="M721" s="43"/>
      <c r="N721" s="50"/>
      <c r="O721" s="50"/>
      <c r="P721" s="47"/>
      <c r="Q721" s="51"/>
      <c r="R721" s="50"/>
      <c r="S721" s="50"/>
      <c r="T721" s="50"/>
      <c r="U721" s="52" t="str">
        <f t="shared" si="80"/>
        <v/>
      </c>
      <c r="V721" s="28"/>
      <c r="W721" s="53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5" t="str">
        <f t="shared" si="83"/>
        <v/>
      </c>
      <c r="H722" s="45" t="str">
        <f t="shared" si="84"/>
        <v/>
      </c>
      <c r="I722" s="48"/>
      <c r="J722" s="48"/>
      <c r="K722" s="48"/>
      <c r="L722" s="49"/>
      <c r="M722" s="43"/>
      <c r="N722" s="50"/>
      <c r="O722" s="50"/>
      <c r="P722" s="47"/>
      <c r="Q722" s="51"/>
      <c r="R722" s="50"/>
      <c r="S722" s="50"/>
      <c r="T722" s="50"/>
      <c r="U722" s="52" t="str">
        <f t="shared" si="80"/>
        <v/>
      </c>
      <c r="V722" s="28"/>
      <c r="W722" s="53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5" t="str">
        <f t="shared" si="83"/>
        <v/>
      </c>
      <c r="H723" s="45" t="str">
        <f t="shared" si="84"/>
        <v/>
      </c>
      <c r="I723" s="48"/>
      <c r="J723" s="48"/>
      <c r="K723" s="48"/>
      <c r="L723" s="49"/>
      <c r="M723" s="43"/>
      <c r="N723" s="50"/>
      <c r="O723" s="50"/>
      <c r="P723" s="47"/>
      <c r="Q723" s="51"/>
      <c r="R723" s="50"/>
      <c r="S723" s="50"/>
      <c r="T723" s="50"/>
      <c r="U723" s="52" t="str">
        <f t="shared" si="80"/>
        <v/>
      </c>
      <c r="V723" s="28"/>
      <c r="W723" s="53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5" t="str">
        <f t="shared" si="83"/>
        <v/>
      </c>
      <c r="H724" s="45" t="str">
        <f t="shared" si="84"/>
        <v/>
      </c>
      <c r="I724" s="48"/>
      <c r="J724" s="48"/>
      <c r="K724" s="48"/>
      <c r="L724" s="49"/>
      <c r="M724" s="43"/>
      <c r="N724" s="50"/>
      <c r="O724" s="50"/>
      <c r="P724" s="47"/>
      <c r="Q724" s="51"/>
      <c r="R724" s="50"/>
      <c r="S724" s="50"/>
      <c r="T724" s="50"/>
      <c r="U724" s="52" t="str">
        <f t="shared" si="80"/>
        <v/>
      </c>
      <c r="V724" s="28"/>
      <c r="W724" s="53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5" t="str">
        <f t="shared" si="83"/>
        <v/>
      </c>
      <c r="H725" s="45" t="str">
        <f t="shared" si="84"/>
        <v/>
      </c>
      <c r="I725" s="48"/>
      <c r="J725" s="48"/>
      <c r="K725" s="48"/>
      <c r="L725" s="49"/>
      <c r="M725" s="43"/>
      <c r="N725" s="50"/>
      <c r="O725" s="50"/>
      <c r="P725" s="47"/>
      <c r="Q725" s="51"/>
      <c r="R725" s="50"/>
      <c r="S725" s="50"/>
      <c r="T725" s="50"/>
      <c r="U725" s="52" t="str">
        <f t="shared" si="80"/>
        <v/>
      </c>
      <c r="V725" s="28"/>
      <c r="W725" s="53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5" t="str">
        <f t="shared" si="83"/>
        <v/>
      </c>
      <c r="H726" s="45" t="str">
        <f t="shared" si="84"/>
        <v/>
      </c>
      <c r="I726" s="48"/>
      <c r="J726" s="48"/>
      <c r="K726" s="48"/>
      <c r="L726" s="49"/>
      <c r="M726" s="43"/>
      <c r="N726" s="50"/>
      <c r="O726" s="50"/>
      <c r="P726" s="47"/>
      <c r="Q726" s="51"/>
      <c r="R726" s="50"/>
      <c r="S726" s="50"/>
      <c r="T726" s="50"/>
      <c r="U726" s="52" t="str">
        <f t="shared" si="80"/>
        <v/>
      </c>
      <c r="V726" s="28"/>
      <c r="W726" s="53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5" t="str">
        <f t="shared" si="83"/>
        <v/>
      </c>
      <c r="H727" s="45" t="str">
        <f t="shared" si="84"/>
        <v/>
      </c>
      <c r="I727" s="48"/>
      <c r="J727" s="48"/>
      <c r="K727" s="48"/>
      <c r="L727" s="49"/>
      <c r="M727" s="43"/>
      <c r="N727" s="50"/>
      <c r="O727" s="50"/>
      <c r="P727" s="47"/>
      <c r="Q727" s="51"/>
      <c r="R727" s="50"/>
      <c r="S727" s="50"/>
      <c r="T727" s="50"/>
      <c r="U727" s="52" t="str">
        <f t="shared" si="80"/>
        <v/>
      </c>
      <c r="V727" s="28"/>
      <c r="W727" s="53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5" t="str">
        <f t="shared" si="83"/>
        <v/>
      </c>
      <c r="H728" s="45" t="str">
        <f t="shared" si="84"/>
        <v/>
      </c>
      <c r="I728" s="48"/>
      <c r="J728" s="48"/>
      <c r="K728" s="48"/>
      <c r="L728" s="49"/>
      <c r="M728" s="43"/>
      <c r="N728" s="50"/>
      <c r="O728" s="50"/>
      <c r="P728" s="47"/>
      <c r="Q728" s="51"/>
      <c r="R728" s="50"/>
      <c r="S728" s="50"/>
      <c r="T728" s="50"/>
      <c r="U728" s="52" t="str">
        <f t="shared" si="80"/>
        <v/>
      </c>
      <c r="V728" s="28"/>
      <c r="W728" s="53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5" t="str">
        <f t="shared" si="83"/>
        <v/>
      </c>
      <c r="H729" s="45" t="str">
        <f t="shared" si="84"/>
        <v/>
      </c>
      <c r="I729" s="48"/>
      <c r="J729" s="48"/>
      <c r="K729" s="48"/>
      <c r="L729" s="49"/>
      <c r="M729" s="43"/>
      <c r="N729" s="50"/>
      <c r="O729" s="50"/>
      <c r="P729" s="47"/>
      <c r="Q729" s="51"/>
      <c r="R729" s="50"/>
      <c r="S729" s="50"/>
      <c r="T729" s="50"/>
      <c r="U729" s="52" t="str">
        <f t="shared" si="80"/>
        <v/>
      </c>
      <c r="V729" s="28"/>
      <c r="W729" s="53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5" t="str">
        <f t="shared" si="83"/>
        <v/>
      </c>
      <c r="H730" s="45" t="str">
        <f t="shared" si="84"/>
        <v/>
      </c>
      <c r="I730" s="48"/>
      <c r="J730" s="48"/>
      <c r="K730" s="48"/>
      <c r="L730" s="49"/>
      <c r="M730" s="43"/>
      <c r="N730" s="50"/>
      <c r="O730" s="50"/>
      <c r="P730" s="47"/>
      <c r="Q730" s="51"/>
      <c r="R730" s="50"/>
      <c r="S730" s="50"/>
      <c r="T730" s="50"/>
      <c r="U730" s="52" t="str">
        <f t="shared" si="80"/>
        <v/>
      </c>
      <c r="V730" s="28"/>
      <c r="W730" s="53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5" t="str">
        <f t="shared" si="83"/>
        <v/>
      </c>
      <c r="H731" s="45" t="str">
        <f t="shared" si="84"/>
        <v/>
      </c>
      <c r="I731" s="48"/>
      <c r="J731" s="48"/>
      <c r="K731" s="48"/>
      <c r="L731" s="49"/>
      <c r="M731" s="43"/>
      <c r="N731" s="50"/>
      <c r="O731" s="50"/>
      <c r="P731" s="47"/>
      <c r="Q731" s="51"/>
      <c r="R731" s="50"/>
      <c r="S731" s="50"/>
      <c r="T731" s="50"/>
      <c r="U731" s="52" t="str">
        <f t="shared" si="80"/>
        <v/>
      </c>
      <c r="V731" s="28"/>
      <c r="W731" s="53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5" t="str">
        <f t="shared" si="83"/>
        <v/>
      </c>
      <c r="H732" s="45" t="str">
        <f t="shared" si="84"/>
        <v/>
      </c>
      <c r="I732" s="48"/>
      <c r="J732" s="48"/>
      <c r="K732" s="48"/>
      <c r="L732" s="49"/>
      <c r="M732" s="43"/>
      <c r="N732" s="50"/>
      <c r="O732" s="50"/>
      <c r="P732" s="47"/>
      <c r="Q732" s="51"/>
      <c r="R732" s="50"/>
      <c r="S732" s="50"/>
      <c r="T732" s="50"/>
      <c r="U732" s="52" t="str">
        <f t="shared" si="80"/>
        <v/>
      </c>
      <c r="V732" s="28"/>
      <c r="W732" s="53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5" t="str">
        <f t="shared" si="83"/>
        <v/>
      </c>
      <c r="H733" s="45" t="str">
        <f t="shared" si="84"/>
        <v/>
      </c>
      <c r="I733" s="48"/>
      <c r="J733" s="48"/>
      <c r="K733" s="48"/>
      <c r="L733" s="49"/>
      <c r="M733" s="43"/>
      <c r="N733" s="50"/>
      <c r="O733" s="50"/>
      <c r="P733" s="47"/>
      <c r="Q733" s="51"/>
      <c r="R733" s="50"/>
      <c r="S733" s="50"/>
      <c r="T733" s="50"/>
      <c r="U733" s="52" t="str">
        <f t="shared" si="80"/>
        <v/>
      </c>
      <c r="V733" s="28"/>
      <c r="W733" s="53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5" t="str">
        <f t="shared" si="83"/>
        <v/>
      </c>
      <c r="H734" s="45" t="str">
        <f t="shared" si="84"/>
        <v/>
      </c>
      <c r="I734" s="48"/>
      <c r="J734" s="48"/>
      <c r="K734" s="48"/>
      <c r="L734" s="49"/>
      <c r="M734" s="43"/>
      <c r="N734" s="50"/>
      <c r="O734" s="50"/>
      <c r="P734" s="47"/>
      <c r="Q734" s="51"/>
      <c r="R734" s="50"/>
      <c r="S734" s="50"/>
      <c r="T734" s="50"/>
      <c r="U734" s="52" t="str">
        <f t="shared" si="80"/>
        <v/>
      </c>
      <c r="V734" s="28"/>
      <c r="W734" s="53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5" t="str">
        <f t="shared" si="83"/>
        <v/>
      </c>
      <c r="H735" s="45" t="str">
        <f t="shared" si="84"/>
        <v/>
      </c>
      <c r="I735" s="48"/>
      <c r="J735" s="48"/>
      <c r="K735" s="48"/>
      <c r="L735" s="49"/>
      <c r="M735" s="43"/>
      <c r="N735" s="50"/>
      <c r="O735" s="50"/>
      <c r="P735" s="47"/>
      <c r="Q735" s="51"/>
      <c r="R735" s="50"/>
      <c r="S735" s="50"/>
      <c r="T735" s="50"/>
      <c r="U735" s="52" t="str">
        <f t="shared" si="80"/>
        <v/>
      </c>
      <c r="V735" s="28"/>
      <c r="W735" s="53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5" t="str">
        <f t="shared" si="83"/>
        <v/>
      </c>
      <c r="H736" s="45" t="str">
        <f t="shared" si="84"/>
        <v/>
      </c>
      <c r="I736" s="48"/>
      <c r="J736" s="48"/>
      <c r="K736" s="48"/>
      <c r="L736" s="49"/>
      <c r="M736" s="43"/>
      <c r="N736" s="50"/>
      <c r="O736" s="50"/>
      <c r="P736" s="47"/>
      <c r="Q736" s="51"/>
      <c r="R736" s="50"/>
      <c r="S736" s="50"/>
      <c r="T736" s="50"/>
      <c r="U736" s="52" t="str">
        <f t="shared" si="80"/>
        <v/>
      </c>
      <c r="V736" s="28"/>
      <c r="W736" s="53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5" t="str">
        <f t="shared" si="83"/>
        <v/>
      </c>
      <c r="H737" s="45" t="str">
        <f t="shared" si="84"/>
        <v/>
      </c>
      <c r="I737" s="48"/>
      <c r="J737" s="48"/>
      <c r="K737" s="48"/>
      <c r="L737" s="49"/>
      <c r="M737" s="43"/>
      <c r="N737" s="50"/>
      <c r="O737" s="50"/>
      <c r="P737" s="47"/>
      <c r="Q737" s="51"/>
      <c r="R737" s="50"/>
      <c r="S737" s="50"/>
      <c r="T737" s="50"/>
      <c r="U737" s="52" t="str">
        <f t="shared" si="80"/>
        <v/>
      </c>
      <c r="V737" s="28"/>
      <c r="W737" s="53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5" t="str">
        <f t="shared" si="83"/>
        <v/>
      </c>
      <c r="H738" s="45" t="str">
        <f t="shared" si="84"/>
        <v/>
      </c>
      <c r="I738" s="48"/>
      <c r="J738" s="48"/>
      <c r="K738" s="48"/>
      <c r="L738" s="49"/>
      <c r="M738" s="43"/>
      <c r="N738" s="50"/>
      <c r="O738" s="50"/>
      <c r="P738" s="47"/>
      <c r="Q738" s="51"/>
      <c r="R738" s="50"/>
      <c r="S738" s="50"/>
      <c r="T738" s="50"/>
      <c r="U738" s="52" t="str">
        <f t="shared" si="80"/>
        <v/>
      </c>
      <c r="V738" s="28"/>
      <c r="W738" s="53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5" t="str">
        <f t="shared" si="83"/>
        <v/>
      </c>
      <c r="H739" s="45" t="str">
        <f t="shared" si="84"/>
        <v/>
      </c>
      <c r="I739" s="48"/>
      <c r="J739" s="48"/>
      <c r="K739" s="48"/>
      <c r="L739" s="49"/>
      <c r="M739" s="43"/>
      <c r="N739" s="50"/>
      <c r="O739" s="50"/>
      <c r="P739" s="47"/>
      <c r="Q739" s="51"/>
      <c r="R739" s="50"/>
      <c r="S739" s="50"/>
      <c r="T739" s="50"/>
      <c r="U739" s="52" t="str">
        <f t="shared" si="80"/>
        <v/>
      </c>
      <c r="V739" s="28"/>
      <c r="W739" s="53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5" t="str">
        <f t="shared" si="83"/>
        <v/>
      </c>
      <c r="H740" s="45" t="str">
        <f t="shared" si="84"/>
        <v/>
      </c>
      <c r="I740" s="48"/>
      <c r="J740" s="48"/>
      <c r="K740" s="48"/>
      <c r="L740" s="49"/>
      <c r="M740" s="43"/>
      <c r="N740" s="50"/>
      <c r="O740" s="50"/>
      <c r="P740" s="47"/>
      <c r="Q740" s="51"/>
      <c r="R740" s="50"/>
      <c r="S740" s="50"/>
      <c r="T740" s="50"/>
      <c r="U740" s="52" t="str">
        <f t="shared" si="80"/>
        <v/>
      </c>
      <c r="V740" s="28"/>
      <c r="W740" s="53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5" t="str">
        <f t="shared" si="83"/>
        <v/>
      </c>
      <c r="H741" s="45" t="str">
        <f t="shared" si="84"/>
        <v/>
      </c>
      <c r="I741" s="48"/>
      <c r="J741" s="48"/>
      <c r="K741" s="48"/>
      <c r="L741" s="49"/>
      <c r="M741" s="43"/>
      <c r="N741" s="50"/>
      <c r="O741" s="50"/>
      <c r="P741" s="47"/>
      <c r="Q741" s="51"/>
      <c r="R741" s="50"/>
      <c r="S741" s="50"/>
      <c r="T741" s="50"/>
      <c r="U741" s="52" t="str">
        <f t="shared" si="80"/>
        <v/>
      </c>
      <c r="V741" s="28"/>
      <c r="W741" s="53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5" t="str">
        <f t="shared" si="83"/>
        <v/>
      </c>
      <c r="H742" s="45" t="str">
        <f t="shared" si="84"/>
        <v/>
      </c>
      <c r="I742" s="48"/>
      <c r="J742" s="48"/>
      <c r="K742" s="48"/>
      <c r="L742" s="49"/>
      <c r="M742" s="43"/>
      <c r="N742" s="50"/>
      <c r="O742" s="50"/>
      <c r="P742" s="47"/>
      <c r="Q742" s="51"/>
      <c r="R742" s="50"/>
      <c r="S742" s="50"/>
      <c r="T742" s="50"/>
      <c r="U742" s="52" t="str">
        <f t="shared" si="80"/>
        <v/>
      </c>
      <c r="V742" s="28"/>
      <c r="W742" s="53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5" t="str">
        <f t="shared" si="83"/>
        <v/>
      </c>
      <c r="H743" s="45" t="str">
        <f t="shared" si="84"/>
        <v/>
      </c>
      <c r="I743" s="48"/>
      <c r="J743" s="48"/>
      <c r="K743" s="48"/>
      <c r="L743" s="49"/>
      <c r="M743" s="43"/>
      <c r="N743" s="50"/>
      <c r="O743" s="50"/>
      <c r="P743" s="47"/>
      <c r="Q743" s="51"/>
      <c r="R743" s="50"/>
      <c r="S743" s="50"/>
      <c r="T743" s="50"/>
      <c r="U743" s="52" t="str">
        <f t="shared" si="80"/>
        <v/>
      </c>
      <c r="V743" s="28"/>
      <c r="W743" s="53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5" t="str">
        <f t="shared" si="83"/>
        <v/>
      </c>
      <c r="H744" s="45" t="str">
        <f t="shared" si="84"/>
        <v/>
      </c>
      <c r="I744" s="48"/>
      <c r="J744" s="48"/>
      <c r="K744" s="48"/>
      <c r="L744" s="49"/>
      <c r="M744" s="43"/>
      <c r="N744" s="50"/>
      <c r="O744" s="50"/>
      <c r="P744" s="47"/>
      <c r="Q744" s="51"/>
      <c r="R744" s="50"/>
      <c r="S744" s="50"/>
      <c r="T744" s="50"/>
      <c r="U744" s="52" t="str">
        <f t="shared" si="80"/>
        <v/>
      </c>
      <c r="V744" s="28"/>
      <c r="W744" s="53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5" t="str">
        <f t="shared" si="83"/>
        <v/>
      </c>
      <c r="H745" s="45" t="str">
        <f t="shared" si="84"/>
        <v/>
      </c>
      <c r="I745" s="48"/>
      <c r="J745" s="48"/>
      <c r="K745" s="48"/>
      <c r="L745" s="49"/>
      <c r="M745" s="43"/>
      <c r="N745" s="50"/>
      <c r="O745" s="50"/>
      <c r="P745" s="47"/>
      <c r="Q745" s="51"/>
      <c r="R745" s="50"/>
      <c r="S745" s="50"/>
      <c r="T745" s="50"/>
      <c r="U745" s="52" t="str">
        <f t="shared" si="80"/>
        <v/>
      </c>
      <c r="V745" s="28"/>
      <c r="W745" s="53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5" t="str">
        <f t="shared" si="83"/>
        <v/>
      </c>
      <c r="H746" s="45" t="str">
        <f t="shared" si="84"/>
        <v/>
      </c>
      <c r="I746" s="48"/>
      <c r="J746" s="48"/>
      <c r="K746" s="48"/>
      <c r="L746" s="49"/>
      <c r="M746" s="43"/>
      <c r="N746" s="50"/>
      <c r="O746" s="50"/>
      <c r="P746" s="47"/>
      <c r="Q746" s="51"/>
      <c r="R746" s="50"/>
      <c r="S746" s="50"/>
      <c r="T746" s="50"/>
      <c r="U746" s="52" t="str">
        <f t="shared" si="80"/>
        <v/>
      </c>
      <c r="V746" s="28"/>
      <c r="W746" s="53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5" t="str">
        <f t="shared" si="83"/>
        <v/>
      </c>
      <c r="H747" s="45" t="str">
        <f t="shared" si="84"/>
        <v/>
      </c>
      <c r="I747" s="48"/>
      <c r="J747" s="48"/>
      <c r="K747" s="48"/>
      <c r="L747" s="49"/>
      <c r="M747" s="43"/>
      <c r="N747" s="50"/>
      <c r="O747" s="50"/>
      <c r="P747" s="47"/>
      <c r="Q747" s="51"/>
      <c r="R747" s="50"/>
      <c r="S747" s="50"/>
      <c r="T747" s="50"/>
      <c r="U747" s="52" t="str">
        <f t="shared" si="80"/>
        <v/>
      </c>
      <c r="V747" s="28"/>
      <c r="W747" s="53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5" t="str">
        <f t="shared" si="83"/>
        <v/>
      </c>
      <c r="H748" s="45" t="str">
        <f t="shared" si="84"/>
        <v/>
      </c>
      <c r="I748" s="48"/>
      <c r="J748" s="48"/>
      <c r="K748" s="48"/>
      <c r="L748" s="49"/>
      <c r="M748" s="43"/>
      <c r="N748" s="50"/>
      <c r="O748" s="50"/>
      <c r="P748" s="47"/>
      <c r="Q748" s="51"/>
      <c r="R748" s="50"/>
      <c r="S748" s="50"/>
      <c r="T748" s="50"/>
      <c r="U748" s="52" t="str">
        <f t="shared" si="80"/>
        <v/>
      </c>
      <c r="V748" s="28"/>
      <c r="W748" s="53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5" t="str">
        <f t="shared" si="83"/>
        <v/>
      </c>
      <c r="H749" s="45" t="str">
        <f t="shared" si="84"/>
        <v/>
      </c>
      <c r="I749" s="48"/>
      <c r="J749" s="48"/>
      <c r="K749" s="48"/>
      <c r="L749" s="49"/>
      <c r="M749" s="43"/>
      <c r="N749" s="50"/>
      <c r="O749" s="50"/>
      <c r="P749" s="47"/>
      <c r="Q749" s="51"/>
      <c r="R749" s="50"/>
      <c r="S749" s="50"/>
      <c r="T749" s="50"/>
      <c r="U749" s="52" t="str">
        <f t="shared" si="80"/>
        <v/>
      </c>
      <c r="V749" s="28"/>
      <c r="W749" s="53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5" t="str">
        <f t="shared" si="83"/>
        <v/>
      </c>
      <c r="H750" s="45" t="str">
        <f t="shared" si="84"/>
        <v/>
      </c>
      <c r="I750" s="48"/>
      <c r="J750" s="48"/>
      <c r="K750" s="48"/>
      <c r="L750" s="49"/>
      <c r="M750" s="43"/>
      <c r="N750" s="50"/>
      <c r="O750" s="50"/>
      <c r="P750" s="47"/>
      <c r="Q750" s="51"/>
      <c r="R750" s="50"/>
      <c r="S750" s="50"/>
      <c r="T750" s="50"/>
      <c r="U750" s="52" t="str">
        <f t="shared" si="80"/>
        <v/>
      </c>
      <c r="V750" s="28"/>
      <c r="W750" s="53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5" t="str">
        <f t="shared" si="83"/>
        <v/>
      </c>
      <c r="H751" s="45" t="str">
        <f t="shared" si="84"/>
        <v/>
      </c>
      <c r="I751" s="48"/>
      <c r="J751" s="48"/>
      <c r="K751" s="48"/>
      <c r="L751" s="49"/>
      <c r="M751" s="43"/>
      <c r="N751" s="50"/>
      <c r="O751" s="50"/>
      <c r="P751" s="47"/>
      <c r="Q751" s="51"/>
      <c r="R751" s="50"/>
      <c r="S751" s="50"/>
      <c r="T751" s="50"/>
      <c r="U751" s="52" t="str">
        <f t="shared" si="80"/>
        <v/>
      </c>
      <c r="V751" s="28"/>
      <c r="W751" s="53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5" t="str">
        <f t="shared" si="83"/>
        <v/>
      </c>
      <c r="H752" s="45" t="str">
        <f t="shared" si="84"/>
        <v/>
      </c>
      <c r="I752" s="48"/>
      <c r="J752" s="48"/>
      <c r="K752" s="48"/>
      <c r="L752" s="49"/>
      <c r="M752" s="43"/>
      <c r="N752" s="50"/>
      <c r="O752" s="50"/>
      <c r="P752" s="47"/>
      <c r="Q752" s="51"/>
      <c r="R752" s="50"/>
      <c r="S752" s="50"/>
      <c r="T752" s="50"/>
      <c r="U752" s="52" t="str">
        <f t="shared" si="80"/>
        <v/>
      </c>
      <c r="V752" s="28"/>
      <c r="W752" s="53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5" t="str">
        <f t="shared" si="83"/>
        <v/>
      </c>
      <c r="H753" s="45" t="str">
        <f t="shared" si="84"/>
        <v/>
      </c>
      <c r="I753" s="48"/>
      <c r="J753" s="48"/>
      <c r="K753" s="48"/>
      <c r="L753" s="49"/>
      <c r="M753" s="43"/>
      <c r="N753" s="50"/>
      <c r="O753" s="50"/>
      <c r="P753" s="47"/>
      <c r="Q753" s="51"/>
      <c r="R753" s="50"/>
      <c r="S753" s="50"/>
      <c r="T753" s="50"/>
      <c r="U753" s="52" t="str">
        <f t="shared" si="80"/>
        <v/>
      </c>
      <c r="V753" s="28"/>
      <c r="W753" s="53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5" t="str">
        <f t="shared" si="83"/>
        <v/>
      </c>
      <c r="H754" s="45" t="str">
        <f t="shared" si="84"/>
        <v/>
      </c>
      <c r="I754" s="48"/>
      <c r="J754" s="48"/>
      <c r="K754" s="48"/>
      <c r="L754" s="49"/>
      <c r="M754" s="43"/>
      <c r="N754" s="50"/>
      <c r="O754" s="50"/>
      <c r="P754" s="47"/>
      <c r="Q754" s="51"/>
      <c r="R754" s="50"/>
      <c r="S754" s="50"/>
      <c r="T754" s="50"/>
      <c r="U754" s="52" t="str">
        <f t="shared" si="80"/>
        <v/>
      </c>
      <c r="V754" s="28"/>
      <c r="W754" s="53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5" t="str">
        <f t="shared" si="83"/>
        <v/>
      </c>
      <c r="H755" s="45" t="str">
        <f t="shared" si="84"/>
        <v/>
      </c>
      <c r="I755" s="48"/>
      <c r="J755" s="48"/>
      <c r="K755" s="48"/>
      <c r="L755" s="49"/>
      <c r="M755" s="43"/>
      <c r="N755" s="50"/>
      <c r="O755" s="50"/>
      <c r="P755" s="47"/>
      <c r="Q755" s="51"/>
      <c r="R755" s="50"/>
      <c r="S755" s="50"/>
      <c r="T755" s="50"/>
      <c r="U755" s="52" t="str">
        <f t="shared" si="80"/>
        <v/>
      </c>
      <c r="V755" s="28"/>
      <c r="W755" s="53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5" t="str">
        <f t="shared" si="83"/>
        <v/>
      </c>
      <c r="H756" s="45" t="str">
        <f t="shared" si="84"/>
        <v/>
      </c>
      <c r="I756" s="48"/>
      <c r="J756" s="48"/>
      <c r="K756" s="48"/>
      <c r="L756" s="49"/>
      <c r="M756" s="43"/>
      <c r="N756" s="50"/>
      <c r="O756" s="50"/>
      <c r="P756" s="47"/>
      <c r="Q756" s="51"/>
      <c r="R756" s="50"/>
      <c r="S756" s="50"/>
      <c r="T756" s="50"/>
      <c r="U756" s="52" t="str">
        <f t="shared" si="80"/>
        <v/>
      </c>
      <c r="V756" s="28"/>
      <c r="W756" s="53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5" t="str">
        <f t="shared" si="83"/>
        <v/>
      </c>
      <c r="H757" s="45" t="str">
        <f t="shared" si="84"/>
        <v/>
      </c>
      <c r="I757" s="48"/>
      <c r="J757" s="48"/>
      <c r="K757" s="48"/>
      <c r="L757" s="49"/>
      <c r="M757" s="43"/>
      <c r="N757" s="50"/>
      <c r="O757" s="50"/>
      <c r="P757" s="47"/>
      <c r="Q757" s="51"/>
      <c r="R757" s="50"/>
      <c r="S757" s="50"/>
      <c r="T757" s="50"/>
      <c r="U757" s="52" t="str">
        <f t="shared" si="80"/>
        <v/>
      </c>
      <c r="V757" s="28"/>
      <c r="W757" s="53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5" t="str">
        <f t="shared" si="83"/>
        <v/>
      </c>
      <c r="H758" s="45" t="str">
        <f t="shared" si="84"/>
        <v/>
      </c>
      <c r="I758" s="48"/>
      <c r="J758" s="48"/>
      <c r="K758" s="48"/>
      <c r="L758" s="49"/>
      <c r="M758" s="43"/>
      <c r="N758" s="50"/>
      <c r="O758" s="50"/>
      <c r="P758" s="47"/>
      <c r="Q758" s="51"/>
      <c r="R758" s="50"/>
      <c r="S758" s="50"/>
      <c r="T758" s="50"/>
      <c r="U758" s="52" t="str">
        <f t="shared" si="80"/>
        <v/>
      </c>
      <c r="V758" s="28"/>
      <c r="W758" s="53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5" t="str">
        <f t="shared" si="83"/>
        <v/>
      </c>
      <c r="H759" s="45" t="str">
        <f t="shared" si="84"/>
        <v/>
      </c>
      <c r="I759" s="48"/>
      <c r="J759" s="48"/>
      <c r="K759" s="48"/>
      <c r="L759" s="49"/>
      <c r="M759" s="43"/>
      <c r="N759" s="50"/>
      <c r="O759" s="50"/>
      <c r="P759" s="47"/>
      <c r="Q759" s="51"/>
      <c r="R759" s="50"/>
      <c r="S759" s="50"/>
      <c r="T759" s="50"/>
      <c r="U759" s="52" t="str">
        <f t="shared" si="80"/>
        <v/>
      </c>
      <c r="V759" s="28"/>
      <c r="W759" s="53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5" t="str">
        <f t="shared" si="83"/>
        <v/>
      </c>
      <c r="H760" s="45" t="str">
        <f t="shared" si="84"/>
        <v/>
      </c>
      <c r="I760" s="48"/>
      <c r="J760" s="48"/>
      <c r="K760" s="48"/>
      <c r="L760" s="49"/>
      <c r="M760" s="43"/>
      <c r="N760" s="50"/>
      <c r="O760" s="50"/>
      <c r="P760" s="47"/>
      <c r="Q760" s="51"/>
      <c r="R760" s="50"/>
      <c r="S760" s="50"/>
      <c r="T760" s="50"/>
      <c r="U760" s="52" t="str">
        <f t="shared" si="80"/>
        <v/>
      </c>
      <c r="V760" s="28"/>
      <c r="W760" s="53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5" t="str">
        <f t="shared" si="83"/>
        <v/>
      </c>
      <c r="H761" s="45" t="str">
        <f t="shared" si="84"/>
        <v/>
      </c>
      <c r="I761" s="48"/>
      <c r="J761" s="48"/>
      <c r="K761" s="48"/>
      <c r="L761" s="49"/>
      <c r="M761" s="43"/>
      <c r="N761" s="50"/>
      <c r="O761" s="50"/>
      <c r="P761" s="47"/>
      <c r="Q761" s="51"/>
      <c r="R761" s="50"/>
      <c r="S761" s="50"/>
      <c r="T761" s="50"/>
      <c r="U761" s="52" t="str">
        <f t="shared" si="80"/>
        <v/>
      </c>
      <c r="V761" s="28"/>
      <c r="W761" s="53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5" t="str">
        <f t="shared" si="83"/>
        <v/>
      </c>
      <c r="H762" s="45" t="str">
        <f t="shared" si="84"/>
        <v/>
      </c>
      <c r="I762" s="48"/>
      <c r="J762" s="48"/>
      <c r="K762" s="48"/>
      <c r="L762" s="49"/>
      <c r="M762" s="43"/>
      <c r="N762" s="50"/>
      <c r="O762" s="50"/>
      <c r="P762" s="47"/>
      <c r="Q762" s="51"/>
      <c r="R762" s="50"/>
      <c r="S762" s="50"/>
      <c r="T762" s="50"/>
      <c r="U762" s="52" t="str">
        <f t="shared" si="80"/>
        <v/>
      </c>
      <c r="V762" s="28"/>
      <c r="W762" s="53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5" t="str">
        <f t="shared" si="83"/>
        <v/>
      </c>
      <c r="H763" s="45" t="str">
        <f t="shared" si="84"/>
        <v/>
      </c>
      <c r="I763" s="48"/>
      <c r="J763" s="48"/>
      <c r="K763" s="48"/>
      <c r="L763" s="49"/>
      <c r="M763" s="43"/>
      <c r="N763" s="50"/>
      <c r="O763" s="50"/>
      <c r="P763" s="47"/>
      <c r="Q763" s="51"/>
      <c r="R763" s="50"/>
      <c r="S763" s="50"/>
      <c r="T763" s="50"/>
      <c r="U763" s="52" t="str">
        <f t="shared" si="80"/>
        <v/>
      </c>
      <c r="V763" s="28"/>
      <c r="W763" s="53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5" t="str">
        <f t="shared" si="83"/>
        <v/>
      </c>
      <c r="H764" s="45" t="str">
        <f t="shared" si="84"/>
        <v/>
      </c>
      <c r="I764" s="48"/>
      <c r="J764" s="48"/>
      <c r="K764" s="48"/>
      <c r="L764" s="49"/>
      <c r="M764" s="43"/>
      <c r="N764" s="50"/>
      <c r="O764" s="50"/>
      <c r="P764" s="47"/>
      <c r="Q764" s="51"/>
      <c r="R764" s="50"/>
      <c r="S764" s="50"/>
      <c r="T764" s="50"/>
      <c r="U764" s="52" t="str">
        <f t="shared" si="80"/>
        <v/>
      </c>
      <c r="V764" s="28"/>
      <c r="W764" s="53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5" t="str">
        <f t="shared" si="83"/>
        <v/>
      </c>
      <c r="H765" s="45" t="str">
        <f t="shared" si="84"/>
        <v/>
      </c>
      <c r="I765" s="48"/>
      <c r="J765" s="48"/>
      <c r="K765" s="48"/>
      <c r="L765" s="49"/>
      <c r="M765" s="43"/>
      <c r="N765" s="50"/>
      <c r="O765" s="50"/>
      <c r="P765" s="47"/>
      <c r="Q765" s="51"/>
      <c r="R765" s="50"/>
      <c r="S765" s="50"/>
      <c r="T765" s="50"/>
      <c r="U765" s="52" t="str">
        <f t="shared" si="80"/>
        <v/>
      </c>
      <c r="V765" s="28"/>
      <c r="W765" s="53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5" t="str">
        <f t="shared" si="83"/>
        <v/>
      </c>
      <c r="H766" s="45" t="str">
        <f t="shared" si="84"/>
        <v/>
      </c>
      <c r="I766" s="48"/>
      <c r="J766" s="48"/>
      <c r="K766" s="48"/>
      <c r="L766" s="49"/>
      <c r="M766" s="43"/>
      <c r="N766" s="50"/>
      <c r="O766" s="50"/>
      <c r="P766" s="47"/>
      <c r="Q766" s="51"/>
      <c r="R766" s="50"/>
      <c r="S766" s="50"/>
      <c r="T766" s="50"/>
      <c r="U766" s="52" t="str">
        <f t="shared" si="80"/>
        <v/>
      </c>
      <c r="V766" s="28"/>
      <c r="W766" s="53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5" t="str">
        <f t="shared" si="83"/>
        <v/>
      </c>
      <c r="H767" s="45" t="str">
        <f t="shared" si="84"/>
        <v/>
      </c>
      <c r="I767" s="48"/>
      <c r="J767" s="48"/>
      <c r="K767" s="48"/>
      <c r="L767" s="49"/>
      <c r="M767" s="43"/>
      <c r="N767" s="50"/>
      <c r="O767" s="50"/>
      <c r="P767" s="47"/>
      <c r="Q767" s="51"/>
      <c r="R767" s="50"/>
      <c r="S767" s="50"/>
      <c r="T767" s="50"/>
      <c r="U767" s="52" t="str">
        <f t="shared" si="80"/>
        <v/>
      </c>
      <c r="V767" s="28"/>
      <c r="W767" s="53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5" t="str">
        <f t="shared" si="83"/>
        <v/>
      </c>
      <c r="H768" s="45" t="str">
        <f t="shared" si="84"/>
        <v/>
      </c>
      <c r="I768" s="48"/>
      <c r="J768" s="48"/>
      <c r="K768" s="48"/>
      <c r="L768" s="49"/>
      <c r="M768" s="43"/>
      <c r="N768" s="50"/>
      <c r="O768" s="50"/>
      <c r="P768" s="47"/>
      <c r="Q768" s="51"/>
      <c r="R768" s="50"/>
      <c r="S768" s="50"/>
      <c r="T768" s="50"/>
      <c r="U768" s="52" t="str">
        <f t="shared" si="80"/>
        <v/>
      </c>
      <c r="V768" s="28"/>
      <c r="W768" s="53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5" t="str">
        <f t="shared" si="83"/>
        <v/>
      </c>
      <c r="H769" s="45" t="str">
        <f t="shared" si="84"/>
        <v/>
      </c>
      <c r="I769" s="48"/>
      <c r="J769" s="48"/>
      <c r="K769" s="48"/>
      <c r="L769" s="49"/>
      <c r="M769" s="43"/>
      <c r="N769" s="50"/>
      <c r="O769" s="50"/>
      <c r="P769" s="47"/>
      <c r="Q769" s="51"/>
      <c r="R769" s="50"/>
      <c r="S769" s="50"/>
      <c r="T769" s="50"/>
      <c r="U769" s="52" t="str">
        <f t="shared" si="80"/>
        <v/>
      </c>
      <c r="V769" s="28"/>
      <c r="W769" s="53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5" t="str">
        <f t="shared" si="83"/>
        <v/>
      </c>
      <c r="H770" s="45" t="str">
        <f t="shared" si="84"/>
        <v/>
      </c>
      <c r="I770" s="48"/>
      <c r="J770" s="48"/>
      <c r="K770" s="48"/>
      <c r="L770" s="49"/>
      <c r="M770" s="43"/>
      <c r="N770" s="50"/>
      <c r="O770" s="50"/>
      <c r="P770" s="47"/>
      <c r="Q770" s="51"/>
      <c r="R770" s="50"/>
      <c r="S770" s="50"/>
      <c r="T770" s="50"/>
      <c r="U770" s="52" t="str">
        <f t="shared" si="80"/>
        <v/>
      </c>
      <c r="V770" s="28"/>
      <c r="W770" s="53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5" t="str">
        <f t="shared" si="83"/>
        <v/>
      </c>
      <c r="H771" s="45" t="str">
        <f t="shared" si="84"/>
        <v/>
      </c>
      <c r="I771" s="48"/>
      <c r="J771" s="48"/>
      <c r="K771" s="48"/>
      <c r="L771" s="49"/>
      <c r="M771" s="43"/>
      <c r="N771" s="50"/>
      <c r="O771" s="50"/>
      <c r="P771" s="47"/>
      <c r="Q771" s="51"/>
      <c r="R771" s="50"/>
      <c r="S771" s="50"/>
      <c r="T771" s="50"/>
      <c r="U771" s="52" t="str">
        <f t="shared" si="80"/>
        <v/>
      </c>
      <c r="V771" s="28"/>
      <c r="W771" s="53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5" t="str">
        <f t="shared" si="83"/>
        <v/>
      </c>
      <c r="H772" s="45" t="str">
        <f t="shared" si="84"/>
        <v/>
      </c>
      <c r="I772" s="48"/>
      <c r="J772" s="48"/>
      <c r="K772" s="48"/>
      <c r="L772" s="49"/>
      <c r="M772" s="43"/>
      <c r="N772" s="50"/>
      <c r="O772" s="50"/>
      <c r="P772" s="47"/>
      <c r="Q772" s="51"/>
      <c r="R772" s="50"/>
      <c r="S772" s="50"/>
      <c r="T772" s="50"/>
      <c r="U772" s="52" t="str">
        <f t="shared" si="80"/>
        <v/>
      </c>
      <c r="V772" s="28"/>
      <c r="W772" s="53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5" t="str">
        <f t="shared" si="83"/>
        <v/>
      </c>
      <c r="H773" s="45" t="str">
        <f t="shared" si="84"/>
        <v/>
      </c>
      <c r="I773" s="48"/>
      <c r="J773" s="48"/>
      <c r="K773" s="48"/>
      <c r="L773" s="49"/>
      <c r="M773" s="43"/>
      <c r="N773" s="50"/>
      <c r="O773" s="50"/>
      <c r="P773" s="47"/>
      <c r="Q773" s="51"/>
      <c r="R773" s="50"/>
      <c r="S773" s="50"/>
      <c r="T773" s="50"/>
      <c r="U773" s="52" t="str">
        <f t="shared" si="80"/>
        <v/>
      </c>
      <c r="V773" s="28"/>
      <c r="W773" s="53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5" t="str">
        <f t="shared" si="83"/>
        <v/>
      </c>
      <c r="H774" s="45" t="str">
        <f t="shared" si="84"/>
        <v/>
      </c>
      <c r="I774" s="48"/>
      <c r="J774" s="48"/>
      <c r="K774" s="48"/>
      <c r="L774" s="49"/>
      <c r="M774" s="43"/>
      <c r="N774" s="50"/>
      <c r="O774" s="50"/>
      <c r="P774" s="47"/>
      <c r="Q774" s="51"/>
      <c r="R774" s="50"/>
      <c r="S774" s="50"/>
      <c r="T774" s="50"/>
      <c r="U774" s="52" t="str">
        <f t="shared" ref="U774:U837" si="87">IF(AND(ISBLANK(R774),ISBLANK(S774),ISBLANK(T774)),"",R774-(S774+T774))</f>
        <v/>
      </c>
      <c r="V774" s="28"/>
      <c r="W774" s="53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5" t="str">
        <f t="shared" ref="G775:G838" si="90">IF(J775&lt;&gt;"",$G$5,"")</f>
        <v/>
      </c>
      <c r="H775" s="45" t="str">
        <f t="shared" ref="H775:H838" si="91">IF(J775&lt;&gt;"",$H$5,"")</f>
        <v/>
      </c>
      <c r="I775" s="48"/>
      <c r="J775" s="48"/>
      <c r="K775" s="48"/>
      <c r="L775" s="49"/>
      <c r="M775" s="43"/>
      <c r="N775" s="50"/>
      <c r="O775" s="50"/>
      <c r="P775" s="47"/>
      <c r="Q775" s="51"/>
      <c r="R775" s="50"/>
      <c r="S775" s="50"/>
      <c r="T775" s="50"/>
      <c r="U775" s="52" t="str">
        <f t="shared" si="87"/>
        <v/>
      </c>
      <c r="V775" s="28"/>
      <c r="W775" s="53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5" t="str">
        <f t="shared" si="90"/>
        <v/>
      </c>
      <c r="H776" s="45" t="str">
        <f t="shared" si="91"/>
        <v/>
      </c>
      <c r="I776" s="48"/>
      <c r="J776" s="48"/>
      <c r="K776" s="48"/>
      <c r="L776" s="49"/>
      <c r="M776" s="43"/>
      <c r="N776" s="50"/>
      <c r="O776" s="50"/>
      <c r="P776" s="47"/>
      <c r="Q776" s="51"/>
      <c r="R776" s="50"/>
      <c r="S776" s="50"/>
      <c r="T776" s="50"/>
      <c r="U776" s="52" t="str">
        <f t="shared" si="87"/>
        <v/>
      </c>
      <c r="V776" s="28"/>
      <c r="W776" s="53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5" t="str">
        <f t="shared" si="90"/>
        <v/>
      </c>
      <c r="H777" s="45" t="str">
        <f t="shared" si="91"/>
        <v/>
      </c>
      <c r="I777" s="48"/>
      <c r="J777" s="48"/>
      <c r="K777" s="48"/>
      <c r="L777" s="49"/>
      <c r="M777" s="43"/>
      <c r="N777" s="50"/>
      <c r="O777" s="50"/>
      <c r="P777" s="47"/>
      <c r="Q777" s="51"/>
      <c r="R777" s="50"/>
      <c r="S777" s="50"/>
      <c r="T777" s="50"/>
      <c r="U777" s="52" t="str">
        <f t="shared" si="87"/>
        <v/>
      </c>
      <c r="V777" s="28"/>
      <c r="W777" s="53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5" t="str">
        <f t="shared" si="90"/>
        <v/>
      </c>
      <c r="H778" s="45" t="str">
        <f t="shared" si="91"/>
        <v/>
      </c>
      <c r="I778" s="48"/>
      <c r="J778" s="48"/>
      <c r="K778" s="48"/>
      <c r="L778" s="49"/>
      <c r="M778" s="43"/>
      <c r="N778" s="50"/>
      <c r="O778" s="50"/>
      <c r="P778" s="47"/>
      <c r="Q778" s="51"/>
      <c r="R778" s="50"/>
      <c r="S778" s="50"/>
      <c r="T778" s="50"/>
      <c r="U778" s="52" t="str">
        <f t="shared" si="87"/>
        <v/>
      </c>
      <c r="V778" s="28"/>
      <c r="W778" s="53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5" t="str">
        <f t="shared" si="90"/>
        <v/>
      </c>
      <c r="H779" s="45" t="str">
        <f t="shared" si="91"/>
        <v/>
      </c>
      <c r="I779" s="48"/>
      <c r="J779" s="48"/>
      <c r="K779" s="48"/>
      <c r="L779" s="49"/>
      <c r="M779" s="43"/>
      <c r="N779" s="50"/>
      <c r="O779" s="50"/>
      <c r="P779" s="47"/>
      <c r="Q779" s="51"/>
      <c r="R779" s="50"/>
      <c r="S779" s="50"/>
      <c r="T779" s="50"/>
      <c r="U779" s="52" t="str">
        <f t="shared" si="87"/>
        <v/>
      </c>
      <c r="V779" s="28"/>
      <c r="W779" s="53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5" t="str">
        <f t="shared" si="90"/>
        <v/>
      </c>
      <c r="H780" s="45" t="str">
        <f t="shared" si="91"/>
        <v/>
      </c>
      <c r="I780" s="48"/>
      <c r="J780" s="48"/>
      <c r="K780" s="48"/>
      <c r="L780" s="49"/>
      <c r="M780" s="43"/>
      <c r="N780" s="50"/>
      <c r="O780" s="50"/>
      <c r="P780" s="47"/>
      <c r="Q780" s="51"/>
      <c r="R780" s="50"/>
      <c r="S780" s="50"/>
      <c r="T780" s="50"/>
      <c r="U780" s="52" t="str">
        <f t="shared" si="87"/>
        <v/>
      </c>
      <c r="V780" s="28"/>
      <c r="W780" s="53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5" t="str">
        <f t="shared" si="90"/>
        <v/>
      </c>
      <c r="H781" s="45" t="str">
        <f t="shared" si="91"/>
        <v/>
      </c>
      <c r="I781" s="48"/>
      <c r="J781" s="48"/>
      <c r="K781" s="48"/>
      <c r="L781" s="49"/>
      <c r="M781" s="43"/>
      <c r="N781" s="50"/>
      <c r="O781" s="50"/>
      <c r="P781" s="47"/>
      <c r="Q781" s="51"/>
      <c r="R781" s="50"/>
      <c r="S781" s="50"/>
      <c r="T781" s="50"/>
      <c r="U781" s="52" t="str">
        <f t="shared" si="87"/>
        <v/>
      </c>
      <c r="V781" s="28"/>
      <c r="W781" s="53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5" t="str">
        <f t="shared" si="90"/>
        <v/>
      </c>
      <c r="H782" s="45" t="str">
        <f t="shared" si="91"/>
        <v/>
      </c>
      <c r="I782" s="48"/>
      <c r="J782" s="48"/>
      <c r="K782" s="48"/>
      <c r="L782" s="49"/>
      <c r="M782" s="43"/>
      <c r="N782" s="50"/>
      <c r="O782" s="50"/>
      <c r="P782" s="47"/>
      <c r="Q782" s="51"/>
      <c r="R782" s="50"/>
      <c r="S782" s="50"/>
      <c r="T782" s="50"/>
      <c r="U782" s="52" t="str">
        <f t="shared" si="87"/>
        <v/>
      </c>
      <c r="V782" s="28"/>
      <c r="W782" s="53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5" t="str">
        <f t="shared" si="90"/>
        <v/>
      </c>
      <c r="H783" s="45" t="str">
        <f t="shared" si="91"/>
        <v/>
      </c>
      <c r="I783" s="48"/>
      <c r="J783" s="48"/>
      <c r="K783" s="48"/>
      <c r="L783" s="49"/>
      <c r="M783" s="43"/>
      <c r="N783" s="50"/>
      <c r="O783" s="50"/>
      <c r="P783" s="47"/>
      <c r="Q783" s="51"/>
      <c r="R783" s="50"/>
      <c r="S783" s="50"/>
      <c r="T783" s="50"/>
      <c r="U783" s="52" t="str">
        <f t="shared" si="87"/>
        <v/>
      </c>
      <c r="V783" s="28"/>
      <c r="W783" s="53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5" t="str">
        <f t="shared" si="90"/>
        <v/>
      </c>
      <c r="H784" s="45" t="str">
        <f t="shared" si="91"/>
        <v/>
      </c>
      <c r="I784" s="48"/>
      <c r="J784" s="48"/>
      <c r="K784" s="48"/>
      <c r="L784" s="49"/>
      <c r="M784" s="43"/>
      <c r="N784" s="50"/>
      <c r="O784" s="50"/>
      <c r="P784" s="47"/>
      <c r="Q784" s="51"/>
      <c r="R784" s="50"/>
      <c r="S784" s="50"/>
      <c r="T784" s="50"/>
      <c r="U784" s="52" t="str">
        <f t="shared" si="87"/>
        <v/>
      </c>
      <c r="V784" s="28"/>
      <c r="W784" s="53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5" t="str">
        <f t="shared" si="90"/>
        <v/>
      </c>
      <c r="H785" s="45" t="str">
        <f t="shared" si="91"/>
        <v/>
      </c>
      <c r="I785" s="48"/>
      <c r="J785" s="48"/>
      <c r="K785" s="48"/>
      <c r="L785" s="49"/>
      <c r="M785" s="43"/>
      <c r="N785" s="50"/>
      <c r="O785" s="50"/>
      <c r="P785" s="47"/>
      <c r="Q785" s="51"/>
      <c r="R785" s="50"/>
      <c r="S785" s="50"/>
      <c r="T785" s="50"/>
      <c r="U785" s="52" t="str">
        <f t="shared" si="87"/>
        <v/>
      </c>
      <c r="V785" s="28"/>
      <c r="W785" s="53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5" t="str">
        <f t="shared" si="90"/>
        <v/>
      </c>
      <c r="H786" s="45" t="str">
        <f t="shared" si="91"/>
        <v/>
      </c>
      <c r="I786" s="48"/>
      <c r="J786" s="48"/>
      <c r="K786" s="48"/>
      <c r="L786" s="49"/>
      <c r="M786" s="43"/>
      <c r="N786" s="50"/>
      <c r="O786" s="50"/>
      <c r="P786" s="47"/>
      <c r="Q786" s="51"/>
      <c r="R786" s="50"/>
      <c r="S786" s="50"/>
      <c r="T786" s="50"/>
      <c r="U786" s="52" t="str">
        <f t="shared" si="87"/>
        <v/>
      </c>
      <c r="V786" s="28"/>
      <c r="W786" s="53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5" t="str">
        <f t="shared" si="90"/>
        <v/>
      </c>
      <c r="H787" s="45" t="str">
        <f t="shared" si="91"/>
        <v/>
      </c>
      <c r="I787" s="48"/>
      <c r="J787" s="48"/>
      <c r="K787" s="48"/>
      <c r="L787" s="49"/>
      <c r="M787" s="43"/>
      <c r="N787" s="50"/>
      <c r="O787" s="50"/>
      <c r="P787" s="47"/>
      <c r="Q787" s="51"/>
      <c r="R787" s="50"/>
      <c r="S787" s="50"/>
      <c r="T787" s="50"/>
      <c r="U787" s="52" t="str">
        <f t="shared" si="87"/>
        <v/>
      </c>
      <c r="V787" s="28"/>
      <c r="W787" s="53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5" t="str">
        <f t="shared" si="90"/>
        <v/>
      </c>
      <c r="H788" s="45" t="str">
        <f t="shared" si="91"/>
        <v/>
      </c>
      <c r="I788" s="48"/>
      <c r="J788" s="48"/>
      <c r="K788" s="48"/>
      <c r="L788" s="49"/>
      <c r="M788" s="43"/>
      <c r="N788" s="50"/>
      <c r="O788" s="50"/>
      <c r="P788" s="47"/>
      <c r="Q788" s="51"/>
      <c r="R788" s="50"/>
      <c r="S788" s="50"/>
      <c r="T788" s="50"/>
      <c r="U788" s="52" t="str">
        <f t="shared" si="87"/>
        <v/>
      </c>
      <c r="V788" s="28"/>
      <c r="W788" s="53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5" t="str">
        <f t="shared" si="90"/>
        <v/>
      </c>
      <c r="H789" s="45" t="str">
        <f t="shared" si="91"/>
        <v/>
      </c>
      <c r="I789" s="48"/>
      <c r="J789" s="48"/>
      <c r="K789" s="48"/>
      <c r="L789" s="49"/>
      <c r="M789" s="43"/>
      <c r="N789" s="50"/>
      <c r="O789" s="50"/>
      <c r="P789" s="47"/>
      <c r="Q789" s="51"/>
      <c r="R789" s="50"/>
      <c r="S789" s="50"/>
      <c r="T789" s="50"/>
      <c r="U789" s="52" t="str">
        <f t="shared" si="87"/>
        <v/>
      </c>
      <c r="V789" s="28"/>
      <c r="W789" s="53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5" t="str">
        <f t="shared" si="90"/>
        <v/>
      </c>
      <c r="H790" s="45" t="str">
        <f t="shared" si="91"/>
        <v/>
      </c>
      <c r="I790" s="48"/>
      <c r="J790" s="48"/>
      <c r="K790" s="48"/>
      <c r="L790" s="49"/>
      <c r="M790" s="43"/>
      <c r="N790" s="50"/>
      <c r="O790" s="50"/>
      <c r="P790" s="47"/>
      <c r="Q790" s="51"/>
      <c r="R790" s="50"/>
      <c r="S790" s="50"/>
      <c r="T790" s="50"/>
      <c r="U790" s="52" t="str">
        <f t="shared" si="87"/>
        <v/>
      </c>
      <c r="V790" s="28"/>
      <c r="W790" s="53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5" t="str">
        <f t="shared" si="90"/>
        <v/>
      </c>
      <c r="H791" s="45" t="str">
        <f t="shared" si="91"/>
        <v/>
      </c>
      <c r="I791" s="48"/>
      <c r="J791" s="48"/>
      <c r="K791" s="48"/>
      <c r="L791" s="49"/>
      <c r="M791" s="43"/>
      <c r="N791" s="50"/>
      <c r="O791" s="50"/>
      <c r="P791" s="47"/>
      <c r="Q791" s="51"/>
      <c r="R791" s="50"/>
      <c r="S791" s="50"/>
      <c r="T791" s="50"/>
      <c r="U791" s="52" t="str">
        <f t="shared" si="87"/>
        <v/>
      </c>
      <c r="V791" s="28"/>
      <c r="W791" s="53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5" t="str">
        <f t="shared" si="90"/>
        <v/>
      </c>
      <c r="H792" s="45" t="str">
        <f t="shared" si="91"/>
        <v/>
      </c>
      <c r="I792" s="48"/>
      <c r="J792" s="48"/>
      <c r="K792" s="48"/>
      <c r="L792" s="49"/>
      <c r="M792" s="43"/>
      <c r="N792" s="50"/>
      <c r="O792" s="50"/>
      <c r="P792" s="47"/>
      <c r="Q792" s="51"/>
      <c r="R792" s="50"/>
      <c r="S792" s="50"/>
      <c r="T792" s="50"/>
      <c r="U792" s="52" t="str">
        <f t="shared" si="87"/>
        <v/>
      </c>
      <c r="V792" s="28"/>
      <c r="W792" s="53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5" t="str">
        <f t="shared" si="90"/>
        <v/>
      </c>
      <c r="H793" s="45" t="str">
        <f t="shared" si="91"/>
        <v/>
      </c>
      <c r="I793" s="48"/>
      <c r="J793" s="48"/>
      <c r="K793" s="48"/>
      <c r="L793" s="49"/>
      <c r="M793" s="43"/>
      <c r="N793" s="50"/>
      <c r="O793" s="50"/>
      <c r="P793" s="47"/>
      <c r="Q793" s="51"/>
      <c r="R793" s="50"/>
      <c r="S793" s="50"/>
      <c r="T793" s="50"/>
      <c r="U793" s="52" t="str">
        <f t="shared" si="87"/>
        <v/>
      </c>
      <c r="V793" s="28"/>
      <c r="W793" s="53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5" t="str">
        <f t="shared" si="90"/>
        <v/>
      </c>
      <c r="H794" s="45" t="str">
        <f t="shared" si="91"/>
        <v/>
      </c>
      <c r="I794" s="48"/>
      <c r="J794" s="48"/>
      <c r="K794" s="48"/>
      <c r="L794" s="49"/>
      <c r="M794" s="43"/>
      <c r="N794" s="50"/>
      <c r="O794" s="50"/>
      <c r="P794" s="47"/>
      <c r="Q794" s="51"/>
      <c r="R794" s="50"/>
      <c r="S794" s="50"/>
      <c r="T794" s="50"/>
      <c r="U794" s="52" t="str">
        <f t="shared" si="87"/>
        <v/>
      </c>
      <c r="V794" s="28"/>
      <c r="W794" s="53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5" t="str">
        <f t="shared" si="90"/>
        <v/>
      </c>
      <c r="H795" s="45" t="str">
        <f t="shared" si="91"/>
        <v/>
      </c>
      <c r="I795" s="48"/>
      <c r="J795" s="48"/>
      <c r="K795" s="48"/>
      <c r="L795" s="49"/>
      <c r="M795" s="43"/>
      <c r="N795" s="50"/>
      <c r="O795" s="50"/>
      <c r="P795" s="47"/>
      <c r="Q795" s="51"/>
      <c r="R795" s="50"/>
      <c r="S795" s="50"/>
      <c r="T795" s="50"/>
      <c r="U795" s="52" t="str">
        <f t="shared" si="87"/>
        <v/>
      </c>
      <c r="V795" s="28"/>
      <c r="W795" s="53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5" t="str">
        <f t="shared" si="90"/>
        <v/>
      </c>
      <c r="H796" s="45" t="str">
        <f t="shared" si="91"/>
        <v/>
      </c>
      <c r="I796" s="48"/>
      <c r="J796" s="48"/>
      <c r="K796" s="48"/>
      <c r="L796" s="49"/>
      <c r="M796" s="43"/>
      <c r="N796" s="50"/>
      <c r="O796" s="50"/>
      <c r="P796" s="47"/>
      <c r="Q796" s="51"/>
      <c r="R796" s="50"/>
      <c r="S796" s="50"/>
      <c r="T796" s="50"/>
      <c r="U796" s="52" t="str">
        <f t="shared" si="87"/>
        <v/>
      </c>
      <c r="V796" s="28"/>
      <c r="W796" s="53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5" t="str">
        <f t="shared" si="90"/>
        <v/>
      </c>
      <c r="H797" s="45" t="str">
        <f t="shared" si="91"/>
        <v/>
      </c>
      <c r="I797" s="48"/>
      <c r="J797" s="48"/>
      <c r="K797" s="48"/>
      <c r="L797" s="49"/>
      <c r="M797" s="43"/>
      <c r="N797" s="50"/>
      <c r="O797" s="50"/>
      <c r="P797" s="47"/>
      <c r="Q797" s="51"/>
      <c r="R797" s="50"/>
      <c r="S797" s="50"/>
      <c r="T797" s="50"/>
      <c r="U797" s="52" t="str">
        <f t="shared" si="87"/>
        <v/>
      </c>
      <c r="V797" s="28"/>
      <c r="W797" s="53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5" t="str">
        <f t="shared" si="90"/>
        <v/>
      </c>
      <c r="H798" s="45" t="str">
        <f t="shared" si="91"/>
        <v/>
      </c>
      <c r="I798" s="48"/>
      <c r="J798" s="48"/>
      <c r="K798" s="48"/>
      <c r="L798" s="49"/>
      <c r="M798" s="43"/>
      <c r="N798" s="50"/>
      <c r="O798" s="50"/>
      <c r="P798" s="47"/>
      <c r="Q798" s="51"/>
      <c r="R798" s="50"/>
      <c r="S798" s="50"/>
      <c r="T798" s="50"/>
      <c r="U798" s="52" t="str">
        <f t="shared" si="87"/>
        <v/>
      </c>
      <c r="V798" s="28"/>
      <c r="W798" s="53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5" t="str">
        <f t="shared" si="90"/>
        <v/>
      </c>
      <c r="H799" s="45" t="str">
        <f t="shared" si="91"/>
        <v/>
      </c>
      <c r="I799" s="48"/>
      <c r="J799" s="48"/>
      <c r="K799" s="48"/>
      <c r="L799" s="49"/>
      <c r="M799" s="43"/>
      <c r="N799" s="50"/>
      <c r="O799" s="50"/>
      <c r="P799" s="47"/>
      <c r="Q799" s="51"/>
      <c r="R799" s="50"/>
      <c r="S799" s="50"/>
      <c r="T799" s="50"/>
      <c r="U799" s="52" t="str">
        <f t="shared" si="87"/>
        <v/>
      </c>
      <c r="V799" s="28"/>
      <c r="W799" s="53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5" t="str">
        <f t="shared" si="90"/>
        <v/>
      </c>
      <c r="H800" s="45" t="str">
        <f t="shared" si="91"/>
        <v/>
      </c>
      <c r="I800" s="48"/>
      <c r="J800" s="48"/>
      <c r="K800" s="48"/>
      <c r="L800" s="49"/>
      <c r="M800" s="43"/>
      <c r="N800" s="50"/>
      <c r="O800" s="50"/>
      <c r="P800" s="47"/>
      <c r="Q800" s="51"/>
      <c r="R800" s="50"/>
      <c r="S800" s="50"/>
      <c r="T800" s="50"/>
      <c r="U800" s="52" t="str">
        <f t="shared" si="87"/>
        <v/>
      </c>
      <c r="V800" s="28"/>
      <c r="W800" s="53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5" t="str">
        <f t="shared" si="90"/>
        <v/>
      </c>
      <c r="H801" s="45" t="str">
        <f t="shared" si="91"/>
        <v/>
      </c>
      <c r="I801" s="48"/>
      <c r="J801" s="48"/>
      <c r="K801" s="48"/>
      <c r="L801" s="49"/>
      <c r="M801" s="43"/>
      <c r="N801" s="50"/>
      <c r="O801" s="50"/>
      <c r="P801" s="47"/>
      <c r="Q801" s="51"/>
      <c r="R801" s="50"/>
      <c r="S801" s="50"/>
      <c r="T801" s="50"/>
      <c r="U801" s="52" t="str">
        <f t="shared" si="87"/>
        <v/>
      </c>
      <c r="V801" s="28"/>
      <c r="W801" s="53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5" t="str">
        <f t="shared" si="90"/>
        <v/>
      </c>
      <c r="H802" s="45" t="str">
        <f t="shared" si="91"/>
        <v/>
      </c>
      <c r="I802" s="48"/>
      <c r="J802" s="48"/>
      <c r="K802" s="48"/>
      <c r="L802" s="49"/>
      <c r="M802" s="43"/>
      <c r="N802" s="50"/>
      <c r="O802" s="50"/>
      <c r="P802" s="47"/>
      <c r="Q802" s="51"/>
      <c r="R802" s="50"/>
      <c r="S802" s="50"/>
      <c r="T802" s="50"/>
      <c r="U802" s="52" t="str">
        <f t="shared" si="87"/>
        <v/>
      </c>
      <c r="V802" s="28"/>
      <c r="W802" s="53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5" t="str">
        <f t="shared" si="90"/>
        <v/>
      </c>
      <c r="H803" s="45" t="str">
        <f t="shared" si="91"/>
        <v/>
      </c>
      <c r="I803" s="48"/>
      <c r="J803" s="48"/>
      <c r="K803" s="48"/>
      <c r="L803" s="49"/>
      <c r="M803" s="43"/>
      <c r="N803" s="50"/>
      <c r="O803" s="50"/>
      <c r="P803" s="47"/>
      <c r="Q803" s="51"/>
      <c r="R803" s="50"/>
      <c r="S803" s="50"/>
      <c r="T803" s="50"/>
      <c r="U803" s="52" t="str">
        <f t="shared" si="87"/>
        <v/>
      </c>
      <c r="V803" s="28"/>
      <c r="W803" s="53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5" t="str">
        <f t="shared" si="90"/>
        <v/>
      </c>
      <c r="H804" s="45" t="str">
        <f t="shared" si="91"/>
        <v/>
      </c>
      <c r="I804" s="48"/>
      <c r="J804" s="48"/>
      <c r="K804" s="48"/>
      <c r="L804" s="49"/>
      <c r="M804" s="43"/>
      <c r="N804" s="50"/>
      <c r="O804" s="50"/>
      <c r="P804" s="47"/>
      <c r="Q804" s="51"/>
      <c r="R804" s="50"/>
      <c r="S804" s="50"/>
      <c r="T804" s="50"/>
      <c r="U804" s="52" t="str">
        <f t="shared" si="87"/>
        <v/>
      </c>
      <c r="V804" s="28"/>
      <c r="W804" s="53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5" t="str">
        <f t="shared" si="90"/>
        <v/>
      </c>
      <c r="H805" s="45" t="str">
        <f t="shared" si="91"/>
        <v/>
      </c>
      <c r="I805" s="48"/>
      <c r="J805" s="48"/>
      <c r="K805" s="48"/>
      <c r="L805" s="49"/>
      <c r="M805" s="43"/>
      <c r="N805" s="50"/>
      <c r="O805" s="50"/>
      <c r="P805" s="47"/>
      <c r="Q805" s="51"/>
      <c r="R805" s="50"/>
      <c r="S805" s="50"/>
      <c r="T805" s="50"/>
      <c r="U805" s="52" t="str">
        <f t="shared" si="87"/>
        <v/>
      </c>
      <c r="V805" s="28"/>
      <c r="W805" s="53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5" t="str">
        <f t="shared" si="90"/>
        <v/>
      </c>
      <c r="H806" s="45" t="str">
        <f t="shared" si="91"/>
        <v/>
      </c>
      <c r="I806" s="48"/>
      <c r="J806" s="48"/>
      <c r="K806" s="48"/>
      <c r="L806" s="49"/>
      <c r="M806" s="43"/>
      <c r="N806" s="50"/>
      <c r="O806" s="50"/>
      <c r="P806" s="47"/>
      <c r="Q806" s="51"/>
      <c r="R806" s="50"/>
      <c r="S806" s="50"/>
      <c r="T806" s="50"/>
      <c r="U806" s="52" t="str">
        <f t="shared" si="87"/>
        <v/>
      </c>
      <c r="V806" s="28"/>
      <c r="W806" s="53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5" t="str">
        <f t="shared" si="90"/>
        <v/>
      </c>
      <c r="H807" s="45" t="str">
        <f t="shared" si="91"/>
        <v/>
      </c>
      <c r="I807" s="48"/>
      <c r="J807" s="48"/>
      <c r="K807" s="48"/>
      <c r="L807" s="49"/>
      <c r="M807" s="43"/>
      <c r="N807" s="50"/>
      <c r="O807" s="50"/>
      <c r="P807" s="47"/>
      <c r="Q807" s="51"/>
      <c r="R807" s="50"/>
      <c r="S807" s="50"/>
      <c r="T807" s="50"/>
      <c r="U807" s="52" t="str">
        <f t="shared" si="87"/>
        <v/>
      </c>
      <c r="V807" s="28"/>
      <c r="W807" s="53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5" t="str">
        <f t="shared" si="90"/>
        <v/>
      </c>
      <c r="H808" s="45" t="str">
        <f t="shared" si="91"/>
        <v/>
      </c>
      <c r="I808" s="48"/>
      <c r="J808" s="48"/>
      <c r="K808" s="48"/>
      <c r="L808" s="49"/>
      <c r="M808" s="43"/>
      <c r="N808" s="50"/>
      <c r="O808" s="50"/>
      <c r="P808" s="47"/>
      <c r="Q808" s="51"/>
      <c r="R808" s="50"/>
      <c r="S808" s="50"/>
      <c r="T808" s="50"/>
      <c r="U808" s="52" t="str">
        <f t="shared" si="87"/>
        <v/>
      </c>
      <c r="V808" s="28"/>
      <c r="W808" s="53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5" t="str">
        <f t="shared" si="90"/>
        <v/>
      </c>
      <c r="H809" s="45" t="str">
        <f t="shared" si="91"/>
        <v/>
      </c>
      <c r="I809" s="48"/>
      <c r="J809" s="48"/>
      <c r="K809" s="48"/>
      <c r="L809" s="49"/>
      <c r="M809" s="43"/>
      <c r="N809" s="50"/>
      <c r="O809" s="50"/>
      <c r="P809" s="47"/>
      <c r="Q809" s="51"/>
      <c r="R809" s="50"/>
      <c r="S809" s="50"/>
      <c r="T809" s="50"/>
      <c r="U809" s="52" t="str">
        <f t="shared" si="87"/>
        <v/>
      </c>
      <c r="V809" s="28"/>
      <c r="W809" s="53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5" t="str">
        <f t="shared" si="90"/>
        <v/>
      </c>
      <c r="H810" s="45" t="str">
        <f t="shared" si="91"/>
        <v/>
      </c>
      <c r="I810" s="48"/>
      <c r="J810" s="48"/>
      <c r="K810" s="48"/>
      <c r="L810" s="49"/>
      <c r="M810" s="43"/>
      <c r="N810" s="50"/>
      <c r="O810" s="50"/>
      <c r="P810" s="47"/>
      <c r="Q810" s="51"/>
      <c r="R810" s="50"/>
      <c r="S810" s="50"/>
      <c r="T810" s="50"/>
      <c r="U810" s="52" t="str">
        <f t="shared" si="87"/>
        <v/>
      </c>
      <c r="V810" s="28"/>
      <c r="W810" s="53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5" t="str">
        <f t="shared" si="90"/>
        <v/>
      </c>
      <c r="H811" s="45" t="str">
        <f t="shared" si="91"/>
        <v/>
      </c>
      <c r="I811" s="48"/>
      <c r="J811" s="48"/>
      <c r="K811" s="48"/>
      <c r="L811" s="49"/>
      <c r="M811" s="43"/>
      <c r="N811" s="50"/>
      <c r="O811" s="50"/>
      <c r="P811" s="47"/>
      <c r="Q811" s="51"/>
      <c r="R811" s="50"/>
      <c r="S811" s="50"/>
      <c r="T811" s="50"/>
      <c r="U811" s="52" t="str">
        <f t="shared" si="87"/>
        <v/>
      </c>
      <c r="V811" s="28"/>
      <c r="W811" s="53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5" t="str">
        <f t="shared" si="90"/>
        <v/>
      </c>
      <c r="H812" s="45" t="str">
        <f t="shared" si="91"/>
        <v/>
      </c>
      <c r="I812" s="48"/>
      <c r="J812" s="48"/>
      <c r="K812" s="48"/>
      <c r="L812" s="49"/>
      <c r="M812" s="43"/>
      <c r="N812" s="50"/>
      <c r="O812" s="50"/>
      <c r="P812" s="47"/>
      <c r="Q812" s="51"/>
      <c r="R812" s="50"/>
      <c r="S812" s="50"/>
      <c r="T812" s="50"/>
      <c r="U812" s="52" t="str">
        <f t="shared" si="87"/>
        <v/>
      </c>
      <c r="V812" s="28"/>
      <c r="W812" s="53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5" t="str">
        <f t="shared" si="90"/>
        <v/>
      </c>
      <c r="H813" s="45" t="str">
        <f t="shared" si="91"/>
        <v/>
      </c>
      <c r="I813" s="48"/>
      <c r="J813" s="48"/>
      <c r="K813" s="48"/>
      <c r="L813" s="49"/>
      <c r="M813" s="43"/>
      <c r="N813" s="50"/>
      <c r="O813" s="50"/>
      <c r="P813" s="47"/>
      <c r="Q813" s="51"/>
      <c r="R813" s="50"/>
      <c r="S813" s="50"/>
      <c r="T813" s="50"/>
      <c r="U813" s="52" t="str">
        <f t="shared" si="87"/>
        <v/>
      </c>
      <c r="V813" s="28"/>
      <c r="W813" s="53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5" t="str">
        <f t="shared" si="90"/>
        <v/>
      </c>
      <c r="H814" s="45" t="str">
        <f t="shared" si="91"/>
        <v/>
      </c>
      <c r="I814" s="48"/>
      <c r="J814" s="48"/>
      <c r="K814" s="48"/>
      <c r="L814" s="49"/>
      <c r="M814" s="43"/>
      <c r="N814" s="50"/>
      <c r="O814" s="50"/>
      <c r="P814" s="47"/>
      <c r="Q814" s="51"/>
      <c r="R814" s="50"/>
      <c r="S814" s="50"/>
      <c r="T814" s="50"/>
      <c r="U814" s="52" t="str">
        <f t="shared" si="87"/>
        <v/>
      </c>
      <c r="V814" s="28"/>
      <c r="W814" s="53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5" t="str">
        <f t="shared" si="90"/>
        <v/>
      </c>
      <c r="H815" s="45" t="str">
        <f t="shared" si="91"/>
        <v/>
      </c>
      <c r="I815" s="48"/>
      <c r="J815" s="48"/>
      <c r="K815" s="48"/>
      <c r="L815" s="49"/>
      <c r="M815" s="43"/>
      <c r="N815" s="50"/>
      <c r="O815" s="50"/>
      <c r="P815" s="47"/>
      <c r="Q815" s="51"/>
      <c r="R815" s="50"/>
      <c r="S815" s="50"/>
      <c r="T815" s="50"/>
      <c r="U815" s="52" t="str">
        <f t="shared" si="87"/>
        <v/>
      </c>
      <c r="V815" s="28"/>
      <c r="W815" s="53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5" t="str">
        <f t="shared" si="90"/>
        <v/>
      </c>
      <c r="H816" s="45" t="str">
        <f t="shared" si="91"/>
        <v/>
      </c>
      <c r="I816" s="48"/>
      <c r="J816" s="48"/>
      <c r="K816" s="48"/>
      <c r="L816" s="49"/>
      <c r="M816" s="43"/>
      <c r="N816" s="50"/>
      <c r="O816" s="50"/>
      <c r="P816" s="47"/>
      <c r="Q816" s="51"/>
      <c r="R816" s="50"/>
      <c r="S816" s="50"/>
      <c r="T816" s="50"/>
      <c r="U816" s="52" t="str">
        <f t="shared" si="87"/>
        <v/>
      </c>
      <c r="V816" s="28"/>
      <c r="W816" s="53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5" t="str">
        <f t="shared" si="90"/>
        <v/>
      </c>
      <c r="H817" s="45" t="str">
        <f t="shared" si="91"/>
        <v/>
      </c>
      <c r="I817" s="48"/>
      <c r="J817" s="48"/>
      <c r="K817" s="48"/>
      <c r="L817" s="49"/>
      <c r="M817" s="43"/>
      <c r="N817" s="50"/>
      <c r="O817" s="50"/>
      <c r="P817" s="47"/>
      <c r="Q817" s="51"/>
      <c r="R817" s="50"/>
      <c r="S817" s="50"/>
      <c r="T817" s="50"/>
      <c r="U817" s="52" t="str">
        <f t="shared" si="87"/>
        <v/>
      </c>
      <c r="V817" s="28"/>
      <c r="W817" s="53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5" t="str">
        <f t="shared" si="90"/>
        <v/>
      </c>
      <c r="H818" s="45" t="str">
        <f t="shared" si="91"/>
        <v/>
      </c>
      <c r="I818" s="48"/>
      <c r="J818" s="48"/>
      <c r="K818" s="48"/>
      <c r="L818" s="49"/>
      <c r="M818" s="43"/>
      <c r="N818" s="50"/>
      <c r="O818" s="50"/>
      <c r="P818" s="47"/>
      <c r="Q818" s="51"/>
      <c r="R818" s="50"/>
      <c r="S818" s="50"/>
      <c r="T818" s="50"/>
      <c r="U818" s="52" t="str">
        <f t="shared" si="87"/>
        <v/>
      </c>
      <c r="V818" s="28"/>
      <c r="W818" s="53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5" t="str">
        <f t="shared" si="90"/>
        <v/>
      </c>
      <c r="H819" s="45" t="str">
        <f t="shared" si="91"/>
        <v/>
      </c>
      <c r="I819" s="48"/>
      <c r="J819" s="48"/>
      <c r="K819" s="48"/>
      <c r="L819" s="49"/>
      <c r="M819" s="43"/>
      <c r="N819" s="50"/>
      <c r="O819" s="50"/>
      <c r="P819" s="47"/>
      <c r="Q819" s="51"/>
      <c r="R819" s="50"/>
      <c r="S819" s="50"/>
      <c r="T819" s="50"/>
      <c r="U819" s="52" t="str">
        <f t="shared" si="87"/>
        <v/>
      </c>
      <c r="V819" s="28"/>
      <c r="W819" s="53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5" t="str">
        <f t="shared" si="90"/>
        <v/>
      </c>
      <c r="H820" s="45" t="str">
        <f t="shared" si="91"/>
        <v/>
      </c>
      <c r="I820" s="48"/>
      <c r="J820" s="48"/>
      <c r="K820" s="48"/>
      <c r="L820" s="49"/>
      <c r="M820" s="43"/>
      <c r="N820" s="50"/>
      <c r="O820" s="50"/>
      <c r="P820" s="47"/>
      <c r="Q820" s="51"/>
      <c r="R820" s="50"/>
      <c r="S820" s="50"/>
      <c r="T820" s="50"/>
      <c r="U820" s="52" t="str">
        <f t="shared" si="87"/>
        <v/>
      </c>
      <c r="V820" s="28"/>
      <c r="W820" s="53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5" t="str">
        <f t="shared" si="90"/>
        <v/>
      </c>
      <c r="H821" s="45" t="str">
        <f t="shared" si="91"/>
        <v/>
      </c>
      <c r="I821" s="48"/>
      <c r="J821" s="48"/>
      <c r="K821" s="48"/>
      <c r="L821" s="49"/>
      <c r="M821" s="43"/>
      <c r="N821" s="50"/>
      <c r="O821" s="50"/>
      <c r="P821" s="47"/>
      <c r="Q821" s="51"/>
      <c r="R821" s="50"/>
      <c r="S821" s="50"/>
      <c r="T821" s="50"/>
      <c r="U821" s="52" t="str">
        <f t="shared" si="87"/>
        <v/>
      </c>
      <c r="V821" s="28"/>
      <c r="W821" s="53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5" t="str">
        <f t="shared" si="90"/>
        <v/>
      </c>
      <c r="H822" s="45" t="str">
        <f t="shared" si="91"/>
        <v/>
      </c>
      <c r="I822" s="48"/>
      <c r="J822" s="48"/>
      <c r="K822" s="48"/>
      <c r="L822" s="49"/>
      <c r="M822" s="43"/>
      <c r="N822" s="50"/>
      <c r="O822" s="50"/>
      <c r="P822" s="47"/>
      <c r="Q822" s="51"/>
      <c r="R822" s="50"/>
      <c r="S822" s="50"/>
      <c r="T822" s="50"/>
      <c r="U822" s="52" t="str">
        <f t="shared" si="87"/>
        <v/>
      </c>
      <c r="V822" s="28"/>
      <c r="W822" s="53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5" t="str">
        <f t="shared" si="90"/>
        <v/>
      </c>
      <c r="H823" s="45" t="str">
        <f t="shared" si="91"/>
        <v/>
      </c>
      <c r="I823" s="48"/>
      <c r="J823" s="48"/>
      <c r="K823" s="48"/>
      <c r="L823" s="49"/>
      <c r="M823" s="43"/>
      <c r="N823" s="50"/>
      <c r="O823" s="50"/>
      <c r="P823" s="47"/>
      <c r="Q823" s="51"/>
      <c r="R823" s="50"/>
      <c r="S823" s="50"/>
      <c r="T823" s="50"/>
      <c r="U823" s="52" t="str">
        <f t="shared" si="87"/>
        <v/>
      </c>
      <c r="V823" s="28"/>
      <c r="W823" s="53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5" t="str">
        <f t="shared" si="90"/>
        <v/>
      </c>
      <c r="H824" s="45" t="str">
        <f t="shared" si="91"/>
        <v/>
      </c>
      <c r="I824" s="48"/>
      <c r="J824" s="48"/>
      <c r="K824" s="48"/>
      <c r="L824" s="49"/>
      <c r="M824" s="43"/>
      <c r="N824" s="50"/>
      <c r="O824" s="50"/>
      <c r="P824" s="47"/>
      <c r="Q824" s="51"/>
      <c r="R824" s="50"/>
      <c r="S824" s="50"/>
      <c r="T824" s="50"/>
      <c r="U824" s="52" t="str">
        <f t="shared" si="87"/>
        <v/>
      </c>
      <c r="V824" s="28"/>
      <c r="W824" s="53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5" t="str">
        <f t="shared" si="90"/>
        <v/>
      </c>
      <c r="H825" s="45" t="str">
        <f t="shared" si="91"/>
        <v/>
      </c>
      <c r="I825" s="48"/>
      <c r="J825" s="48"/>
      <c r="K825" s="48"/>
      <c r="L825" s="49"/>
      <c r="M825" s="43"/>
      <c r="N825" s="50"/>
      <c r="O825" s="50"/>
      <c r="P825" s="47"/>
      <c r="Q825" s="51"/>
      <c r="R825" s="50"/>
      <c r="S825" s="50"/>
      <c r="T825" s="50"/>
      <c r="U825" s="52" t="str">
        <f t="shared" si="87"/>
        <v/>
      </c>
      <c r="V825" s="28"/>
      <c r="W825" s="53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5" t="str">
        <f t="shared" si="90"/>
        <v/>
      </c>
      <c r="H826" s="45" t="str">
        <f t="shared" si="91"/>
        <v/>
      </c>
      <c r="I826" s="48"/>
      <c r="J826" s="48"/>
      <c r="K826" s="48"/>
      <c r="L826" s="49"/>
      <c r="M826" s="43"/>
      <c r="N826" s="50"/>
      <c r="O826" s="50"/>
      <c r="P826" s="47"/>
      <c r="Q826" s="51"/>
      <c r="R826" s="50"/>
      <c r="S826" s="50"/>
      <c r="T826" s="50"/>
      <c r="U826" s="52" t="str">
        <f t="shared" si="87"/>
        <v/>
      </c>
      <c r="V826" s="28"/>
      <c r="W826" s="53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5" t="str">
        <f t="shared" si="90"/>
        <v/>
      </c>
      <c r="H827" s="45" t="str">
        <f t="shared" si="91"/>
        <v/>
      </c>
      <c r="I827" s="48"/>
      <c r="J827" s="48"/>
      <c r="K827" s="48"/>
      <c r="L827" s="49"/>
      <c r="M827" s="43"/>
      <c r="N827" s="50"/>
      <c r="O827" s="50"/>
      <c r="P827" s="47"/>
      <c r="Q827" s="51"/>
      <c r="R827" s="50"/>
      <c r="S827" s="50"/>
      <c r="T827" s="50"/>
      <c r="U827" s="52" t="str">
        <f t="shared" si="87"/>
        <v/>
      </c>
      <c r="V827" s="28"/>
      <c r="W827" s="53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5" t="str">
        <f t="shared" si="90"/>
        <v/>
      </c>
      <c r="H828" s="45" t="str">
        <f t="shared" si="91"/>
        <v/>
      </c>
      <c r="I828" s="48"/>
      <c r="J828" s="48"/>
      <c r="K828" s="48"/>
      <c r="L828" s="49"/>
      <c r="M828" s="43"/>
      <c r="N828" s="50"/>
      <c r="O828" s="50"/>
      <c r="P828" s="47"/>
      <c r="Q828" s="51"/>
      <c r="R828" s="50"/>
      <c r="S828" s="50"/>
      <c r="T828" s="50"/>
      <c r="U828" s="52" t="str">
        <f t="shared" si="87"/>
        <v/>
      </c>
      <c r="V828" s="28"/>
      <c r="W828" s="53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5" t="str">
        <f t="shared" si="90"/>
        <v/>
      </c>
      <c r="H829" s="45" t="str">
        <f t="shared" si="91"/>
        <v/>
      </c>
      <c r="I829" s="48"/>
      <c r="J829" s="48"/>
      <c r="K829" s="48"/>
      <c r="L829" s="49"/>
      <c r="M829" s="43"/>
      <c r="N829" s="50"/>
      <c r="O829" s="50"/>
      <c r="P829" s="47"/>
      <c r="Q829" s="51"/>
      <c r="R829" s="50"/>
      <c r="S829" s="50"/>
      <c r="T829" s="50"/>
      <c r="U829" s="52" t="str">
        <f t="shared" si="87"/>
        <v/>
      </c>
      <c r="V829" s="28"/>
      <c r="W829" s="53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5" t="str">
        <f t="shared" si="90"/>
        <v/>
      </c>
      <c r="H830" s="45" t="str">
        <f t="shared" si="91"/>
        <v/>
      </c>
      <c r="I830" s="48"/>
      <c r="J830" s="48"/>
      <c r="K830" s="48"/>
      <c r="L830" s="49"/>
      <c r="M830" s="43"/>
      <c r="N830" s="50"/>
      <c r="O830" s="50"/>
      <c r="P830" s="47"/>
      <c r="Q830" s="51"/>
      <c r="R830" s="50"/>
      <c r="S830" s="50"/>
      <c r="T830" s="50"/>
      <c r="U830" s="52" t="str">
        <f t="shared" si="87"/>
        <v/>
      </c>
      <c r="V830" s="28"/>
      <c r="W830" s="53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5" t="str">
        <f t="shared" si="90"/>
        <v/>
      </c>
      <c r="H831" s="45" t="str">
        <f t="shared" si="91"/>
        <v/>
      </c>
      <c r="I831" s="48"/>
      <c r="J831" s="48"/>
      <c r="K831" s="48"/>
      <c r="L831" s="49"/>
      <c r="M831" s="43"/>
      <c r="N831" s="50"/>
      <c r="O831" s="50"/>
      <c r="P831" s="47"/>
      <c r="Q831" s="51"/>
      <c r="R831" s="50"/>
      <c r="S831" s="50"/>
      <c r="T831" s="50"/>
      <c r="U831" s="52" t="str">
        <f t="shared" si="87"/>
        <v/>
      </c>
      <c r="V831" s="28"/>
      <c r="W831" s="53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5" t="str">
        <f t="shared" si="90"/>
        <v/>
      </c>
      <c r="H832" s="45" t="str">
        <f t="shared" si="91"/>
        <v/>
      </c>
      <c r="I832" s="48"/>
      <c r="J832" s="48"/>
      <c r="K832" s="48"/>
      <c r="L832" s="49"/>
      <c r="M832" s="43"/>
      <c r="N832" s="50"/>
      <c r="O832" s="50"/>
      <c r="P832" s="47"/>
      <c r="Q832" s="51"/>
      <c r="R832" s="50"/>
      <c r="S832" s="50"/>
      <c r="T832" s="50"/>
      <c r="U832" s="52" t="str">
        <f t="shared" si="87"/>
        <v/>
      </c>
      <c r="V832" s="28"/>
      <c r="W832" s="53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5" t="str">
        <f t="shared" si="90"/>
        <v/>
      </c>
      <c r="H833" s="45" t="str">
        <f t="shared" si="91"/>
        <v/>
      </c>
      <c r="I833" s="48"/>
      <c r="J833" s="48"/>
      <c r="K833" s="48"/>
      <c r="L833" s="49"/>
      <c r="M833" s="43"/>
      <c r="N833" s="50"/>
      <c r="O833" s="50"/>
      <c r="P833" s="47"/>
      <c r="Q833" s="51"/>
      <c r="R833" s="50"/>
      <c r="S833" s="50"/>
      <c r="T833" s="50"/>
      <c r="U833" s="52" t="str">
        <f t="shared" si="87"/>
        <v/>
      </c>
      <c r="V833" s="28"/>
      <c r="W833" s="53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5" t="str">
        <f t="shared" si="90"/>
        <v/>
      </c>
      <c r="H834" s="45" t="str">
        <f t="shared" si="91"/>
        <v/>
      </c>
      <c r="I834" s="48"/>
      <c r="J834" s="48"/>
      <c r="K834" s="48"/>
      <c r="L834" s="49"/>
      <c r="M834" s="43"/>
      <c r="N834" s="50"/>
      <c r="O834" s="50"/>
      <c r="P834" s="47"/>
      <c r="Q834" s="51"/>
      <c r="R834" s="50"/>
      <c r="S834" s="50"/>
      <c r="T834" s="50"/>
      <c r="U834" s="52" t="str">
        <f t="shared" si="87"/>
        <v/>
      </c>
      <c r="V834" s="28"/>
      <c r="W834" s="53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5" t="str">
        <f t="shared" si="90"/>
        <v/>
      </c>
      <c r="H835" s="45" t="str">
        <f t="shared" si="91"/>
        <v/>
      </c>
      <c r="I835" s="48"/>
      <c r="J835" s="48"/>
      <c r="K835" s="48"/>
      <c r="L835" s="49"/>
      <c r="M835" s="43"/>
      <c r="N835" s="50"/>
      <c r="O835" s="50"/>
      <c r="P835" s="47"/>
      <c r="Q835" s="51"/>
      <c r="R835" s="50"/>
      <c r="S835" s="50"/>
      <c r="T835" s="50"/>
      <c r="U835" s="52" t="str">
        <f t="shared" si="87"/>
        <v/>
      </c>
      <c r="V835" s="28"/>
      <c r="W835" s="53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5" t="str">
        <f t="shared" si="90"/>
        <v/>
      </c>
      <c r="H836" s="45" t="str">
        <f t="shared" si="91"/>
        <v/>
      </c>
      <c r="I836" s="48"/>
      <c r="J836" s="48"/>
      <c r="K836" s="48"/>
      <c r="L836" s="49"/>
      <c r="M836" s="43"/>
      <c r="N836" s="50"/>
      <c r="O836" s="50"/>
      <c r="P836" s="47"/>
      <c r="Q836" s="51"/>
      <c r="R836" s="50"/>
      <c r="S836" s="50"/>
      <c r="T836" s="50"/>
      <c r="U836" s="52" t="str">
        <f t="shared" si="87"/>
        <v/>
      </c>
      <c r="V836" s="28"/>
      <c r="W836" s="53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5" t="str">
        <f t="shared" si="90"/>
        <v/>
      </c>
      <c r="H837" s="45" t="str">
        <f t="shared" si="91"/>
        <v/>
      </c>
      <c r="I837" s="48"/>
      <c r="J837" s="48"/>
      <c r="K837" s="48"/>
      <c r="L837" s="49"/>
      <c r="M837" s="43"/>
      <c r="N837" s="50"/>
      <c r="O837" s="50"/>
      <c r="P837" s="47"/>
      <c r="Q837" s="51"/>
      <c r="R837" s="50"/>
      <c r="S837" s="50"/>
      <c r="T837" s="50"/>
      <c r="U837" s="52" t="str">
        <f t="shared" si="87"/>
        <v/>
      </c>
      <c r="V837" s="28"/>
      <c r="W837" s="53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5" t="str">
        <f t="shared" si="90"/>
        <v/>
      </c>
      <c r="H838" s="45" t="str">
        <f t="shared" si="91"/>
        <v/>
      </c>
      <c r="I838" s="48"/>
      <c r="J838" s="48"/>
      <c r="K838" s="48"/>
      <c r="L838" s="49"/>
      <c r="M838" s="43"/>
      <c r="N838" s="50"/>
      <c r="O838" s="50"/>
      <c r="P838" s="47"/>
      <c r="Q838" s="51"/>
      <c r="R838" s="50"/>
      <c r="S838" s="50"/>
      <c r="T838" s="50"/>
      <c r="U838" s="52" t="str">
        <f t="shared" ref="U838:U901" si="94">IF(AND(ISBLANK(R838),ISBLANK(S838),ISBLANK(T838)),"",R838-(S838+T838))</f>
        <v/>
      </c>
      <c r="V838" s="28"/>
      <c r="W838" s="53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5" t="str">
        <f t="shared" ref="G839:G902" si="97">IF(J839&lt;&gt;"",$G$5,"")</f>
        <v/>
      </c>
      <c r="H839" s="45" t="str">
        <f t="shared" ref="H839:H902" si="98">IF(J839&lt;&gt;"",$H$5,"")</f>
        <v/>
      </c>
      <c r="I839" s="48"/>
      <c r="J839" s="48"/>
      <c r="K839" s="48"/>
      <c r="L839" s="49"/>
      <c r="M839" s="43"/>
      <c r="N839" s="50"/>
      <c r="O839" s="50"/>
      <c r="P839" s="47"/>
      <c r="Q839" s="51"/>
      <c r="R839" s="50"/>
      <c r="S839" s="50"/>
      <c r="T839" s="50"/>
      <c r="U839" s="52" t="str">
        <f t="shared" si="94"/>
        <v/>
      </c>
      <c r="V839" s="28"/>
      <c r="W839" s="53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5" t="str">
        <f t="shared" si="97"/>
        <v/>
      </c>
      <c r="H840" s="45" t="str">
        <f t="shared" si="98"/>
        <v/>
      </c>
      <c r="I840" s="48"/>
      <c r="J840" s="48"/>
      <c r="K840" s="48"/>
      <c r="L840" s="49"/>
      <c r="M840" s="43"/>
      <c r="N840" s="50"/>
      <c r="O840" s="50"/>
      <c r="P840" s="47"/>
      <c r="Q840" s="51"/>
      <c r="R840" s="50"/>
      <c r="S840" s="50"/>
      <c r="T840" s="50"/>
      <c r="U840" s="52" t="str">
        <f t="shared" si="94"/>
        <v/>
      </c>
      <c r="V840" s="28"/>
      <c r="W840" s="53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5" t="str">
        <f t="shared" si="97"/>
        <v/>
      </c>
      <c r="H841" s="45" t="str">
        <f t="shared" si="98"/>
        <v/>
      </c>
      <c r="I841" s="48"/>
      <c r="J841" s="48"/>
      <c r="K841" s="48"/>
      <c r="L841" s="49"/>
      <c r="M841" s="43"/>
      <c r="N841" s="50"/>
      <c r="O841" s="50"/>
      <c r="P841" s="47"/>
      <c r="Q841" s="51"/>
      <c r="R841" s="50"/>
      <c r="S841" s="50"/>
      <c r="T841" s="50"/>
      <c r="U841" s="52" t="str">
        <f t="shared" si="94"/>
        <v/>
      </c>
      <c r="V841" s="28"/>
      <c r="W841" s="53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5" t="str">
        <f t="shared" si="97"/>
        <v/>
      </c>
      <c r="H842" s="45" t="str">
        <f t="shared" si="98"/>
        <v/>
      </c>
      <c r="I842" s="48"/>
      <c r="J842" s="48"/>
      <c r="K842" s="48"/>
      <c r="L842" s="49"/>
      <c r="M842" s="43"/>
      <c r="N842" s="50"/>
      <c r="O842" s="50"/>
      <c r="P842" s="47"/>
      <c r="Q842" s="51"/>
      <c r="R842" s="50"/>
      <c r="S842" s="50"/>
      <c r="T842" s="50"/>
      <c r="U842" s="52" t="str">
        <f t="shared" si="94"/>
        <v/>
      </c>
      <c r="V842" s="28"/>
      <c r="W842" s="53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5" t="str">
        <f t="shared" si="97"/>
        <v/>
      </c>
      <c r="H843" s="45" t="str">
        <f t="shared" si="98"/>
        <v/>
      </c>
      <c r="I843" s="48"/>
      <c r="J843" s="48"/>
      <c r="K843" s="48"/>
      <c r="L843" s="49"/>
      <c r="M843" s="43"/>
      <c r="N843" s="50"/>
      <c r="O843" s="50"/>
      <c r="P843" s="47"/>
      <c r="Q843" s="51"/>
      <c r="R843" s="50"/>
      <c r="S843" s="50"/>
      <c r="T843" s="50"/>
      <c r="U843" s="52" t="str">
        <f t="shared" si="94"/>
        <v/>
      </c>
      <c r="V843" s="28"/>
      <c r="W843" s="53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5" t="str">
        <f t="shared" si="97"/>
        <v/>
      </c>
      <c r="H844" s="45" t="str">
        <f t="shared" si="98"/>
        <v/>
      </c>
      <c r="I844" s="48"/>
      <c r="J844" s="48"/>
      <c r="K844" s="48"/>
      <c r="L844" s="49"/>
      <c r="M844" s="43"/>
      <c r="N844" s="50"/>
      <c r="O844" s="50"/>
      <c r="P844" s="47"/>
      <c r="Q844" s="51"/>
      <c r="R844" s="50"/>
      <c r="S844" s="50"/>
      <c r="T844" s="50"/>
      <c r="U844" s="52" t="str">
        <f t="shared" si="94"/>
        <v/>
      </c>
      <c r="V844" s="28"/>
      <c r="W844" s="53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5" t="str">
        <f t="shared" si="97"/>
        <v/>
      </c>
      <c r="H845" s="45" t="str">
        <f t="shared" si="98"/>
        <v/>
      </c>
      <c r="I845" s="48"/>
      <c r="J845" s="48"/>
      <c r="K845" s="48"/>
      <c r="L845" s="49"/>
      <c r="M845" s="43"/>
      <c r="N845" s="50"/>
      <c r="O845" s="50"/>
      <c r="P845" s="47"/>
      <c r="Q845" s="51"/>
      <c r="R845" s="50"/>
      <c r="S845" s="50"/>
      <c r="T845" s="50"/>
      <c r="U845" s="52" t="str">
        <f t="shared" si="94"/>
        <v/>
      </c>
      <c r="V845" s="28"/>
      <c r="W845" s="53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5" t="str">
        <f t="shared" si="97"/>
        <v/>
      </c>
      <c r="H846" s="45" t="str">
        <f t="shared" si="98"/>
        <v/>
      </c>
      <c r="I846" s="48"/>
      <c r="J846" s="48"/>
      <c r="K846" s="48"/>
      <c r="L846" s="49"/>
      <c r="M846" s="43"/>
      <c r="N846" s="50"/>
      <c r="O846" s="50"/>
      <c r="P846" s="47"/>
      <c r="Q846" s="51"/>
      <c r="R846" s="50"/>
      <c r="S846" s="50"/>
      <c r="T846" s="50"/>
      <c r="U846" s="52" t="str">
        <f t="shared" si="94"/>
        <v/>
      </c>
      <c r="V846" s="28"/>
      <c r="W846" s="53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5" t="str">
        <f t="shared" si="97"/>
        <v/>
      </c>
      <c r="H847" s="45" t="str">
        <f t="shared" si="98"/>
        <v/>
      </c>
      <c r="I847" s="48"/>
      <c r="J847" s="48"/>
      <c r="K847" s="48"/>
      <c r="L847" s="49"/>
      <c r="M847" s="43"/>
      <c r="N847" s="50"/>
      <c r="O847" s="50"/>
      <c r="P847" s="47"/>
      <c r="Q847" s="51"/>
      <c r="R847" s="50"/>
      <c r="S847" s="50"/>
      <c r="T847" s="50"/>
      <c r="U847" s="52" t="str">
        <f t="shared" si="94"/>
        <v/>
      </c>
      <c r="V847" s="28"/>
      <c r="W847" s="53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5" t="str">
        <f t="shared" si="97"/>
        <v/>
      </c>
      <c r="H848" s="45" t="str">
        <f t="shared" si="98"/>
        <v/>
      </c>
      <c r="I848" s="48"/>
      <c r="J848" s="48"/>
      <c r="K848" s="48"/>
      <c r="L848" s="49"/>
      <c r="M848" s="43"/>
      <c r="N848" s="50"/>
      <c r="O848" s="50"/>
      <c r="P848" s="47"/>
      <c r="Q848" s="51"/>
      <c r="R848" s="50"/>
      <c r="S848" s="50"/>
      <c r="T848" s="50"/>
      <c r="U848" s="52" t="str">
        <f t="shared" si="94"/>
        <v/>
      </c>
      <c r="V848" s="28"/>
      <c r="W848" s="53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5" t="str">
        <f t="shared" si="97"/>
        <v/>
      </c>
      <c r="H849" s="45" t="str">
        <f t="shared" si="98"/>
        <v/>
      </c>
      <c r="I849" s="48"/>
      <c r="J849" s="48"/>
      <c r="K849" s="48"/>
      <c r="L849" s="49"/>
      <c r="M849" s="43"/>
      <c r="N849" s="50"/>
      <c r="O849" s="50"/>
      <c r="P849" s="47"/>
      <c r="Q849" s="51"/>
      <c r="R849" s="50"/>
      <c r="S849" s="50"/>
      <c r="T849" s="50"/>
      <c r="U849" s="52" t="str">
        <f t="shared" si="94"/>
        <v/>
      </c>
      <c r="V849" s="28"/>
      <c r="W849" s="53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5" t="str">
        <f t="shared" si="97"/>
        <v/>
      </c>
      <c r="H850" s="45" t="str">
        <f t="shared" si="98"/>
        <v/>
      </c>
      <c r="I850" s="48"/>
      <c r="J850" s="48"/>
      <c r="K850" s="48"/>
      <c r="L850" s="49"/>
      <c r="M850" s="43"/>
      <c r="N850" s="50"/>
      <c r="O850" s="50"/>
      <c r="P850" s="47"/>
      <c r="Q850" s="51"/>
      <c r="R850" s="50"/>
      <c r="S850" s="50"/>
      <c r="T850" s="50"/>
      <c r="U850" s="52" t="str">
        <f t="shared" si="94"/>
        <v/>
      </c>
      <c r="V850" s="28"/>
      <c r="W850" s="53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5" t="str">
        <f t="shared" si="97"/>
        <v/>
      </c>
      <c r="H851" s="45" t="str">
        <f t="shared" si="98"/>
        <v/>
      </c>
      <c r="I851" s="48"/>
      <c r="J851" s="48"/>
      <c r="K851" s="48"/>
      <c r="L851" s="49"/>
      <c r="M851" s="43"/>
      <c r="N851" s="50"/>
      <c r="O851" s="50"/>
      <c r="P851" s="47"/>
      <c r="Q851" s="51"/>
      <c r="R851" s="50"/>
      <c r="S851" s="50"/>
      <c r="T851" s="50"/>
      <c r="U851" s="52" t="str">
        <f t="shared" si="94"/>
        <v/>
      </c>
      <c r="V851" s="28"/>
      <c r="W851" s="53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5" t="str">
        <f t="shared" si="97"/>
        <v/>
      </c>
      <c r="H852" s="45" t="str">
        <f t="shared" si="98"/>
        <v/>
      </c>
      <c r="I852" s="48"/>
      <c r="J852" s="48"/>
      <c r="K852" s="48"/>
      <c r="L852" s="49"/>
      <c r="M852" s="43"/>
      <c r="N852" s="50"/>
      <c r="O852" s="50"/>
      <c r="P852" s="47"/>
      <c r="Q852" s="51"/>
      <c r="R852" s="50"/>
      <c r="S852" s="50"/>
      <c r="T852" s="50"/>
      <c r="U852" s="52" t="str">
        <f t="shared" si="94"/>
        <v/>
      </c>
      <c r="V852" s="28"/>
      <c r="W852" s="53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5" t="str">
        <f t="shared" si="97"/>
        <v/>
      </c>
      <c r="H853" s="45" t="str">
        <f t="shared" si="98"/>
        <v/>
      </c>
      <c r="I853" s="48"/>
      <c r="J853" s="48"/>
      <c r="K853" s="48"/>
      <c r="L853" s="49"/>
      <c r="M853" s="43"/>
      <c r="N853" s="50"/>
      <c r="O853" s="50"/>
      <c r="P853" s="47"/>
      <c r="Q853" s="51"/>
      <c r="R853" s="50"/>
      <c r="S853" s="50"/>
      <c r="T853" s="50"/>
      <c r="U853" s="52" t="str">
        <f t="shared" si="94"/>
        <v/>
      </c>
      <c r="V853" s="28"/>
      <c r="W853" s="53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5" t="str">
        <f t="shared" si="97"/>
        <v/>
      </c>
      <c r="H854" s="45" t="str">
        <f t="shared" si="98"/>
        <v/>
      </c>
      <c r="I854" s="48"/>
      <c r="J854" s="48"/>
      <c r="K854" s="48"/>
      <c r="L854" s="49"/>
      <c r="M854" s="43"/>
      <c r="N854" s="50"/>
      <c r="O854" s="50"/>
      <c r="P854" s="47"/>
      <c r="Q854" s="51"/>
      <c r="R854" s="50"/>
      <c r="S854" s="50"/>
      <c r="T854" s="50"/>
      <c r="U854" s="52" t="str">
        <f t="shared" si="94"/>
        <v/>
      </c>
      <c r="V854" s="28"/>
      <c r="W854" s="53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5" t="str">
        <f t="shared" si="97"/>
        <v/>
      </c>
      <c r="H855" s="45" t="str">
        <f t="shared" si="98"/>
        <v/>
      </c>
      <c r="I855" s="48"/>
      <c r="J855" s="48"/>
      <c r="K855" s="48"/>
      <c r="L855" s="49"/>
      <c r="M855" s="43"/>
      <c r="N855" s="50"/>
      <c r="O855" s="50"/>
      <c r="P855" s="47"/>
      <c r="Q855" s="51"/>
      <c r="R855" s="50"/>
      <c r="S855" s="50"/>
      <c r="T855" s="50"/>
      <c r="U855" s="52" t="str">
        <f t="shared" si="94"/>
        <v/>
      </c>
      <c r="V855" s="28"/>
      <c r="W855" s="53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5" t="str">
        <f t="shared" si="97"/>
        <v/>
      </c>
      <c r="H856" s="45" t="str">
        <f t="shared" si="98"/>
        <v/>
      </c>
      <c r="I856" s="48"/>
      <c r="J856" s="48"/>
      <c r="K856" s="48"/>
      <c r="L856" s="49"/>
      <c r="M856" s="43"/>
      <c r="N856" s="50"/>
      <c r="O856" s="50"/>
      <c r="P856" s="47"/>
      <c r="Q856" s="51"/>
      <c r="R856" s="50"/>
      <c r="S856" s="50"/>
      <c r="T856" s="50"/>
      <c r="U856" s="52" t="str">
        <f t="shared" si="94"/>
        <v/>
      </c>
      <c r="V856" s="28"/>
      <c r="W856" s="53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5" t="str">
        <f t="shared" si="97"/>
        <v/>
      </c>
      <c r="H857" s="45" t="str">
        <f t="shared" si="98"/>
        <v/>
      </c>
      <c r="I857" s="48"/>
      <c r="J857" s="48"/>
      <c r="K857" s="48"/>
      <c r="L857" s="49"/>
      <c r="M857" s="43"/>
      <c r="N857" s="50"/>
      <c r="O857" s="50"/>
      <c r="P857" s="47"/>
      <c r="Q857" s="51"/>
      <c r="R857" s="50"/>
      <c r="S857" s="50"/>
      <c r="T857" s="50"/>
      <c r="U857" s="52" t="str">
        <f t="shared" si="94"/>
        <v/>
      </c>
      <c r="V857" s="28"/>
      <c r="W857" s="53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5" t="str">
        <f t="shared" si="97"/>
        <v/>
      </c>
      <c r="H858" s="45" t="str">
        <f t="shared" si="98"/>
        <v/>
      </c>
      <c r="I858" s="48"/>
      <c r="J858" s="48"/>
      <c r="K858" s="48"/>
      <c r="L858" s="49"/>
      <c r="M858" s="43"/>
      <c r="N858" s="50"/>
      <c r="O858" s="50"/>
      <c r="P858" s="47"/>
      <c r="Q858" s="51"/>
      <c r="R858" s="50"/>
      <c r="S858" s="50"/>
      <c r="T858" s="50"/>
      <c r="U858" s="52" t="str">
        <f t="shared" si="94"/>
        <v/>
      </c>
      <c r="V858" s="28"/>
      <c r="W858" s="53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5" t="str">
        <f t="shared" si="97"/>
        <v/>
      </c>
      <c r="H859" s="45" t="str">
        <f t="shared" si="98"/>
        <v/>
      </c>
      <c r="I859" s="48"/>
      <c r="J859" s="48"/>
      <c r="K859" s="48"/>
      <c r="L859" s="49"/>
      <c r="M859" s="43"/>
      <c r="N859" s="50"/>
      <c r="O859" s="50"/>
      <c r="P859" s="47"/>
      <c r="Q859" s="51"/>
      <c r="R859" s="50"/>
      <c r="S859" s="50"/>
      <c r="T859" s="50"/>
      <c r="U859" s="52" t="str">
        <f t="shared" si="94"/>
        <v/>
      </c>
      <c r="V859" s="28"/>
      <c r="W859" s="53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5" t="str">
        <f t="shared" si="97"/>
        <v/>
      </c>
      <c r="H860" s="45" t="str">
        <f t="shared" si="98"/>
        <v/>
      </c>
      <c r="I860" s="48"/>
      <c r="J860" s="48"/>
      <c r="K860" s="48"/>
      <c r="L860" s="49"/>
      <c r="M860" s="43"/>
      <c r="N860" s="50"/>
      <c r="O860" s="50"/>
      <c r="P860" s="47"/>
      <c r="Q860" s="51"/>
      <c r="R860" s="50"/>
      <c r="S860" s="50"/>
      <c r="T860" s="50"/>
      <c r="U860" s="52" t="str">
        <f t="shared" si="94"/>
        <v/>
      </c>
      <c r="V860" s="28"/>
      <c r="W860" s="53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5" t="str">
        <f t="shared" si="97"/>
        <v/>
      </c>
      <c r="H861" s="45" t="str">
        <f t="shared" si="98"/>
        <v/>
      </c>
      <c r="I861" s="48"/>
      <c r="J861" s="48"/>
      <c r="K861" s="48"/>
      <c r="L861" s="49"/>
      <c r="M861" s="43"/>
      <c r="N861" s="50"/>
      <c r="O861" s="50"/>
      <c r="P861" s="47"/>
      <c r="Q861" s="51"/>
      <c r="R861" s="50"/>
      <c r="S861" s="50"/>
      <c r="T861" s="50"/>
      <c r="U861" s="52" t="str">
        <f t="shared" si="94"/>
        <v/>
      </c>
      <c r="V861" s="28"/>
      <c r="W861" s="53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5" t="str">
        <f t="shared" si="97"/>
        <v/>
      </c>
      <c r="H862" s="45" t="str">
        <f t="shared" si="98"/>
        <v/>
      </c>
      <c r="I862" s="48"/>
      <c r="J862" s="48"/>
      <c r="K862" s="48"/>
      <c r="L862" s="49"/>
      <c r="M862" s="43"/>
      <c r="N862" s="50"/>
      <c r="O862" s="50"/>
      <c r="P862" s="47"/>
      <c r="Q862" s="51"/>
      <c r="R862" s="50"/>
      <c r="S862" s="50"/>
      <c r="T862" s="50"/>
      <c r="U862" s="52" t="str">
        <f t="shared" si="94"/>
        <v/>
      </c>
      <c r="V862" s="28"/>
      <c r="W862" s="53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5" t="str">
        <f t="shared" si="97"/>
        <v/>
      </c>
      <c r="H863" s="45" t="str">
        <f t="shared" si="98"/>
        <v/>
      </c>
      <c r="I863" s="48"/>
      <c r="J863" s="48"/>
      <c r="K863" s="48"/>
      <c r="L863" s="49"/>
      <c r="M863" s="43"/>
      <c r="N863" s="50"/>
      <c r="O863" s="50"/>
      <c r="P863" s="47"/>
      <c r="Q863" s="51"/>
      <c r="R863" s="50"/>
      <c r="S863" s="50"/>
      <c r="T863" s="50"/>
      <c r="U863" s="52" t="str">
        <f t="shared" si="94"/>
        <v/>
      </c>
      <c r="V863" s="28"/>
      <c r="W863" s="53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5" t="str">
        <f t="shared" si="97"/>
        <v/>
      </c>
      <c r="H864" s="45" t="str">
        <f t="shared" si="98"/>
        <v/>
      </c>
      <c r="I864" s="48"/>
      <c r="J864" s="48"/>
      <c r="K864" s="48"/>
      <c r="L864" s="49"/>
      <c r="M864" s="43"/>
      <c r="N864" s="50"/>
      <c r="O864" s="50"/>
      <c r="P864" s="47"/>
      <c r="Q864" s="51"/>
      <c r="R864" s="50"/>
      <c r="S864" s="50"/>
      <c r="T864" s="50"/>
      <c r="U864" s="52" t="str">
        <f t="shared" si="94"/>
        <v/>
      </c>
      <c r="V864" s="28"/>
      <c r="W864" s="53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5" t="str">
        <f t="shared" si="97"/>
        <v/>
      </c>
      <c r="H865" s="45" t="str">
        <f t="shared" si="98"/>
        <v/>
      </c>
      <c r="I865" s="48"/>
      <c r="J865" s="48"/>
      <c r="K865" s="48"/>
      <c r="L865" s="49"/>
      <c r="M865" s="43"/>
      <c r="N865" s="50"/>
      <c r="O865" s="50"/>
      <c r="P865" s="47"/>
      <c r="Q865" s="51"/>
      <c r="R865" s="50"/>
      <c r="S865" s="50"/>
      <c r="T865" s="50"/>
      <c r="U865" s="52" t="str">
        <f t="shared" si="94"/>
        <v/>
      </c>
      <c r="V865" s="28"/>
      <c r="W865" s="53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5" t="str">
        <f t="shared" si="97"/>
        <v/>
      </c>
      <c r="H866" s="45" t="str">
        <f t="shared" si="98"/>
        <v/>
      </c>
      <c r="I866" s="48"/>
      <c r="J866" s="48"/>
      <c r="K866" s="48"/>
      <c r="L866" s="49"/>
      <c r="M866" s="43"/>
      <c r="N866" s="50"/>
      <c r="O866" s="50"/>
      <c r="P866" s="47"/>
      <c r="Q866" s="51"/>
      <c r="R866" s="50"/>
      <c r="S866" s="50"/>
      <c r="T866" s="50"/>
      <c r="U866" s="52" t="str">
        <f t="shared" si="94"/>
        <v/>
      </c>
      <c r="V866" s="28"/>
      <c r="W866" s="53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5" t="str">
        <f t="shared" si="97"/>
        <v/>
      </c>
      <c r="H867" s="45" t="str">
        <f t="shared" si="98"/>
        <v/>
      </c>
      <c r="I867" s="48"/>
      <c r="J867" s="48"/>
      <c r="K867" s="48"/>
      <c r="L867" s="49"/>
      <c r="M867" s="43"/>
      <c r="N867" s="50"/>
      <c r="O867" s="50"/>
      <c r="P867" s="47"/>
      <c r="Q867" s="51"/>
      <c r="R867" s="50"/>
      <c r="S867" s="50"/>
      <c r="T867" s="50"/>
      <c r="U867" s="52" t="str">
        <f t="shared" si="94"/>
        <v/>
      </c>
      <c r="V867" s="28"/>
      <c r="W867" s="53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5" t="str">
        <f t="shared" si="97"/>
        <v/>
      </c>
      <c r="H868" s="45" t="str">
        <f t="shared" si="98"/>
        <v/>
      </c>
      <c r="I868" s="48"/>
      <c r="J868" s="48"/>
      <c r="K868" s="48"/>
      <c r="L868" s="49"/>
      <c r="M868" s="43"/>
      <c r="N868" s="50"/>
      <c r="O868" s="50"/>
      <c r="P868" s="47"/>
      <c r="Q868" s="51"/>
      <c r="R868" s="50"/>
      <c r="S868" s="50"/>
      <c r="T868" s="50"/>
      <c r="U868" s="52" t="str">
        <f t="shared" si="94"/>
        <v/>
      </c>
      <c r="V868" s="28"/>
      <c r="W868" s="53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5" t="str">
        <f t="shared" si="97"/>
        <v/>
      </c>
      <c r="H869" s="45" t="str">
        <f t="shared" si="98"/>
        <v/>
      </c>
      <c r="I869" s="48"/>
      <c r="J869" s="48"/>
      <c r="K869" s="48"/>
      <c r="L869" s="49"/>
      <c r="M869" s="43"/>
      <c r="N869" s="50"/>
      <c r="O869" s="50"/>
      <c r="P869" s="47"/>
      <c r="Q869" s="51"/>
      <c r="R869" s="50"/>
      <c r="S869" s="50"/>
      <c r="T869" s="50"/>
      <c r="U869" s="52" t="str">
        <f t="shared" si="94"/>
        <v/>
      </c>
      <c r="V869" s="28"/>
      <c r="W869" s="53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5" t="str">
        <f t="shared" si="97"/>
        <v/>
      </c>
      <c r="H870" s="45" t="str">
        <f t="shared" si="98"/>
        <v/>
      </c>
      <c r="I870" s="48"/>
      <c r="J870" s="48"/>
      <c r="K870" s="48"/>
      <c r="L870" s="49"/>
      <c r="M870" s="43"/>
      <c r="N870" s="50"/>
      <c r="O870" s="50"/>
      <c r="P870" s="47"/>
      <c r="Q870" s="51"/>
      <c r="R870" s="50"/>
      <c r="S870" s="50"/>
      <c r="T870" s="50"/>
      <c r="U870" s="52" t="str">
        <f t="shared" si="94"/>
        <v/>
      </c>
      <c r="V870" s="28"/>
      <c r="W870" s="53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5" t="str">
        <f t="shared" si="97"/>
        <v/>
      </c>
      <c r="H871" s="45" t="str">
        <f t="shared" si="98"/>
        <v/>
      </c>
      <c r="I871" s="48"/>
      <c r="J871" s="48"/>
      <c r="K871" s="48"/>
      <c r="L871" s="49"/>
      <c r="M871" s="43"/>
      <c r="N871" s="50"/>
      <c r="O871" s="50"/>
      <c r="P871" s="47"/>
      <c r="Q871" s="51"/>
      <c r="R871" s="50"/>
      <c r="S871" s="50"/>
      <c r="T871" s="50"/>
      <c r="U871" s="52" t="str">
        <f t="shared" si="94"/>
        <v/>
      </c>
      <c r="V871" s="28"/>
      <c r="W871" s="53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5" t="str">
        <f t="shared" si="97"/>
        <v/>
      </c>
      <c r="H872" s="45" t="str">
        <f t="shared" si="98"/>
        <v/>
      </c>
      <c r="I872" s="48"/>
      <c r="J872" s="48"/>
      <c r="K872" s="48"/>
      <c r="L872" s="49"/>
      <c r="M872" s="43"/>
      <c r="N872" s="50"/>
      <c r="O872" s="50"/>
      <c r="P872" s="47"/>
      <c r="Q872" s="51"/>
      <c r="R872" s="50"/>
      <c r="S872" s="50"/>
      <c r="T872" s="50"/>
      <c r="U872" s="52" t="str">
        <f t="shared" si="94"/>
        <v/>
      </c>
      <c r="V872" s="28"/>
      <c r="W872" s="53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5" t="str">
        <f t="shared" si="97"/>
        <v/>
      </c>
      <c r="H873" s="45" t="str">
        <f t="shared" si="98"/>
        <v/>
      </c>
      <c r="I873" s="48"/>
      <c r="J873" s="48"/>
      <c r="K873" s="48"/>
      <c r="L873" s="49"/>
      <c r="M873" s="43"/>
      <c r="N873" s="50"/>
      <c r="O873" s="50"/>
      <c r="P873" s="47"/>
      <c r="Q873" s="51"/>
      <c r="R873" s="50"/>
      <c r="S873" s="50"/>
      <c r="T873" s="50"/>
      <c r="U873" s="52" t="str">
        <f t="shared" si="94"/>
        <v/>
      </c>
      <c r="V873" s="28"/>
      <c r="W873" s="53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5" t="str">
        <f t="shared" si="97"/>
        <v/>
      </c>
      <c r="H874" s="45" t="str">
        <f t="shared" si="98"/>
        <v/>
      </c>
      <c r="I874" s="48"/>
      <c r="J874" s="48"/>
      <c r="K874" s="48"/>
      <c r="L874" s="49"/>
      <c r="M874" s="43"/>
      <c r="N874" s="50"/>
      <c r="O874" s="50"/>
      <c r="P874" s="47"/>
      <c r="Q874" s="51"/>
      <c r="R874" s="50"/>
      <c r="S874" s="50"/>
      <c r="T874" s="50"/>
      <c r="U874" s="52" t="str">
        <f t="shared" si="94"/>
        <v/>
      </c>
      <c r="V874" s="28"/>
      <c r="W874" s="53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5" t="str">
        <f t="shared" si="97"/>
        <v/>
      </c>
      <c r="H875" s="45" t="str">
        <f t="shared" si="98"/>
        <v/>
      </c>
      <c r="I875" s="48"/>
      <c r="J875" s="48"/>
      <c r="K875" s="48"/>
      <c r="L875" s="49"/>
      <c r="M875" s="43"/>
      <c r="N875" s="50"/>
      <c r="O875" s="50"/>
      <c r="P875" s="47"/>
      <c r="Q875" s="51"/>
      <c r="R875" s="50"/>
      <c r="S875" s="50"/>
      <c r="T875" s="50"/>
      <c r="U875" s="52" t="str">
        <f t="shared" si="94"/>
        <v/>
      </c>
      <c r="V875" s="28"/>
      <c r="W875" s="53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5" t="str">
        <f t="shared" si="97"/>
        <v/>
      </c>
      <c r="H876" s="45" t="str">
        <f t="shared" si="98"/>
        <v/>
      </c>
      <c r="I876" s="48"/>
      <c r="J876" s="48"/>
      <c r="K876" s="48"/>
      <c r="L876" s="49"/>
      <c r="M876" s="43"/>
      <c r="N876" s="50"/>
      <c r="O876" s="50"/>
      <c r="P876" s="47"/>
      <c r="Q876" s="51"/>
      <c r="R876" s="50"/>
      <c r="S876" s="50"/>
      <c r="T876" s="50"/>
      <c r="U876" s="52" t="str">
        <f t="shared" si="94"/>
        <v/>
      </c>
      <c r="V876" s="28"/>
      <c r="W876" s="53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5" t="str">
        <f t="shared" si="97"/>
        <v/>
      </c>
      <c r="H877" s="45" t="str">
        <f t="shared" si="98"/>
        <v/>
      </c>
      <c r="I877" s="48"/>
      <c r="J877" s="48"/>
      <c r="K877" s="48"/>
      <c r="L877" s="49"/>
      <c r="M877" s="43"/>
      <c r="N877" s="50"/>
      <c r="O877" s="50"/>
      <c r="P877" s="47"/>
      <c r="Q877" s="51"/>
      <c r="R877" s="50"/>
      <c r="S877" s="50"/>
      <c r="T877" s="50"/>
      <c r="U877" s="52" t="str">
        <f t="shared" si="94"/>
        <v/>
      </c>
      <c r="V877" s="28"/>
      <c r="W877" s="53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5" t="str">
        <f t="shared" si="97"/>
        <v/>
      </c>
      <c r="H878" s="45" t="str">
        <f t="shared" si="98"/>
        <v/>
      </c>
      <c r="I878" s="48"/>
      <c r="J878" s="48"/>
      <c r="K878" s="48"/>
      <c r="L878" s="49"/>
      <c r="M878" s="43"/>
      <c r="N878" s="50"/>
      <c r="O878" s="50"/>
      <c r="P878" s="47"/>
      <c r="Q878" s="51"/>
      <c r="R878" s="50"/>
      <c r="S878" s="50"/>
      <c r="T878" s="50"/>
      <c r="U878" s="52" t="str">
        <f t="shared" si="94"/>
        <v/>
      </c>
      <c r="V878" s="28"/>
      <c r="W878" s="53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5" t="str">
        <f t="shared" si="97"/>
        <v/>
      </c>
      <c r="H879" s="45" t="str">
        <f t="shared" si="98"/>
        <v/>
      </c>
      <c r="I879" s="48"/>
      <c r="J879" s="48"/>
      <c r="K879" s="48"/>
      <c r="L879" s="49"/>
      <c r="M879" s="43"/>
      <c r="N879" s="50"/>
      <c r="O879" s="50"/>
      <c r="P879" s="47"/>
      <c r="Q879" s="51"/>
      <c r="R879" s="50"/>
      <c r="S879" s="50"/>
      <c r="T879" s="50"/>
      <c r="U879" s="52" t="str">
        <f t="shared" si="94"/>
        <v/>
      </c>
      <c r="V879" s="28"/>
      <c r="W879" s="53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5" t="str">
        <f t="shared" si="97"/>
        <v/>
      </c>
      <c r="H880" s="45" t="str">
        <f t="shared" si="98"/>
        <v/>
      </c>
      <c r="I880" s="48"/>
      <c r="J880" s="48"/>
      <c r="K880" s="48"/>
      <c r="L880" s="49"/>
      <c r="M880" s="43"/>
      <c r="N880" s="50"/>
      <c r="O880" s="50"/>
      <c r="P880" s="47"/>
      <c r="Q880" s="51"/>
      <c r="R880" s="50"/>
      <c r="S880" s="50"/>
      <c r="T880" s="50"/>
      <c r="U880" s="52" t="str">
        <f t="shared" si="94"/>
        <v/>
      </c>
      <c r="V880" s="28"/>
      <c r="W880" s="53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5" t="str">
        <f t="shared" si="97"/>
        <v/>
      </c>
      <c r="H881" s="45" t="str">
        <f t="shared" si="98"/>
        <v/>
      </c>
      <c r="I881" s="48"/>
      <c r="J881" s="48"/>
      <c r="K881" s="48"/>
      <c r="L881" s="49"/>
      <c r="M881" s="43"/>
      <c r="N881" s="50"/>
      <c r="O881" s="50"/>
      <c r="P881" s="47"/>
      <c r="Q881" s="51"/>
      <c r="R881" s="50"/>
      <c r="S881" s="50"/>
      <c r="T881" s="50"/>
      <c r="U881" s="52" t="str">
        <f t="shared" si="94"/>
        <v/>
      </c>
      <c r="V881" s="28"/>
      <c r="W881" s="53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5" t="str">
        <f t="shared" si="97"/>
        <v/>
      </c>
      <c r="H882" s="45" t="str">
        <f t="shared" si="98"/>
        <v/>
      </c>
      <c r="I882" s="48"/>
      <c r="J882" s="48"/>
      <c r="K882" s="48"/>
      <c r="L882" s="49"/>
      <c r="M882" s="43"/>
      <c r="N882" s="50"/>
      <c r="O882" s="50"/>
      <c r="P882" s="47"/>
      <c r="Q882" s="51"/>
      <c r="R882" s="50"/>
      <c r="S882" s="50"/>
      <c r="T882" s="50"/>
      <c r="U882" s="52" t="str">
        <f t="shared" si="94"/>
        <v/>
      </c>
      <c r="V882" s="28"/>
      <c r="W882" s="53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5" t="str">
        <f t="shared" si="97"/>
        <v/>
      </c>
      <c r="H883" s="45" t="str">
        <f t="shared" si="98"/>
        <v/>
      </c>
      <c r="I883" s="48"/>
      <c r="J883" s="48"/>
      <c r="K883" s="48"/>
      <c r="L883" s="49"/>
      <c r="M883" s="43"/>
      <c r="N883" s="50"/>
      <c r="O883" s="50"/>
      <c r="P883" s="47"/>
      <c r="Q883" s="51"/>
      <c r="R883" s="50"/>
      <c r="S883" s="50"/>
      <c r="T883" s="50"/>
      <c r="U883" s="52" t="str">
        <f t="shared" si="94"/>
        <v/>
      </c>
      <c r="V883" s="28"/>
      <c r="W883" s="53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5" t="str">
        <f t="shared" si="97"/>
        <v/>
      </c>
      <c r="H884" s="45" t="str">
        <f t="shared" si="98"/>
        <v/>
      </c>
      <c r="I884" s="48"/>
      <c r="J884" s="48"/>
      <c r="K884" s="48"/>
      <c r="L884" s="49"/>
      <c r="M884" s="43"/>
      <c r="N884" s="50"/>
      <c r="O884" s="50"/>
      <c r="P884" s="47"/>
      <c r="Q884" s="51"/>
      <c r="R884" s="50"/>
      <c r="S884" s="50"/>
      <c r="T884" s="50"/>
      <c r="U884" s="52" t="str">
        <f t="shared" si="94"/>
        <v/>
      </c>
      <c r="V884" s="28"/>
      <c r="W884" s="53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5" t="str">
        <f t="shared" si="97"/>
        <v/>
      </c>
      <c r="H885" s="45" t="str">
        <f t="shared" si="98"/>
        <v/>
      </c>
      <c r="I885" s="48"/>
      <c r="J885" s="48"/>
      <c r="K885" s="48"/>
      <c r="L885" s="49"/>
      <c r="M885" s="43"/>
      <c r="N885" s="50"/>
      <c r="O885" s="50"/>
      <c r="P885" s="47"/>
      <c r="Q885" s="51"/>
      <c r="R885" s="50"/>
      <c r="S885" s="50"/>
      <c r="T885" s="50"/>
      <c r="U885" s="52" t="str">
        <f t="shared" si="94"/>
        <v/>
      </c>
      <c r="V885" s="28"/>
      <c r="W885" s="53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5" t="str">
        <f t="shared" si="97"/>
        <v/>
      </c>
      <c r="H886" s="45" t="str">
        <f t="shared" si="98"/>
        <v/>
      </c>
      <c r="I886" s="48"/>
      <c r="J886" s="48"/>
      <c r="K886" s="48"/>
      <c r="L886" s="49"/>
      <c r="M886" s="43"/>
      <c r="N886" s="50"/>
      <c r="O886" s="50"/>
      <c r="P886" s="47"/>
      <c r="Q886" s="51"/>
      <c r="R886" s="50"/>
      <c r="S886" s="50"/>
      <c r="T886" s="50"/>
      <c r="U886" s="52" t="str">
        <f t="shared" si="94"/>
        <v/>
      </c>
      <c r="V886" s="28"/>
      <c r="W886" s="53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5" t="str">
        <f t="shared" si="97"/>
        <v/>
      </c>
      <c r="H887" s="45" t="str">
        <f t="shared" si="98"/>
        <v/>
      </c>
      <c r="I887" s="48"/>
      <c r="J887" s="48"/>
      <c r="K887" s="48"/>
      <c r="L887" s="49"/>
      <c r="M887" s="43"/>
      <c r="N887" s="50"/>
      <c r="O887" s="50"/>
      <c r="P887" s="47"/>
      <c r="Q887" s="51"/>
      <c r="R887" s="50"/>
      <c r="S887" s="50"/>
      <c r="T887" s="50"/>
      <c r="U887" s="52" t="str">
        <f t="shared" si="94"/>
        <v/>
      </c>
      <c r="V887" s="28"/>
      <c r="W887" s="53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5" t="str">
        <f t="shared" si="97"/>
        <v/>
      </c>
      <c r="H888" s="45" t="str">
        <f t="shared" si="98"/>
        <v/>
      </c>
      <c r="I888" s="48"/>
      <c r="J888" s="48"/>
      <c r="K888" s="48"/>
      <c r="L888" s="49"/>
      <c r="M888" s="43"/>
      <c r="N888" s="50"/>
      <c r="O888" s="50"/>
      <c r="P888" s="47"/>
      <c r="Q888" s="51"/>
      <c r="R888" s="50"/>
      <c r="S888" s="50"/>
      <c r="T888" s="50"/>
      <c r="U888" s="52" t="str">
        <f t="shared" si="94"/>
        <v/>
      </c>
      <c r="V888" s="28"/>
      <c r="W888" s="53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5" t="str">
        <f t="shared" si="97"/>
        <v/>
      </c>
      <c r="H889" s="45" t="str">
        <f t="shared" si="98"/>
        <v/>
      </c>
      <c r="I889" s="48"/>
      <c r="J889" s="48"/>
      <c r="K889" s="48"/>
      <c r="L889" s="49"/>
      <c r="M889" s="43"/>
      <c r="N889" s="50"/>
      <c r="O889" s="50"/>
      <c r="P889" s="47"/>
      <c r="Q889" s="51"/>
      <c r="R889" s="50"/>
      <c r="S889" s="50"/>
      <c r="T889" s="50"/>
      <c r="U889" s="52" t="str">
        <f t="shared" si="94"/>
        <v/>
      </c>
      <c r="V889" s="28"/>
      <c r="W889" s="53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5" t="str">
        <f t="shared" si="97"/>
        <v/>
      </c>
      <c r="H890" s="45" t="str">
        <f t="shared" si="98"/>
        <v/>
      </c>
      <c r="I890" s="48"/>
      <c r="J890" s="48"/>
      <c r="K890" s="48"/>
      <c r="L890" s="49"/>
      <c r="M890" s="43"/>
      <c r="N890" s="50"/>
      <c r="O890" s="50"/>
      <c r="P890" s="47"/>
      <c r="Q890" s="51"/>
      <c r="R890" s="50"/>
      <c r="S890" s="50"/>
      <c r="T890" s="50"/>
      <c r="U890" s="52" t="str">
        <f t="shared" si="94"/>
        <v/>
      </c>
      <c r="V890" s="28"/>
      <c r="W890" s="53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5" t="str">
        <f t="shared" si="97"/>
        <v/>
      </c>
      <c r="H891" s="45" t="str">
        <f t="shared" si="98"/>
        <v/>
      </c>
      <c r="I891" s="48"/>
      <c r="J891" s="48"/>
      <c r="K891" s="48"/>
      <c r="L891" s="49"/>
      <c r="M891" s="43"/>
      <c r="N891" s="50"/>
      <c r="O891" s="50"/>
      <c r="P891" s="47"/>
      <c r="Q891" s="51"/>
      <c r="R891" s="50"/>
      <c r="S891" s="50"/>
      <c r="T891" s="50"/>
      <c r="U891" s="52" t="str">
        <f t="shared" si="94"/>
        <v/>
      </c>
      <c r="V891" s="28"/>
      <c r="W891" s="53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5" t="str">
        <f t="shared" si="97"/>
        <v/>
      </c>
      <c r="H892" s="45" t="str">
        <f t="shared" si="98"/>
        <v/>
      </c>
      <c r="I892" s="48"/>
      <c r="J892" s="48"/>
      <c r="K892" s="48"/>
      <c r="L892" s="49"/>
      <c r="M892" s="43"/>
      <c r="N892" s="50"/>
      <c r="O892" s="50"/>
      <c r="P892" s="47"/>
      <c r="Q892" s="51"/>
      <c r="R892" s="50"/>
      <c r="S892" s="50"/>
      <c r="T892" s="50"/>
      <c r="U892" s="52" t="str">
        <f t="shared" si="94"/>
        <v/>
      </c>
      <c r="V892" s="28"/>
      <c r="W892" s="53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5" t="str">
        <f t="shared" si="97"/>
        <v/>
      </c>
      <c r="H893" s="45" t="str">
        <f t="shared" si="98"/>
        <v/>
      </c>
      <c r="I893" s="48"/>
      <c r="J893" s="48"/>
      <c r="K893" s="48"/>
      <c r="L893" s="49"/>
      <c r="M893" s="43"/>
      <c r="N893" s="50"/>
      <c r="O893" s="50"/>
      <c r="P893" s="47"/>
      <c r="Q893" s="51"/>
      <c r="R893" s="50"/>
      <c r="S893" s="50"/>
      <c r="T893" s="50"/>
      <c r="U893" s="52" t="str">
        <f t="shared" si="94"/>
        <v/>
      </c>
      <c r="V893" s="28"/>
      <c r="W893" s="53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5" t="str">
        <f t="shared" si="97"/>
        <v/>
      </c>
      <c r="H894" s="45" t="str">
        <f t="shared" si="98"/>
        <v/>
      </c>
      <c r="I894" s="48"/>
      <c r="J894" s="48"/>
      <c r="K894" s="48"/>
      <c r="L894" s="49"/>
      <c r="M894" s="43"/>
      <c r="N894" s="50"/>
      <c r="O894" s="50"/>
      <c r="P894" s="47"/>
      <c r="Q894" s="51"/>
      <c r="R894" s="50"/>
      <c r="S894" s="50"/>
      <c r="T894" s="50"/>
      <c r="U894" s="52" t="str">
        <f t="shared" si="94"/>
        <v/>
      </c>
      <c r="V894" s="28"/>
      <c r="W894" s="53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5" t="str">
        <f t="shared" si="97"/>
        <v/>
      </c>
      <c r="H895" s="45" t="str">
        <f t="shared" si="98"/>
        <v/>
      </c>
      <c r="I895" s="48"/>
      <c r="J895" s="48"/>
      <c r="K895" s="48"/>
      <c r="L895" s="49"/>
      <c r="M895" s="43"/>
      <c r="N895" s="50"/>
      <c r="O895" s="50"/>
      <c r="P895" s="47"/>
      <c r="Q895" s="51"/>
      <c r="R895" s="50"/>
      <c r="S895" s="50"/>
      <c r="T895" s="50"/>
      <c r="U895" s="52" t="str">
        <f t="shared" si="94"/>
        <v/>
      </c>
      <c r="V895" s="28"/>
      <c r="W895" s="53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5" t="str">
        <f t="shared" si="97"/>
        <v/>
      </c>
      <c r="H896" s="45" t="str">
        <f t="shared" si="98"/>
        <v/>
      </c>
      <c r="I896" s="48"/>
      <c r="J896" s="48"/>
      <c r="K896" s="48"/>
      <c r="L896" s="49"/>
      <c r="M896" s="43"/>
      <c r="N896" s="50"/>
      <c r="O896" s="50"/>
      <c r="P896" s="47"/>
      <c r="Q896" s="51"/>
      <c r="R896" s="50"/>
      <c r="S896" s="50"/>
      <c r="T896" s="50"/>
      <c r="U896" s="52" t="str">
        <f t="shared" si="94"/>
        <v/>
      </c>
      <c r="V896" s="28"/>
      <c r="W896" s="53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5" t="str">
        <f t="shared" si="97"/>
        <v/>
      </c>
      <c r="H897" s="45" t="str">
        <f t="shared" si="98"/>
        <v/>
      </c>
      <c r="I897" s="48"/>
      <c r="J897" s="48"/>
      <c r="K897" s="48"/>
      <c r="L897" s="49"/>
      <c r="M897" s="43"/>
      <c r="N897" s="50"/>
      <c r="O897" s="50"/>
      <c r="P897" s="47"/>
      <c r="Q897" s="51"/>
      <c r="R897" s="50"/>
      <c r="S897" s="50"/>
      <c r="T897" s="50"/>
      <c r="U897" s="52" t="str">
        <f t="shared" si="94"/>
        <v/>
      </c>
      <c r="V897" s="28"/>
      <c r="W897" s="53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5" t="str">
        <f t="shared" si="97"/>
        <v/>
      </c>
      <c r="H898" s="45" t="str">
        <f t="shared" si="98"/>
        <v/>
      </c>
      <c r="I898" s="48"/>
      <c r="J898" s="48"/>
      <c r="K898" s="48"/>
      <c r="L898" s="49"/>
      <c r="M898" s="43"/>
      <c r="N898" s="50"/>
      <c r="O898" s="50"/>
      <c r="P898" s="47"/>
      <c r="Q898" s="51"/>
      <c r="R898" s="50"/>
      <c r="S898" s="50"/>
      <c r="T898" s="50"/>
      <c r="U898" s="52" t="str">
        <f t="shared" si="94"/>
        <v/>
      </c>
      <c r="V898" s="28"/>
      <c r="W898" s="53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5" t="str">
        <f t="shared" si="97"/>
        <v/>
      </c>
      <c r="H899" s="45" t="str">
        <f t="shared" si="98"/>
        <v/>
      </c>
      <c r="I899" s="48"/>
      <c r="J899" s="48"/>
      <c r="K899" s="48"/>
      <c r="L899" s="49"/>
      <c r="M899" s="43"/>
      <c r="N899" s="50"/>
      <c r="O899" s="50"/>
      <c r="P899" s="47"/>
      <c r="Q899" s="51"/>
      <c r="R899" s="50"/>
      <c r="S899" s="50"/>
      <c r="T899" s="50"/>
      <c r="U899" s="52" t="str">
        <f t="shared" si="94"/>
        <v/>
      </c>
      <c r="V899" s="28"/>
      <c r="W899" s="53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5" t="str">
        <f t="shared" si="97"/>
        <v/>
      </c>
      <c r="H900" s="45" t="str">
        <f t="shared" si="98"/>
        <v/>
      </c>
      <c r="I900" s="48"/>
      <c r="J900" s="48"/>
      <c r="K900" s="48"/>
      <c r="L900" s="49"/>
      <c r="M900" s="43"/>
      <c r="N900" s="50"/>
      <c r="O900" s="50"/>
      <c r="P900" s="47"/>
      <c r="Q900" s="51"/>
      <c r="R900" s="50"/>
      <c r="S900" s="50"/>
      <c r="T900" s="50"/>
      <c r="U900" s="52" t="str">
        <f t="shared" si="94"/>
        <v/>
      </c>
      <c r="V900" s="28"/>
      <c r="W900" s="53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5" t="str">
        <f t="shared" si="97"/>
        <v/>
      </c>
      <c r="H901" s="45" t="str">
        <f t="shared" si="98"/>
        <v/>
      </c>
      <c r="I901" s="48"/>
      <c r="J901" s="48"/>
      <c r="K901" s="48"/>
      <c r="L901" s="49"/>
      <c r="M901" s="43"/>
      <c r="N901" s="50"/>
      <c r="O901" s="50"/>
      <c r="P901" s="47"/>
      <c r="Q901" s="51"/>
      <c r="R901" s="50"/>
      <c r="S901" s="50"/>
      <c r="T901" s="50"/>
      <c r="U901" s="52" t="str">
        <f t="shared" si="94"/>
        <v/>
      </c>
      <c r="V901" s="28"/>
      <c r="W901" s="53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5" t="str">
        <f t="shared" si="97"/>
        <v/>
      </c>
      <c r="H902" s="45" t="str">
        <f t="shared" si="98"/>
        <v/>
      </c>
      <c r="I902" s="48"/>
      <c r="J902" s="48"/>
      <c r="K902" s="48"/>
      <c r="L902" s="49"/>
      <c r="M902" s="43"/>
      <c r="N902" s="50"/>
      <c r="O902" s="50"/>
      <c r="P902" s="47"/>
      <c r="Q902" s="51"/>
      <c r="R902" s="50"/>
      <c r="S902" s="50"/>
      <c r="T902" s="50"/>
      <c r="U902" s="52" t="str">
        <f t="shared" ref="U902:U965" si="101">IF(AND(ISBLANK(R902),ISBLANK(S902),ISBLANK(T902)),"",R902-(S902+T902))</f>
        <v/>
      </c>
      <c r="V902" s="28"/>
      <c r="W902" s="53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5" t="str">
        <f t="shared" ref="G903:G966" si="104">IF(J903&lt;&gt;"",$G$5,"")</f>
        <v/>
      </c>
      <c r="H903" s="45" t="str">
        <f t="shared" ref="H903:H966" si="105">IF(J903&lt;&gt;"",$H$5,"")</f>
        <v/>
      </c>
      <c r="I903" s="48"/>
      <c r="J903" s="48"/>
      <c r="K903" s="48"/>
      <c r="L903" s="49"/>
      <c r="M903" s="43"/>
      <c r="N903" s="50"/>
      <c r="O903" s="50"/>
      <c r="P903" s="47"/>
      <c r="Q903" s="51"/>
      <c r="R903" s="50"/>
      <c r="S903" s="50"/>
      <c r="T903" s="50"/>
      <c r="U903" s="52" t="str">
        <f t="shared" si="101"/>
        <v/>
      </c>
      <c r="V903" s="28"/>
      <c r="W903" s="53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5" t="str">
        <f t="shared" si="104"/>
        <v/>
      </c>
      <c r="H904" s="45" t="str">
        <f t="shared" si="105"/>
        <v/>
      </c>
      <c r="I904" s="48"/>
      <c r="J904" s="48"/>
      <c r="K904" s="48"/>
      <c r="L904" s="49"/>
      <c r="M904" s="43"/>
      <c r="N904" s="50"/>
      <c r="O904" s="50"/>
      <c r="P904" s="47"/>
      <c r="Q904" s="51"/>
      <c r="R904" s="50"/>
      <c r="S904" s="50"/>
      <c r="T904" s="50"/>
      <c r="U904" s="52" t="str">
        <f t="shared" si="101"/>
        <v/>
      </c>
      <c r="V904" s="28"/>
      <c r="W904" s="53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5" t="str">
        <f t="shared" si="104"/>
        <v/>
      </c>
      <c r="H905" s="45" t="str">
        <f t="shared" si="105"/>
        <v/>
      </c>
      <c r="I905" s="48"/>
      <c r="J905" s="48"/>
      <c r="K905" s="48"/>
      <c r="L905" s="49"/>
      <c r="M905" s="43"/>
      <c r="N905" s="50"/>
      <c r="O905" s="50"/>
      <c r="P905" s="47"/>
      <c r="Q905" s="51"/>
      <c r="R905" s="50"/>
      <c r="S905" s="50"/>
      <c r="T905" s="50"/>
      <c r="U905" s="52" t="str">
        <f t="shared" si="101"/>
        <v/>
      </c>
      <c r="V905" s="28"/>
      <c r="W905" s="53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5" t="str">
        <f t="shared" si="104"/>
        <v/>
      </c>
      <c r="H906" s="45" t="str">
        <f t="shared" si="105"/>
        <v/>
      </c>
      <c r="I906" s="48"/>
      <c r="J906" s="48"/>
      <c r="K906" s="48"/>
      <c r="L906" s="49"/>
      <c r="M906" s="43"/>
      <c r="N906" s="50"/>
      <c r="O906" s="50"/>
      <c r="P906" s="47"/>
      <c r="Q906" s="51"/>
      <c r="R906" s="50"/>
      <c r="S906" s="50"/>
      <c r="T906" s="50"/>
      <c r="U906" s="52" t="str">
        <f t="shared" si="101"/>
        <v/>
      </c>
      <c r="V906" s="28"/>
      <c r="W906" s="53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5" t="str">
        <f t="shared" si="104"/>
        <v/>
      </c>
      <c r="H907" s="45" t="str">
        <f t="shared" si="105"/>
        <v/>
      </c>
      <c r="I907" s="48"/>
      <c r="J907" s="48"/>
      <c r="K907" s="48"/>
      <c r="L907" s="49"/>
      <c r="M907" s="43"/>
      <c r="N907" s="50"/>
      <c r="O907" s="50"/>
      <c r="P907" s="47"/>
      <c r="Q907" s="51"/>
      <c r="R907" s="50"/>
      <c r="S907" s="50"/>
      <c r="T907" s="50"/>
      <c r="U907" s="52" t="str">
        <f t="shared" si="101"/>
        <v/>
      </c>
      <c r="V907" s="28"/>
      <c r="W907" s="53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5" t="str">
        <f t="shared" si="104"/>
        <v/>
      </c>
      <c r="H908" s="45" t="str">
        <f t="shared" si="105"/>
        <v/>
      </c>
      <c r="I908" s="48"/>
      <c r="J908" s="48"/>
      <c r="K908" s="48"/>
      <c r="L908" s="49"/>
      <c r="M908" s="43"/>
      <c r="N908" s="50"/>
      <c r="O908" s="50"/>
      <c r="P908" s="47"/>
      <c r="Q908" s="51"/>
      <c r="R908" s="50"/>
      <c r="S908" s="50"/>
      <c r="T908" s="50"/>
      <c r="U908" s="52" t="str">
        <f t="shared" si="101"/>
        <v/>
      </c>
      <c r="V908" s="28"/>
      <c r="W908" s="53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5" t="str">
        <f t="shared" si="104"/>
        <v/>
      </c>
      <c r="H909" s="45" t="str">
        <f t="shared" si="105"/>
        <v/>
      </c>
      <c r="I909" s="48"/>
      <c r="J909" s="48"/>
      <c r="K909" s="48"/>
      <c r="L909" s="49"/>
      <c r="M909" s="43"/>
      <c r="N909" s="50"/>
      <c r="O909" s="50"/>
      <c r="P909" s="47"/>
      <c r="Q909" s="51"/>
      <c r="R909" s="50"/>
      <c r="S909" s="50"/>
      <c r="T909" s="50"/>
      <c r="U909" s="52" t="str">
        <f t="shared" si="101"/>
        <v/>
      </c>
      <c r="V909" s="28"/>
      <c r="W909" s="53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5" t="str">
        <f t="shared" si="104"/>
        <v/>
      </c>
      <c r="H910" s="45" t="str">
        <f t="shared" si="105"/>
        <v/>
      </c>
      <c r="I910" s="48"/>
      <c r="J910" s="48"/>
      <c r="K910" s="48"/>
      <c r="L910" s="49"/>
      <c r="M910" s="43"/>
      <c r="N910" s="50"/>
      <c r="O910" s="50"/>
      <c r="P910" s="47"/>
      <c r="Q910" s="51"/>
      <c r="R910" s="50"/>
      <c r="S910" s="50"/>
      <c r="T910" s="50"/>
      <c r="U910" s="52" t="str">
        <f t="shared" si="101"/>
        <v/>
      </c>
      <c r="V910" s="28"/>
      <c r="W910" s="53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5" t="str">
        <f t="shared" si="104"/>
        <v/>
      </c>
      <c r="H911" s="45" t="str">
        <f t="shared" si="105"/>
        <v/>
      </c>
      <c r="I911" s="48"/>
      <c r="J911" s="48"/>
      <c r="K911" s="48"/>
      <c r="L911" s="49"/>
      <c r="M911" s="43"/>
      <c r="N911" s="50"/>
      <c r="O911" s="50"/>
      <c r="P911" s="47"/>
      <c r="Q911" s="51"/>
      <c r="R911" s="50"/>
      <c r="S911" s="50"/>
      <c r="T911" s="50"/>
      <c r="U911" s="52" t="str">
        <f t="shared" si="101"/>
        <v/>
      </c>
      <c r="V911" s="28"/>
      <c r="W911" s="53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5" t="str">
        <f t="shared" si="104"/>
        <v/>
      </c>
      <c r="H912" s="45" t="str">
        <f t="shared" si="105"/>
        <v/>
      </c>
      <c r="I912" s="48"/>
      <c r="J912" s="48"/>
      <c r="K912" s="48"/>
      <c r="L912" s="49"/>
      <c r="M912" s="43"/>
      <c r="N912" s="50"/>
      <c r="O912" s="50"/>
      <c r="P912" s="47"/>
      <c r="Q912" s="51"/>
      <c r="R912" s="50"/>
      <c r="S912" s="50"/>
      <c r="T912" s="50"/>
      <c r="U912" s="52" t="str">
        <f t="shared" si="101"/>
        <v/>
      </c>
      <c r="V912" s="28"/>
      <c r="W912" s="53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5" t="str">
        <f t="shared" si="104"/>
        <v/>
      </c>
      <c r="H913" s="45" t="str">
        <f t="shared" si="105"/>
        <v/>
      </c>
      <c r="I913" s="48"/>
      <c r="J913" s="48"/>
      <c r="K913" s="48"/>
      <c r="L913" s="49"/>
      <c r="M913" s="43"/>
      <c r="N913" s="50"/>
      <c r="O913" s="50"/>
      <c r="P913" s="47"/>
      <c r="Q913" s="51"/>
      <c r="R913" s="50"/>
      <c r="S913" s="50"/>
      <c r="T913" s="50"/>
      <c r="U913" s="52" t="str">
        <f t="shared" si="101"/>
        <v/>
      </c>
      <c r="V913" s="28"/>
      <c r="W913" s="53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5" t="str">
        <f t="shared" si="104"/>
        <v/>
      </c>
      <c r="H914" s="45" t="str">
        <f t="shared" si="105"/>
        <v/>
      </c>
      <c r="I914" s="48"/>
      <c r="J914" s="48"/>
      <c r="K914" s="48"/>
      <c r="L914" s="49"/>
      <c r="M914" s="43"/>
      <c r="N914" s="50"/>
      <c r="O914" s="50"/>
      <c r="P914" s="47"/>
      <c r="Q914" s="51"/>
      <c r="R914" s="50"/>
      <c r="S914" s="50"/>
      <c r="T914" s="50"/>
      <c r="U914" s="52" t="str">
        <f t="shared" si="101"/>
        <v/>
      </c>
      <c r="V914" s="28"/>
      <c r="W914" s="53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5" t="str">
        <f t="shared" si="104"/>
        <v/>
      </c>
      <c r="H915" s="45" t="str">
        <f t="shared" si="105"/>
        <v/>
      </c>
      <c r="I915" s="48"/>
      <c r="J915" s="48"/>
      <c r="K915" s="48"/>
      <c r="L915" s="49"/>
      <c r="M915" s="43"/>
      <c r="N915" s="50"/>
      <c r="O915" s="50"/>
      <c r="P915" s="47"/>
      <c r="Q915" s="51"/>
      <c r="R915" s="50"/>
      <c r="S915" s="50"/>
      <c r="T915" s="50"/>
      <c r="U915" s="52" t="str">
        <f t="shared" si="101"/>
        <v/>
      </c>
      <c r="V915" s="28"/>
      <c r="W915" s="53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5" t="str">
        <f t="shared" si="104"/>
        <v/>
      </c>
      <c r="H916" s="45" t="str">
        <f t="shared" si="105"/>
        <v/>
      </c>
      <c r="I916" s="48"/>
      <c r="J916" s="48"/>
      <c r="K916" s="48"/>
      <c r="L916" s="49"/>
      <c r="M916" s="43"/>
      <c r="N916" s="50"/>
      <c r="O916" s="50"/>
      <c r="P916" s="47"/>
      <c r="Q916" s="51"/>
      <c r="R916" s="50"/>
      <c r="S916" s="50"/>
      <c r="T916" s="50"/>
      <c r="U916" s="52" t="str">
        <f t="shared" si="101"/>
        <v/>
      </c>
      <c r="V916" s="28"/>
      <c r="W916" s="53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5" t="str">
        <f t="shared" si="104"/>
        <v/>
      </c>
      <c r="H917" s="45" t="str">
        <f t="shared" si="105"/>
        <v/>
      </c>
      <c r="I917" s="48"/>
      <c r="J917" s="48"/>
      <c r="K917" s="48"/>
      <c r="L917" s="49"/>
      <c r="M917" s="43"/>
      <c r="N917" s="50"/>
      <c r="O917" s="50"/>
      <c r="P917" s="47"/>
      <c r="Q917" s="51"/>
      <c r="R917" s="50"/>
      <c r="S917" s="50"/>
      <c r="T917" s="50"/>
      <c r="U917" s="52" t="str">
        <f t="shared" si="101"/>
        <v/>
      </c>
      <c r="V917" s="28"/>
      <c r="W917" s="53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5" t="str">
        <f t="shared" si="104"/>
        <v/>
      </c>
      <c r="H918" s="45" t="str">
        <f t="shared" si="105"/>
        <v/>
      </c>
      <c r="I918" s="48"/>
      <c r="J918" s="48"/>
      <c r="K918" s="48"/>
      <c r="L918" s="49"/>
      <c r="M918" s="43"/>
      <c r="N918" s="50"/>
      <c r="O918" s="50"/>
      <c r="P918" s="47"/>
      <c r="Q918" s="51"/>
      <c r="R918" s="50"/>
      <c r="S918" s="50"/>
      <c r="T918" s="50"/>
      <c r="U918" s="52" t="str">
        <f t="shared" si="101"/>
        <v/>
      </c>
      <c r="V918" s="28"/>
      <c r="W918" s="53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5" t="str">
        <f t="shared" si="104"/>
        <v/>
      </c>
      <c r="H919" s="45" t="str">
        <f t="shared" si="105"/>
        <v/>
      </c>
      <c r="I919" s="48"/>
      <c r="J919" s="48"/>
      <c r="K919" s="48"/>
      <c r="L919" s="49"/>
      <c r="M919" s="43"/>
      <c r="N919" s="50"/>
      <c r="O919" s="50"/>
      <c r="P919" s="47"/>
      <c r="Q919" s="51"/>
      <c r="R919" s="50"/>
      <c r="S919" s="50"/>
      <c r="T919" s="50"/>
      <c r="U919" s="52" t="str">
        <f t="shared" si="101"/>
        <v/>
      </c>
      <c r="V919" s="28"/>
      <c r="W919" s="53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5" t="str">
        <f t="shared" si="104"/>
        <v/>
      </c>
      <c r="H920" s="45" t="str">
        <f t="shared" si="105"/>
        <v/>
      </c>
      <c r="I920" s="48"/>
      <c r="J920" s="48"/>
      <c r="K920" s="48"/>
      <c r="L920" s="49"/>
      <c r="M920" s="43"/>
      <c r="N920" s="50"/>
      <c r="O920" s="50"/>
      <c r="P920" s="47"/>
      <c r="Q920" s="51"/>
      <c r="R920" s="50"/>
      <c r="S920" s="50"/>
      <c r="T920" s="50"/>
      <c r="U920" s="52" t="str">
        <f t="shared" si="101"/>
        <v/>
      </c>
      <c r="V920" s="28"/>
      <c r="W920" s="53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5" t="str">
        <f t="shared" si="104"/>
        <v/>
      </c>
      <c r="H921" s="45" t="str">
        <f t="shared" si="105"/>
        <v/>
      </c>
      <c r="I921" s="48"/>
      <c r="J921" s="48"/>
      <c r="K921" s="48"/>
      <c r="L921" s="49"/>
      <c r="M921" s="43"/>
      <c r="N921" s="50"/>
      <c r="O921" s="50"/>
      <c r="P921" s="47"/>
      <c r="Q921" s="51"/>
      <c r="R921" s="50"/>
      <c r="S921" s="50"/>
      <c r="T921" s="50"/>
      <c r="U921" s="52" t="str">
        <f t="shared" si="101"/>
        <v/>
      </c>
      <c r="V921" s="28"/>
      <c r="W921" s="53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5" t="str">
        <f t="shared" si="104"/>
        <v/>
      </c>
      <c r="H922" s="45" t="str">
        <f t="shared" si="105"/>
        <v/>
      </c>
      <c r="I922" s="48"/>
      <c r="J922" s="48"/>
      <c r="K922" s="48"/>
      <c r="L922" s="49"/>
      <c r="M922" s="43"/>
      <c r="N922" s="50"/>
      <c r="O922" s="50"/>
      <c r="P922" s="47"/>
      <c r="Q922" s="51"/>
      <c r="R922" s="50"/>
      <c r="S922" s="50"/>
      <c r="T922" s="50"/>
      <c r="U922" s="52" t="str">
        <f t="shared" si="101"/>
        <v/>
      </c>
      <c r="V922" s="28"/>
      <c r="W922" s="53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5" t="str">
        <f t="shared" si="104"/>
        <v/>
      </c>
      <c r="H923" s="45" t="str">
        <f t="shared" si="105"/>
        <v/>
      </c>
      <c r="I923" s="48"/>
      <c r="J923" s="48"/>
      <c r="K923" s="48"/>
      <c r="L923" s="49"/>
      <c r="M923" s="43"/>
      <c r="N923" s="50"/>
      <c r="O923" s="50"/>
      <c r="P923" s="47"/>
      <c r="Q923" s="51"/>
      <c r="R923" s="50"/>
      <c r="S923" s="50"/>
      <c r="T923" s="50"/>
      <c r="U923" s="52" t="str">
        <f t="shared" si="101"/>
        <v/>
      </c>
      <c r="V923" s="28"/>
      <c r="W923" s="53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5" t="str">
        <f t="shared" si="104"/>
        <v/>
      </c>
      <c r="H924" s="45" t="str">
        <f t="shared" si="105"/>
        <v/>
      </c>
      <c r="I924" s="48"/>
      <c r="J924" s="48"/>
      <c r="K924" s="48"/>
      <c r="L924" s="49"/>
      <c r="M924" s="43"/>
      <c r="N924" s="50"/>
      <c r="O924" s="50"/>
      <c r="P924" s="47"/>
      <c r="Q924" s="51"/>
      <c r="R924" s="50"/>
      <c r="S924" s="50"/>
      <c r="T924" s="50"/>
      <c r="U924" s="52" t="str">
        <f t="shared" si="101"/>
        <v/>
      </c>
      <c r="V924" s="28"/>
      <c r="W924" s="53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5" t="str">
        <f t="shared" si="104"/>
        <v/>
      </c>
      <c r="H925" s="45" t="str">
        <f t="shared" si="105"/>
        <v/>
      </c>
      <c r="I925" s="48"/>
      <c r="J925" s="48"/>
      <c r="K925" s="48"/>
      <c r="L925" s="49"/>
      <c r="M925" s="43"/>
      <c r="N925" s="50"/>
      <c r="O925" s="50"/>
      <c r="P925" s="47"/>
      <c r="Q925" s="51"/>
      <c r="R925" s="50"/>
      <c r="S925" s="50"/>
      <c r="T925" s="50"/>
      <c r="U925" s="52" t="str">
        <f t="shared" si="101"/>
        <v/>
      </c>
      <c r="V925" s="28"/>
      <c r="W925" s="53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5" t="str">
        <f t="shared" si="104"/>
        <v/>
      </c>
      <c r="H926" s="45" t="str">
        <f t="shared" si="105"/>
        <v/>
      </c>
      <c r="I926" s="48"/>
      <c r="J926" s="48"/>
      <c r="K926" s="48"/>
      <c r="L926" s="49"/>
      <c r="M926" s="43"/>
      <c r="N926" s="50"/>
      <c r="O926" s="50"/>
      <c r="P926" s="47"/>
      <c r="Q926" s="51"/>
      <c r="R926" s="50"/>
      <c r="S926" s="50"/>
      <c r="T926" s="50"/>
      <c r="U926" s="52" t="str">
        <f t="shared" si="101"/>
        <v/>
      </c>
      <c r="V926" s="28"/>
      <c r="W926" s="53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5" t="str">
        <f t="shared" si="104"/>
        <v/>
      </c>
      <c r="H927" s="45" t="str">
        <f t="shared" si="105"/>
        <v/>
      </c>
      <c r="I927" s="48"/>
      <c r="J927" s="48"/>
      <c r="K927" s="48"/>
      <c r="L927" s="49"/>
      <c r="M927" s="43"/>
      <c r="N927" s="50"/>
      <c r="O927" s="50"/>
      <c r="P927" s="47"/>
      <c r="Q927" s="51"/>
      <c r="R927" s="50"/>
      <c r="S927" s="50"/>
      <c r="T927" s="50"/>
      <c r="U927" s="52" t="str">
        <f t="shared" si="101"/>
        <v/>
      </c>
      <c r="V927" s="28"/>
      <c r="W927" s="53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5" t="str">
        <f t="shared" si="104"/>
        <v/>
      </c>
      <c r="H928" s="45" t="str">
        <f t="shared" si="105"/>
        <v/>
      </c>
      <c r="I928" s="48"/>
      <c r="J928" s="48"/>
      <c r="K928" s="48"/>
      <c r="L928" s="49"/>
      <c r="M928" s="43"/>
      <c r="N928" s="50"/>
      <c r="O928" s="50"/>
      <c r="P928" s="47"/>
      <c r="Q928" s="51"/>
      <c r="R928" s="50"/>
      <c r="S928" s="50"/>
      <c r="T928" s="50"/>
      <c r="U928" s="52" t="str">
        <f t="shared" si="101"/>
        <v/>
      </c>
      <c r="V928" s="28"/>
      <c r="W928" s="53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5" t="str">
        <f t="shared" si="104"/>
        <v/>
      </c>
      <c r="H929" s="45" t="str">
        <f t="shared" si="105"/>
        <v/>
      </c>
      <c r="I929" s="48"/>
      <c r="J929" s="48"/>
      <c r="K929" s="48"/>
      <c r="L929" s="49"/>
      <c r="M929" s="43"/>
      <c r="N929" s="50"/>
      <c r="O929" s="50"/>
      <c r="P929" s="47"/>
      <c r="Q929" s="51"/>
      <c r="R929" s="50"/>
      <c r="S929" s="50"/>
      <c r="T929" s="50"/>
      <c r="U929" s="52" t="str">
        <f t="shared" si="101"/>
        <v/>
      </c>
      <c r="V929" s="28"/>
      <c r="W929" s="53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5" t="str">
        <f t="shared" si="104"/>
        <v/>
      </c>
      <c r="H930" s="45" t="str">
        <f t="shared" si="105"/>
        <v/>
      </c>
      <c r="I930" s="48"/>
      <c r="J930" s="48"/>
      <c r="K930" s="48"/>
      <c r="L930" s="49"/>
      <c r="M930" s="43"/>
      <c r="N930" s="50"/>
      <c r="O930" s="50"/>
      <c r="P930" s="47"/>
      <c r="Q930" s="51"/>
      <c r="R930" s="50"/>
      <c r="S930" s="50"/>
      <c r="T930" s="50"/>
      <c r="U930" s="52" t="str">
        <f t="shared" si="101"/>
        <v/>
      </c>
      <c r="V930" s="28"/>
      <c r="W930" s="53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5" t="str">
        <f t="shared" si="104"/>
        <v/>
      </c>
      <c r="H931" s="45" t="str">
        <f t="shared" si="105"/>
        <v/>
      </c>
      <c r="I931" s="48"/>
      <c r="J931" s="48"/>
      <c r="K931" s="48"/>
      <c r="L931" s="49"/>
      <c r="M931" s="43"/>
      <c r="N931" s="50"/>
      <c r="O931" s="50"/>
      <c r="P931" s="47"/>
      <c r="Q931" s="51"/>
      <c r="R931" s="50"/>
      <c r="S931" s="50"/>
      <c r="T931" s="50"/>
      <c r="U931" s="52" t="str">
        <f t="shared" si="101"/>
        <v/>
      </c>
      <c r="V931" s="28"/>
      <c r="W931" s="53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5" t="str">
        <f t="shared" si="104"/>
        <v/>
      </c>
      <c r="H932" s="45" t="str">
        <f t="shared" si="105"/>
        <v/>
      </c>
      <c r="I932" s="48"/>
      <c r="J932" s="48"/>
      <c r="K932" s="48"/>
      <c r="L932" s="49"/>
      <c r="M932" s="43"/>
      <c r="N932" s="50"/>
      <c r="O932" s="50"/>
      <c r="P932" s="47"/>
      <c r="Q932" s="51"/>
      <c r="R932" s="50"/>
      <c r="S932" s="50"/>
      <c r="T932" s="50"/>
      <c r="U932" s="52" t="str">
        <f t="shared" si="101"/>
        <v/>
      </c>
      <c r="V932" s="28"/>
      <c r="W932" s="53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5" t="str">
        <f t="shared" si="104"/>
        <v/>
      </c>
      <c r="H933" s="45" t="str">
        <f t="shared" si="105"/>
        <v/>
      </c>
      <c r="I933" s="48"/>
      <c r="J933" s="48"/>
      <c r="K933" s="48"/>
      <c r="L933" s="49"/>
      <c r="M933" s="43"/>
      <c r="N933" s="50"/>
      <c r="O933" s="50"/>
      <c r="P933" s="47"/>
      <c r="Q933" s="51"/>
      <c r="R933" s="50"/>
      <c r="S933" s="50"/>
      <c r="T933" s="50"/>
      <c r="U933" s="52" t="str">
        <f t="shared" si="101"/>
        <v/>
      </c>
      <c r="V933" s="28"/>
      <c r="W933" s="53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5" t="str">
        <f t="shared" si="104"/>
        <v/>
      </c>
      <c r="H934" s="45" t="str">
        <f t="shared" si="105"/>
        <v/>
      </c>
      <c r="I934" s="48"/>
      <c r="J934" s="48"/>
      <c r="K934" s="48"/>
      <c r="L934" s="49"/>
      <c r="M934" s="43"/>
      <c r="N934" s="50"/>
      <c r="O934" s="50"/>
      <c r="P934" s="47"/>
      <c r="Q934" s="51"/>
      <c r="R934" s="50"/>
      <c r="S934" s="50"/>
      <c r="T934" s="50"/>
      <c r="U934" s="52" t="str">
        <f t="shared" si="101"/>
        <v/>
      </c>
      <c r="V934" s="28"/>
      <c r="W934" s="53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5" t="str">
        <f t="shared" si="104"/>
        <v/>
      </c>
      <c r="H935" s="45" t="str">
        <f t="shared" si="105"/>
        <v/>
      </c>
      <c r="I935" s="48"/>
      <c r="J935" s="48"/>
      <c r="K935" s="48"/>
      <c r="L935" s="49"/>
      <c r="M935" s="43"/>
      <c r="N935" s="50"/>
      <c r="O935" s="50"/>
      <c r="P935" s="47"/>
      <c r="Q935" s="51"/>
      <c r="R935" s="50"/>
      <c r="S935" s="50"/>
      <c r="T935" s="50"/>
      <c r="U935" s="52" t="str">
        <f t="shared" si="101"/>
        <v/>
      </c>
      <c r="V935" s="28"/>
      <c r="W935" s="53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5" t="str">
        <f t="shared" si="104"/>
        <v/>
      </c>
      <c r="H936" s="45" t="str">
        <f t="shared" si="105"/>
        <v/>
      </c>
      <c r="I936" s="48"/>
      <c r="J936" s="48"/>
      <c r="K936" s="48"/>
      <c r="L936" s="49"/>
      <c r="M936" s="43"/>
      <c r="N936" s="50"/>
      <c r="O936" s="50"/>
      <c r="P936" s="47"/>
      <c r="Q936" s="51"/>
      <c r="R936" s="50"/>
      <c r="S936" s="50"/>
      <c r="T936" s="50"/>
      <c r="U936" s="52" t="str">
        <f t="shared" si="101"/>
        <v/>
      </c>
      <c r="V936" s="28"/>
      <c r="W936" s="53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5" t="str">
        <f t="shared" si="104"/>
        <v/>
      </c>
      <c r="H937" s="45" t="str">
        <f t="shared" si="105"/>
        <v/>
      </c>
      <c r="I937" s="48"/>
      <c r="J937" s="48"/>
      <c r="K937" s="48"/>
      <c r="L937" s="49"/>
      <c r="M937" s="43"/>
      <c r="N937" s="50"/>
      <c r="O937" s="50"/>
      <c r="P937" s="47"/>
      <c r="Q937" s="51"/>
      <c r="R937" s="50"/>
      <c r="S937" s="50"/>
      <c r="T937" s="50"/>
      <c r="U937" s="52" t="str">
        <f t="shared" si="101"/>
        <v/>
      </c>
      <c r="V937" s="28"/>
      <c r="W937" s="53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5" t="str">
        <f t="shared" si="104"/>
        <v/>
      </c>
      <c r="H938" s="45" t="str">
        <f t="shared" si="105"/>
        <v/>
      </c>
      <c r="I938" s="48"/>
      <c r="J938" s="48"/>
      <c r="K938" s="48"/>
      <c r="L938" s="49"/>
      <c r="M938" s="43"/>
      <c r="N938" s="50"/>
      <c r="O938" s="50"/>
      <c r="P938" s="47"/>
      <c r="Q938" s="51"/>
      <c r="R938" s="50"/>
      <c r="S938" s="50"/>
      <c r="T938" s="50"/>
      <c r="U938" s="52" t="str">
        <f t="shared" si="101"/>
        <v/>
      </c>
      <c r="V938" s="28"/>
      <c r="W938" s="53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5" t="str">
        <f t="shared" si="104"/>
        <v/>
      </c>
      <c r="H939" s="45" t="str">
        <f t="shared" si="105"/>
        <v/>
      </c>
      <c r="I939" s="48"/>
      <c r="J939" s="48"/>
      <c r="K939" s="48"/>
      <c r="L939" s="49"/>
      <c r="M939" s="43"/>
      <c r="N939" s="50"/>
      <c r="O939" s="50"/>
      <c r="P939" s="47"/>
      <c r="Q939" s="51"/>
      <c r="R939" s="50"/>
      <c r="S939" s="50"/>
      <c r="T939" s="50"/>
      <c r="U939" s="52" t="str">
        <f t="shared" si="101"/>
        <v/>
      </c>
      <c r="V939" s="28"/>
      <c r="W939" s="53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5" t="str">
        <f t="shared" si="104"/>
        <v/>
      </c>
      <c r="H940" s="45" t="str">
        <f t="shared" si="105"/>
        <v/>
      </c>
      <c r="I940" s="48"/>
      <c r="J940" s="48"/>
      <c r="K940" s="48"/>
      <c r="L940" s="49"/>
      <c r="M940" s="43"/>
      <c r="N940" s="50"/>
      <c r="O940" s="50"/>
      <c r="P940" s="47"/>
      <c r="Q940" s="51"/>
      <c r="R940" s="50"/>
      <c r="S940" s="50"/>
      <c r="T940" s="50"/>
      <c r="U940" s="52" t="str">
        <f t="shared" si="101"/>
        <v/>
      </c>
      <c r="V940" s="28"/>
      <c r="W940" s="53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5" t="str">
        <f t="shared" si="104"/>
        <v/>
      </c>
      <c r="H941" s="45" t="str">
        <f t="shared" si="105"/>
        <v/>
      </c>
      <c r="I941" s="48"/>
      <c r="J941" s="48"/>
      <c r="K941" s="48"/>
      <c r="L941" s="49"/>
      <c r="M941" s="43"/>
      <c r="N941" s="50"/>
      <c r="O941" s="50"/>
      <c r="P941" s="47"/>
      <c r="Q941" s="51"/>
      <c r="R941" s="50"/>
      <c r="S941" s="50"/>
      <c r="T941" s="50"/>
      <c r="U941" s="52" t="str">
        <f t="shared" si="101"/>
        <v/>
      </c>
      <c r="V941" s="28"/>
      <c r="W941" s="53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5" t="str">
        <f t="shared" si="104"/>
        <v/>
      </c>
      <c r="H942" s="45" t="str">
        <f t="shared" si="105"/>
        <v/>
      </c>
      <c r="I942" s="48"/>
      <c r="J942" s="48"/>
      <c r="K942" s="48"/>
      <c r="L942" s="49"/>
      <c r="M942" s="43"/>
      <c r="N942" s="50"/>
      <c r="O942" s="50"/>
      <c r="P942" s="47"/>
      <c r="Q942" s="51"/>
      <c r="R942" s="50"/>
      <c r="S942" s="50"/>
      <c r="T942" s="50"/>
      <c r="U942" s="52" t="str">
        <f t="shared" si="101"/>
        <v/>
      </c>
      <c r="V942" s="28"/>
      <c r="W942" s="53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5" t="str">
        <f t="shared" si="104"/>
        <v/>
      </c>
      <c r="H943" s="45" t="str">
        <f t="shared" si="105"/>
        <v/>
      </c>
      <c r="I943" s="48"/>
      <c r="J943" s="48"/>
      <c r="K943" s="48"/>
      <c r="L943" s="49"/>
      <c r="M943" s="43"/>
      <c r="N943" s="50"/>
      <c r="O943" s="50"/>
      <c r="P943" s="47"/>
      <c r="Q943" s="51"/>
      <c r="R943" s="50"/>
      <c r="S943" s="50"/>
      <c r="T943" s="50"/>
      <c r="U943" s="52" t="str">
        <f t="shared" si="101"/>
        <v/>
      </c>
      <c r="V943" s="28"/>
      <c r="W943" s="53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5" t="str">
        <f t="shared" si="104"/>
        <v/>
      </c>
      <c r="H944" s="45" t="str">
        <f t="shared" si="105"/>
        <v/>
      </c>
      <c r="I944" s="48"/>
      <c r="J944" s="48"/>
      <c r="K944" s="48"/>
      <c r="L944" s="49"/>
      <c r="M944" s="43"/>
      <c r="N944" s="50"/>
      <c r="O944" s="50"/>
      <c r="P944" s="47"/>
      <c r="Q944" s="51"/>
      <c r="R944" s="50"/>
      <c r="S944" s="50"/>
      <c r="T944" s="50"/>
      <c r="U944" s="52" t="str">
        <f t="shared" si="101"/>
        <v/>
      </c>
      <c r="V944" s="28"/>
      <c r="W944" s="53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5" t="str">
        <f t="shared" si="104"/>
        <v/>
      </c>
      <c r="H945" s="45" t="str">
        <f t="shared" si="105"/>
        <v/>
      </c>
      <c r="I945" s="48"/>
      <c r="J945" s="48"/>
      <c r="K945" s="48"/>
      <c r="L945" s="49"/>
      <c r="M945" s="43"/>
      <c r="N945" s="50"/>
      <c r="O945" s="50"/>
      <c r="P945" s="47"/>
      <c r="Q945" s="51"/>
      <c r="R945" s="50"/>
      <c r="S945" s="50"/>
      <c r="T945" s="50"/>
      <c r="U945" s="52" t="str">
        <f t="shared" si="101"/>
        <v/>
      </c>
      <c r="V945" s="28"/>
      <c r="W945" s="53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5" t="str">
        <f t="shared" si="104"/>
        <v/>
      </c>
      <c r="H946" s="45" t="str">
        <f t="shared" si="105"/>
        <v/>
      </c>
      <c r="I946" s="48"/>
      <c r="J946" s="48"/>
      <c r="K946" s="48"/>
      <c r="L946" s="49"/>
      <c r="M946" s="43"/>
      <c r="N946" s="50"/>
      <c r="O946" s="50"/>
      <c r="P946" s="47"/>
      <c r="Q946" s="51"/>
      <c r="R946" s="50"/>
      <c r="S946" s="50"/>
      <c r="T946" s="50"/>
      <c r="U946" s="52" t="str">
        <f t="shared" si="101"/>
        <v/>
      </c>
      <c r="V946" s="28"/>
      <c r="W946" s="53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5" t="str">
        <f t="shared" si="104"/>
        <v/>
      </c>
      <c r="H947" s="45" t="str">
        <f t="shared" si="105"/>
        <v/>
      </c>
      <c r="I947" s="48"/>
      <c r="J947" s="48"/>
      <c r="K947" s="48"/>
      <c r="L947" s="49"/>
      <c r="M947" s="43"/>
      <c r="N947" s="50"/>
      <c r="O947" s="50"/>
      <c r="P947" s="47"/>
      <c r="Q947" s="51"/>
      <c r="R947" s="50"/>
      <c r="S947" s="50"/>
      <c r="T947" s="50"/>
      <c r="U947" s="52" t="str">
        <f t="shared" si="101"/>
        <v/>
      </c>
      <c r="V947" s="28"/>
      <c r="W947" s="53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5" t="str">
        <f t="shared" si="104"/>
        <v/>
      </c>
      <c r="H948" s="45" t="str">
        <f t="shared" si="105"/>
        <v/>
      </c>
      <c r="I948" s="48"/>
      <c r="J948" s="48"/>
      <c r="K948" s="48"/>
      <c r="L948" s="49"/>
      <c r="M948" s="43"/>
      <c r="N948" s="50"/>
      <c r="O948" s="50"/>
      <c r="P948" s="47"/>
      <c r="Q948" s="51"/>
      <c r="R948" s="50"/>
      <c r="S948" s="50"/>
      <c r="T948" s="50"/>
      <c r="U948" s="52" t="str">
        <f t="shared" si="101"/>
        <v/>
      </c>
      <c r="V948" s="28"/>
      <c r="W948" s="53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5" t="str">
        <f t="shared" si="104"/>
        <v/>
      </c>
      <c r="H949" s="45" t="str">
        <f t="shared" si="105"/>
        <v/>
      </c>
      <c r="I949" s="48"/>
      <c r="J949" s="48"/>
      <c r="K949" s="48"/>
      <c r="L949" s="49"/>
      <c r="M949" s="43"/>
      <c r="N949" s="50"/>
      <c r="O949" s="50"/>
      <c r="P949" s="47"/>
      <c r="Q949" s="51"/>
      <c r="R949" s="50"/>
      <c r="S949" s="50"/>
      <c r="T949" s="50"/>
      <c r="U949" s="52" t="str">
        <f t="shared" si="101"/>
        <v/>
      </c>
      <c r="V949" s="28"/>
      <c r="W949" s="53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5" t="str">
        <f t="shared" si="104"/>
        <v/>
      </c>
      <c r="H950" s="45" t="str">
        <f t="shared" si="105"/>
        <v/>
      </c>
      <c r="I950" s="48"/>
      <c r="J950" s="48"/>
      <c r="K950" s="48"/>
      <c r="L950" s="49"/>
      <c r="M950" s="43"/>
      <c r="N950" s="50"/>
      <c r="O950" s="50"/>
      <c r="P950" s="47"/>
      <c r="Q950" s="51"/>
      <c r="R950" s="50"/>
      <c r="S950" s="50"/>
      <c r="T950" s="50"/>
      <c r="U950" s="52" t="str">
        <f t="shared" si="101"/>
        <v/>
      </c>
      <c r="V950" s="28"/>
      <c r="W950" s="53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5" t="str">
        <f t="shared" si="104"/>
        <v/>
      </c>
      <c r="H951" s="45" t="str">
        <f t="shared" si="105"/>
        <v/>
      </c>
      <c r="I951" s="48"/>
      <c r="J951" s="48"/>
      <c r="K951" s="48"/>
      <c r="L951" s="49"/>
      <c r="M951" s="43"/>
      <c r="N951" s="50"/>
      <c r="O951" s="50"/>
      <c r="P951" s="47"/>
      <c r="Q951" s="51"/>
      <c r="R951" s="50"/>
      <c r="S951" s="50"/>
      <c r="T951" s="50"/>
      <c r="U951" s="52" t="str">
        <f t="shared" si="101"/>
        <v/>
      </c>
      <c r="V951" s="28"/>
      <c r="W951" s="53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5" t="str">
        <f t="shared" si="104"/>
        <v/>
      </c>
      <c r="H952" s="45" t="str">
        <f t="shared" si="105"/>
        <v/>
      </c>
      <c r="I952" s="48"/>
      <c r="J952" s="48"/>
      <c r="K952" s="48"/>
      <c r="L952" s="49"/>
      <c r="M952" s="43"/>
      <c r="N952" s="50"/>
      <c r="O952" s="50"/>
      <c r="P952" s="47"/>
      <c r="Q952" s="51"/>
      <c r="R952" s="50"/>
      <c r="S952" s="50"/>
      <c r="T952" s="50"/>
      <c r="U952" s="52" t="str">
        <f t="shared" si="101"/>
        <v/>
      </c>
      <c r="V952" s="28"/>
      <c r="W952" s="53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5" t="str">
        <f t="shared" si="104"/>
        <v/>
      </c>
      <c r="H953" s="45" t="str">
        <f t="shared" si="105"/>
        <v/>
      </c>
      <c r="I953" s="48"/>
      <c r="J953" s="48"/>
      <c r="K953" s="48"/>
      <c r="L953" s="49"/>
      <c r="M953" s="43"/>
      <c r="N953" s="50"/>
      <c r="O953" s="50"/>
      <c r="P953" s="47"/>
      <c r="Q953" s="51"/>
      <c r="R953" s="50"/>
      <c r="S953" s="50"/>
      <c r="T953" s="50"/>
      <c r="U953" s="52" t="str">
        <f t="shared" si="101"/>
        <v/>
      </c>
      <c r="V953" s="28"/>
      <c r="W953" s="53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5" t="str">
        <f t="shared" si="104"/>
        <v/>
      </c>
      <c r="H954" s="45" t="str">
        <f t="shared" si="105"/>
        <v/>
      </c>
      <c r="I954" s="48"/>
      <c r="J954" s="48"/>
      <c r="K954" s="48"/>
      <c r="L954" s="49"/>
      <c r="M954" s="43"/>
      <c r="N954" s="50"/>
      <c r="O954" s="50"/>
      <c r="P954" s="47"/>
      <c r="Q954" s="51"/>
      <c r="R954" s="50"/>
      <c r="S954" s="50"/>
      <c r="T954" s="50"/>
      <c r="U954" s="52" t="str">
        <f t="shared" si="101"/>
        <v/>
      </c>
      <c r="V954" s="28"/>
      <c r="W954" s="53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5" t="str">
        <f t="shared" si="104"/>
        <v/>
      </c>
      <c r="H955" s="45" t="str">
        <f t="shared" si="105"/>
        <v/>
      </c>
      <c r="I955" s="48"/>
      <c r="J955" s="48"/>
      <c r="K955" s="48"/>
      <c r="L955" s="49"/>
      <c r="M955" s="43"/>
      <c r="N955" s="50"/>
      <c r="O955" s="50"/>
      <c r="P955" s="47"/>
      <c r="Q955" s="51"/>
      <c r="R955" s="50"/>
      <c r="S955" s="50"/>
      <c r="T955" s="50"/>
      <c r="U955" s="52" t="str">
        <f t="shared" si="101"/>
        <v/>
      </c>
      <c r="V955" s="28"/>
      <c r="W955" s="53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5" t="str">
        <f t="shared" si="104"/>
        <v/>
      </c>
      <c r="H956" s="45" t="str">
        <f t="shared" si="105"/>
        <v/>
      </c>
      <c r="I956" s="48"/>
      <c r="J956" s="48"/>
      <c r="K956" s="48"/>
      <c r="L956" s="49"/>
      <c r="M956" s="43"/>
      <c r="N956" s="50"/>
      <c r="O956" s="50"/>
      <c r="P956" s="47"/>
      <c r="Q956" s="51"/>
      <c r="R956" s="50"/>
      <c r="S956" s="50"/>
      <c r="T956" s="50"/>
      <c r="U956" s="52" t="str">
        <f t="shared" si="101"/>
        <v/>
      </c>
      <c r="V956" s="28"/>
      <c r="W956" s="53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5" t="str">
        <f t="shared" si="104"/>
        <v/>
      </c>
      <c r="H957" s="45" t="str">
        <f t="shared" si="105"/>
        <v/>
      </c>
      <c r="I957" s="48"/>
      <c r="J957" s="48"/>
      <c r="K957" s="48"/>
      <c r="L957" s="49"/>
      <c r="M957" s="43"/>
      <c r="N957" s="50"/>
      <c r="O957" s="50"/>
      <c r="P957" s="47"/>
      <c r="Q957" s="51"/>
      <c r="R957" s="50"/>
      <c r="S957" s="50"/>
      <c r="T957" s="50"/>
      <c r="U957" s="52" t="str">
        <f t="shared" si="101"/>
        <v/>
      </c>
      <c r="V957" s="28"/>
      <c r="W957" s="53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5" t="str">
        <f t="shared" si="104"/>
        <v/>
      </c>
      <c r="H958" s="45" t="str">
        <f t="shared" si="105"/>
        <v/>
      </c>
      <c r="I958" s="48"/>
      <c r="J958" s="48"/>
      <c r="K958" s="48"/>
      <c r="L958" s="49"/>
      <c r="M958" s="43"/>
      <c r="N958" s="50"/>
      <c r="O958" s="50"/>
      <c r="P958" s="47"/>
      <c r="Q958" s="51"/>
      <c r="R958" s="50"/>
      <c r="S958" s="50"/>
      <c r="T958" s="50"/>
      <c r="U958" s="52" t="str">
        <f t="shared" si="101"/>
        <v/>
      </c>
      <c r="V958" s="28"/>
      <c r="W958" s="53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5" t="str">
        <f t="shared" si="104"/>
        <v/>
      </c>
      <c r="H959" s="45" t="str">
        <f t="shared" si="105"/>
        <v/>
      </c>
      <c r="I959" s="48"/>
      <c r="J959" s="48"/>
      <c r="K959" s="48"/>
      <c r="L959" s="49"/>
      <c r="M959" s="43"/>
      <c r="N959" s="50"/>
      <c r="O959" s="50"/>
      <c r="P959" s="47"/>
      <c r="Q959" s="51"/>
      <c r="R959" s="50"/>
      <c r="S959" s="50"/>
      <c r="T959" s="50"/>
      <c r="U959" s="52" t="str">
        <f t="shared" si="101"/>
        <v/>
      </c>
      <c r="V959" s="28"/>
      <c r="W959" s="53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5" t="str">
        <f t="shared" si="104"/>
        <v/>
      </c>
      <c r="H960" s="45" t="str">
        <f t="shared" si="105"/>
        <v/>
      </c>
      <c r="I960" s="48"/>
      <c r="J960" s="48"/>
      <c r="K960" s="48"/>
      <c r="L960" s="49"/>
      <c r="M960" s="43"/>
      <c r="N960" s="50"/>
      <c r="O960" s="50"/>
      <c r="P960" s="47"/>
      <c r="Q960" s="51"/>
      <c r="R960" s="50"/>
      <c r="S960" s="50"/>
      <c r="T960" s="50"/>
      <c r="U960" s="52" t="str">
        <f t="shared" si="101"/>
        <v/>
      </c>
      <c r="V960" s="28"/>
      <c r="W960" s="53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5" t="str">
        <f t="shared" si="104"/>
        <v/>
      </c>
      <c r="H961" s="45" t="str">
        <f t="shared" si="105"/>
        <v/>
      </c>
      <c r="I961" s="48"/>
      <c r="J961" s="48"/>
      <c r="K961" s="48"/>
      <c r="L961" s="49"/>
      <c r="M961" s="43"/>
      <c r="N961" s="50"/>
      <c r="O961" s="50"/>
      <c r="P961" s="47"/>
      <c r="Q961" s="51"/>
      <c r="R961" s="50"/>
      <c r="S961" s="50"/>
      <c r="T961" s="50"/>
      <c r="U961" s="52" t="str">
        <f t="shared" si="101"/>
        <v/>
      </c>
      <c r="V961" s="28"/>
      <c r="W961" s="53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5" t="str">
        <f t="shared" si="104"/>
        <v/>
      </c>
      <c r="H962" s="45" t="str">
        <f t="shared" si="105"/>
        <v/>
      </c>
      <c r="I962" s="48"/>
      <c r="J962" s="48"/>
      <c r="K962" s="48"/>
      <c r="L962" s="49"/>
      <c r="M962" s="43"/>
      <c r="N962" s="50"/>
      <c r="O962" s="50"/>
      <c r="P962" s="47"/>
      <c r="Q962" s="51"/>
      <c r="R962" s="50"/>
      <c r="S962" s="50"/>
      <c r="T962" s="50"/>
      <c r="U962" s="52" t="str">
        <f t="shared" si="101"/>
        <v/>
      </c>
      <c r="V962" s="28"/>
      <c r="W962" s="53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5" t="str">
        <f t="shared" si="104"/>
        <v/>
      </c>
      <c r="H963" s="45" t="str">
        <f t="shared" si="105"/>
        <v/>
      </c>
      <c r="I963" s="48"/>
      <c r="J963" s="48"/>
      <c r="K963" s="48"/>
      <c r="L963" s="49"/>
      <c r="M963" s="43"/>
      <c r="N963" s="50"/>
      <c r="O963" s="50"/>
      <c r="P963" s="47"/>
      <c r="Q963" s="51"/>
      <c r="R963" s="50"/>
      <c r="S963" s="50"/>
      <c r="T963" s="50"/>
      <c r="U963" s="52" t="str">
        <f t="shared" si="101"/>
        <v/>
      </c>
      <c r="V963" s="28"/>
      <c r="W963" s="53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5" t="str">
        <f t="shared" si="104"/>
        <v/>
      </c>
      <c r="H964" s="45" t="str">
        <f t="shared" si="105"/>
        <v/>
      </c>
      <c r="I964" s="48"/>
      <c r="J964" s="48"/>
      <c r="K964" s="48"/>
      <c r="L964" s="49"/>
      <c r="M964" s="43"/>
      <c r="N964" s="50"/>
      <c r="O964" s="50"/>
      <c r="P964" s="47"/>
      <c r="Q964" s="51"/>
      <c r="R964" s="50"/>
      <c r="S964" s="50"/>
      <c r="T964" s="50"/>
      <c r="U964" s="52" t="str">
        <f t="shared" si="101"/>
        <v/>
      </c>
      <c r="V964" s="28"/>
      <c r="W964" s="53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5" t="str">
        <f t="shared" si="104"/>
        <v/>
      </c>
      <c r="H965" s="45" t="str">
        <f t="shared" si="105"/>
        <v/>
      </c>
      <c r="I965" s="48"/>
      <c r="J965" s="48"/>
      <c r="K965" s="48"/>
      <c r="L965" s="49"/>
      <c r="M965" s="43"/>
      <c r="N965" s="50"/>
      <c r="O965" s="50"/>
      <c r="P965" s="47"/>
      <c r="Q965" s="51"/>
      <c r="R965" s="50"/>
      <c r="S965" s="50"/>
      <c r="T965" s="50"/>
      <c r="U965" s="52" t="str">
        <f t="shared" si="101"/>
        <v/>
      </c>
      <c r="V965" s="28"/>
      <c r="W965" s="53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5" t="str">
        <f t="shared" si="104"/>
        <v/>
      </c>
      <c r="H966" s="45" t="str">
        <f t="shared" si="105"/>
        <v/>
      </c>
      <c r="I966" s="48"/>
      <c r="J966" s="48"/>
      <c r="K966" s="48"/>
      <c r="L966" s="49"/>
      <c r="M966" s="43"/>
      <c r="N966" s="50"/>
      <c r="O966" s="50"/>
      <c r="P966" s="47"/>
      <c r="Q966" s="51"/>
      <c r="R966" s="50"/>
      <c r="S966" s="50"/>
      <c r="T966" s="50"/>
      <c r="U966" s="52" t="str">
        <f t="shared" ref="U966:U1004" si="108">IF(AND(ISBLANK(R966),ISBLANK(S966),ISBLANK(T966)),"",R966-(S966+T966))</f>
        <v/>
      </c>
      <c r="V966" s="28"/>
      <c r="W966" s="53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5" t="str">
        <f t="shared" ref="G967:G1004" si="111">IF(J967&lt;&gt;"",$G$5,"")</f>
        <v/>
      </c>
      <c r="H967" s="45" t="str">
        <f t="shared" ref="H967:H1004" si="112">IF(J967&lt;&gt;"",$H$5,"")</f>
        <v/>
      </c>
      <c r="I967" s="48"/>
      <c r="J967" s="48"/>
      <c r="K967" s="48"/>
      <c r="L967" s="49"/>
      <c r="M967" s="43"/>
      <c r="N967" s="50"/>
      <c r="O967" s="50"/>
      <c r="P967" s="47"/>
      <c r="Q967" s="51"/>
      <c r="R967" s="50"/>
      <c r="S967" s="50"/>
      <c r="T967" s="50"/>
      <c r="U967" s="52" t="str">
        <f t="shared" si="108"/>
        <v/>
      </c>
      <c r="V967" s="28"/>
      <c r="W967" s="53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5" t="str">
        <f t="shared" si="111"/>
        <v/>
      </c>
      <c r="H968" s="45" t="str">
        <f t="shared" si="112"/>
        <v/>
      </c>
      <c r="I968" s="48"/>
      <c r="J968" s="48"/>
      <c r="K968" s="48"/>
      <c r="L968" s="49"/>
      <c r="M968" s="43"/>
      <c r="N968" s="50"/>
      <c r="O968" s="50"/>
      <c r="P968" s="47"/>
      <c r="Q968" s="51"/>
      <c r="R968" s="50"/>
      <c r="S968" s="50"/>
      <c r="T968" s="50"/>
      <c r="U968" s="52" t="str">
        <f t="shared" si="108"/>
        <v/>
      </c>
      <c r="V968" s="28"/>
      <c r="W968" s="53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5" t="str">
        <f t="shared" si="111"/>
        <v/>
      </c>
      <c r="H969" s="45" t="str">
        <f t="shared" si="112"/>
        <v/>
      </c>
      <c r="I969" s="48"/>
      <c r="J969" s="48"/>
      <c r="K969" s="48"/>
      <c r="L969" s="49"/>
      <c r="M969" s="43"/>
      <c r="N969" s="50"/>
      <c r="O969" s="50"/>
      <c r="P969" s="47"/>
      <c r="Q969" s="51"/>
      <c r="R969" s="50"/>
      <c r="S969" s="50"/>
      <c r="T969" s="50"/>
      <c r="U969" s="52" t="str">
        <f t="shared" si="108"/>
        <v/>
      </c>
      <c r="V969" s="28"/>
      <c r="W969" s="53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5" t="str">
        <f t="shared" si="111"/>
        <v/>
      </c>
      <c r="H970" s="45" t="str">
        <f t="shared" si="112"/>
        <v/>
      </c>
      <c r="I970" s="48"/>
      <c r="J970" s="48"/>
      <c r="K970" s="48"/>
      <c r="L970" s="49"/>
      <c r="M970" s="43"/>
      <c r="N970" s="50"/>
      <c r="O970" s="50"/>
      <c r="P970" s="47"/>
      <c r="Q970" s="51"/>
      <c r="R970" s="50"/>
      <c r="S970" s="50"/>
      <c r="T970" s="50"/>
      <c r="U970" s="52" t="str">
        <f t="shared" si="108"/>
        <v/>
      </c>
      <c r="V970" s="28"/>
      <c r="W970" s="53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5" t="str">
        <f t="shared" si="111"/>
        <v/>
      </c>
      <c r="H971" s="45" t="str">
        <f t="shared" si="112"/>
        <v/>
      </c>
      <c r="I971" s="48"/>
      <c r="J971" s="48"/>
      <c r="K971" s="48"/>
      <c r="L971" s="49"/>
      <c r="M971" s="43"/>
      <c r="N971" s="50"/>
      <c r="O971" s="50"/>
      <c r="P971" s="47"/>
      <c r="Q971" s="51"/>
      <c r="R971" s="50"/>
      <c r="S971" s="50"/>
      <c r="T971" s="50"/>
      <c r="U971" s="52" t="str">
        <f t="shared" si="108"/>
        <v/>
      </c>
      <c r="V971" s="28"/>
      <c r="W971" s="53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5" t="str">
        <f t="shared" si="111"/>
        <v/>
      </c>
      <c r="H972" s="45" t="str">
        <f t="shared" si="112"/>
        <v/>
      </c>
      <c r="I972" s="48"/>
      <c r="J972" s="48"/>
      <c r="K972" s="48"/>
      <c r="L972" s="49"/>
      <c r="M972" s="43"/>
      <c r="N972" s="50"/>
      <c r="O972" s="50"/>
      <c r="P972" s="47"/>
      <c r="Q972" s="51"/>
      <c r="R972" s="50"/>
      <c r="S972" s="50"/>
      <c r="T972" s="50"/>
      <c r="U972" s="52" t="str">
        <f t="shared" si="108"/>
        <v/>
      </c>
      <c r="V972" s="28"/>
      <c r="W972" s="53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5" t="str">
        <f t="shared" si="111"/>
        <v/>
      </c>
      <c r="H973" s="45" t="str">
        <f t="shared" si="112"/>
        <v/>
      </c>
      <c r="I973" s="48"/>
      <c r="J973" s="48"/>
      <c r="K973" s="48"/>
      <c r="L973" s="49"/>
      <c r="M973" s="43"/>
      <c r="N973" s="50"/>
      <c r="O973" s="50"/>
      <c r="P973" s="47"/>
      <c r="Q973" s="51"/>
      <c r="R973" s="50"/>
      <c r="S973" s="50"/>
      <c r="T973" s="50"/>
      <c r="U973" s="52" t="str">
        <f t="shared" si="108"/>
        <v/>
      </c>
      <c r="V973" s="28"/>
      <c r="W973" s="53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5" t="str">
        <f t="shared" si="111"/>
        <v/>
      </c>
      <c r="H974" s="45" t="str">
        <f t="shared" si="112"/>
        <v/>
      </c>
      <c r="I974" s="48"/>
      <c r="J974" s="48"/>
      <c r="K974" s="48"/>
      <c r="L974" s="49"/>
      <c r="M974" s="43"/>
      <c r="N974" s="50"/>
      <c r="O974" s="50"/>
      <c r="P974" s="47"/>
      <c r="Q974" s="51"/>
      <c r="R974" s="50"/>
      <c r="S974" s="50"/>
      <c r="T974" s="50"/>
      <c r="U974" s="52" t="str">
        <f t="shared" si="108"/>
        <v/>
      </c>
      <c r="V974" s="28"/>
      <c r="W974" s="53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5" t="str">
        <f t="shared" si="111"/>
        <v/>
      </c>
      <c r="H975" s="45" t="str">
        <f t="shared" si="112"/>
        <v/>
      </c>
      <c r="I975" s="48"/>
      <c r="J975" s="48"/>
      <c r="K975" s="48"/>
      <c r="L975" s="49"/>
      <c r="M975" s="43"/>
      <c r="N975" s="50"/>
      <c r="O975" s="50"/>
      <c r="P975" s="47"/>
      <c r="Q975" s="51"/>
      <c r="R975" s="50"/>
      <c r="S975" s="50"/>
      <c r="T975" s="50"/>
      <c r="U975" s="52" t="str">
        <f t="shared" si="108"/>
        <v/>
      </c>
      <c r="V975" s="28"/>
      <c r="W975" s="53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5" t="str">
        <f t="shared" si="111"/>
        <v/>
      </c>
      <c r="H976" s="45" t="str">
        <f t="shared" si="112"/>
        <v/>
      </c>
      <c r="I976" s="48"/>
      <c r="J976" s="48"/>
      <c r="K976" s="48"/>
      <c r="L976" s="49"/>
      <c r="M976" s="43"/>
      <c r="N976" s="50"/>
      <c r="O976" s="50"/>
      <c r="P976" s="47"/>
      <c r="Q976" s="51"/>
      <c r="R976" s="50"/>
      <c r="S976" s="50"/>
      <c r="T976" s="50"/>
      <c r="U976" s="52" t="str">
        <f t="shared" si="108"/>
        <v/>
      </c>
      <c r="V976" s="28"/>
      <c r="W976" s="53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5" t="str">
        <f t="shared" si="111"/>
        <v/>
      </c>
      <c r="H977" s="45" t="str">
        <f t="shared" si="112"/>
        <v/>
      </c>
      <c r="I977" s="48"/>
      <c r="J977" s="48"/>
      <c r="K977" s="48"/>
      <c r="L977" s="49"/>
      <c r="M977" s="43"/>
      <c r="N977" s="50"/>
      <c r="O977" s="50"/>
      <c r="P977" s="47"/>
      <c r="Q977" s="51"/>
      <c r="R977" s="50"/>
      <c r="S977" s="50"/>
      <c r="T977" s="50"/>
      <c r="U977" s="52" t="str">
        <f t="shared" si="108"/>
        <v/>
      </c>
      <c r="V977" s="28"/>
      <c r="W977" s="53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5" t="str">
        <f t="shared" si="111"/>
        <v/>
      </c>
      <c r="H978" s="45" t="str">
        <f t="shared" si="112"/>
        <v/>
      </c>
      <c r="I978" s="48"/>
      <c r="J978" s="48"/>
      <c r="K978" s="48"/>
      <c r="L978" s="49"/>
      <c r="M978" s="43"/>
      <c r="N978" s="50"/>
      <c r="O978" s="50"/>
      <c r="P978" s="47"/>
      <c r="Q978" s="51"/>
      <c r="R978" s="50"/>
      <c r="S978" s="50"/>
      <c r="T978" s="50"/>
      <c r="U978" s="52" t="str">
        <f t="shared" si="108"/>
        <v/>
      </c>
      <c r="V978" s="28"/>
      <c r="W978" s="53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5" t="str">
        <f t="shared" si="111"/>
        <v/>
      </c>
      <c r="H979" s="45" t="str">
        <f t="shared" si="112"/>
        <v/>
      </c>
      <c r="I979" s="48"/>
      <c r="J979" s="48"/>
      <c r="K979" s="48"/>
      <c r="L979" s="49"/>
      <c r="M979" s="43"/>
      <c r="N979" s="50"/>
      <c r="O979" s="50"/>
      <c r="P979" s="47"/>
      <c r="Q979" s="51"/>
      <c r="R979" s="50"/>
      <c r="S979" s="50"/>
      <c r="T979" s="50"/>
      <c r="U979" s="52" t="str">
        <f t="shared" si="108"/>
        <v/>
      </c>
      <c r="V979" s="28"/>
      <c r="W979" s="53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5" t="str">
        <f t="shared" si="111"/>
        <v/>
      </c>
      <c r="H980" s="45" t="str">
        <f t="shared" si="112"/>
        <v/>
      </c>
      <c r="I980" s="48"/>
      <c r="J980" s="48"/>
      <c r="K980" s="48"/>
      <c r="L980" s="49"/>
      <c r="M980" s="43"/>
      <c r="N980" s="50"/>
      <c r="O980" s="50"/>
      <c r="P980" s="47"/>
      <c r="Q980" s="51"/>
      <c r="R980" s="50"/>
      <c r="S980" s="50"/>
      <c r="T980" s="50"/>
      <c r="U980" s="52" t="str">
        <f t="shared" si="108"/>
        <v/>
      </c>
      <c r="V980" s="28"/>
      <c r="W980" s="53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5" t="str">
        <f t="shared" si="111"/>
        <v/>
      </c>
      <c r="H981" s="45" t="str">
        <f t="shared" si="112"/>
        <v/>
      </c>
      <c r="I981" s="48"/>
      <c r="J981" s="48"/>
      <c r="K981" s="48"/>
      <c r="L981" s="49"/>
      <c r="M981" s="43"/>
      <c r="N981" s="50"/>
      <c r="O981" s="50"/>
      <c r="P981" s="47"/>
      <c r="Q981" s="51"/>
      <c r="R981" s="50"/>
      <c r="S981" s="50"/>
      <c r="T981" s="50"/>
      <c r="U981" s="52" t="str">
        <f t="shared" si="108"/>
        <v/>
      </c>
      <c r="V981" s="28"/>
      <c r="W981" s="53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5" t="str">
        <f t="shared" si="111"/>
        <v/>
      </c>
      <c r="H982" s="45" t="str">
        <f t="shared" si="112"/>
        <v/>
      </c>
      <c r="I982" s="48"/>
      <c r="J982" s="48"/>
      <c r="K982" s="48"/>
      <c r="L982" s="49"/>
      <c r="M982" s="43"/>
      <c r="N982" s="50"/>
      <c r="O982" s="50"/>
      <c r="P982" s="47"/>
      <c r="Q982" s="51"/>
      <c r="R982" s="50"/>
      <c r="S982" s="50"/>
      <c r="T982" s="50"/>
      <c r="U982" s="52" t="str">
        <f t="shared" si="108"/>
        <v/>
      </c>
      <c r="V982" s="28"/>
      <c r="W982" s="53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5" t="str">
        <f t="shared" si="111"/>
        <v/>
      </c>
      <c r="H983" s="45" t="str">
        <f t="shared" si="112"/>
        <v/>
      </c>
      <c r="I983" s="48"/>
      <c r="J983" s="48"/>
      <c r="K983" s="48"/>
      <c r="L983" s="49"/>
      <c r="M983" s="43"/>
      <c r="N983" s="50"/>
      <c r="O983" s="50"/>
      <c r="P983" s="47"/>
      <c r="Q983" s="51"/>
      <c r="R983" s="50"/>
      <c r="S983" s="50"/>
      <c r="T983" s="50"/>
      <c r="U983" s="52" t="str">
        <f t="shared" si="108"/>
        <v/>
      </c>
      <c r="V983" s="28"/>
      <c r="W983" s="53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5" t="str">
        <f t="shared" si="111"/>
        <v/>
      </c>
      <c r="H984" s="45" t="str">
        <f t="shared" si="112"/>
        <v/>
      </c>
      <c r="I984" s="48"/>
      <c r="J984" s="48"/>
      <c r="K984" s="48"/>
      <c r="L984" s="49"/>
      <c r="M984" s="43"/>
      <c r="N984" s="50"/>
      <c r="O984" s="50"/>
      <c r="P984" s="47"/>
      <c r="Q984" s="51"/>
      <c r="R984" s="50"/>
      <c r="S984" s="50"/>
      <c r="T984" s="50"/>
      <c r="U984" s="52" t="str">
        <f t="shared" si="108"/>
        <v/>
      </c>
      <c r="V984" s="28"/>
      <c r="W984" s="53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5" t="str">
        <f t="shared" si="111"/>
        <v/>
      </c>
      <c r="H985" s="45" t="str">
        <f t="shared" si="112"/>
        <v/>
      </c>
      <c r="I985" s="48"/>
      <c r="J985" s="48"/>
      <c r="K985" s="48"/>
      <c r="L985" s="49"/>
      <c r="M985" s="43"/>
      <c r="N985" s="50"/>
      <c r="O985" s="50"/>
      <c r="P985" s="47"/>
      <c r="Q985" s="51"/>
      <c r="R985" s="50"/>
      <c r="S985" s="50"/>
      <c r="T985" s="50"/>
      <c r="U985" s="52" t="str">
        <f t="shared" si="108"/>
        <v/>
      </c>
      <c r="V985" s="28"/>
      <c r="W985" s="53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5" t="str">
        <f t="shared" si="111"/>
        <v/>
      </c>
      <c r="H986" s="45" t="str">
        <f t="shared" si="112"/>
        <v/>
      </c>
      <c r="I986" s="48"/>
      <c r="J986" s="48"/>
      <c r="K986" s="48"/>
      <c r="L986" s="49"/>
      <c r="M986" s="43"/>
      <c r="N986" s="50"/>
      <c r="O986" s="50"/>
      <c r="P986" s="47"/>
      <c r="Q986" s="51"/>
      <c r="R986" s="50"/>
      <c r="S986" s="50"/>
      <c r="T986" s="50"/>
      <c r="U986" s="52" t="str">
        <f t="shared" si="108"/>
        <v/>
      </c>
      <c r="V986" s="28"/>
      <c r="W986" s="53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5" t="str">
        <f t="shared" si="111"/>
        <v/>
      </c>
      <c r="H987" s="45" t="str">
        <f t="shared" si="112"/>
        <v/>
      </c>
      <c r="I987" s="48"/>
      <c r="J987" s="48"/>
      <c r="K987" s="48"/>
      <c r="L987" s="49"/>
      <c r="M987" s="43"/>
      <c r="N987" s="50"/>
      <c r="O987" s="50"/>
      <c r="P987" s="47"/>
      <c r="Q987" s="51"/>
      <c r="R987" s="50"/>
      <c r="S987" s="50"/>
      <c r="T987" s="50"/>
      <c r="U987" s="52" t="str">
        <f t="shared" si="108"/>
        <v/>
      </c>
      <c r="V987" s="28"/>
      <c r="W987" s="53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5" t="str">
        <f t="shared" si="111"/>
        <v/>
      </c>
      <c r="H988" s="45" t="str">
        <f t="shared" si="112"/>
        <v/>
      </c>
      <c r="I988" s="48"/>
      <c r="J988" s="48"/>
      <c r="K988" s="48"/>
      <c r="L988" s="49"/>
      <c r="M988" s="43"/>
      <c r="N988" s="50"/>
      <c r="O988" s="50"/>
      <c r="P988" s="47"/>
      <c r="Q988" s="51"/>
      <c r="R988" s="50"/>
      <c r="S988" s="50"/>
      <c r="T988" s="50"/>
      <c r="U988" s="52" t="str">
        <f t="shared" si="108"/>
        <v/>
      </c>
      <c r="V988" s="28"/>
      <c r="W988" s="53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5" t="str">
        <f t="shared" si="111"/>
        <v/>
      </c>
      <c r="H989" s="45" t="str">
        <f t="shared" si="112"/>
        <v/>
      </c>
      <c r="I989" s="48"/>
      <c r="J989" s="48"/>
      <c r="K989" s="48"/>
      <c r="L989" s="49"/>
      <c r="M989" s="43"/>
      <c r="N989" s="50"/>
      <c r="O989" s="50"/>
      <c r="P989" s="47"/>
      <c r="Q989" s="51"/>
      <c r="R989" s="50"/>
      <c r="S989" s="50"/>
      <c r="T989" s="50"/>
      <c r="U989" s="52" t="str">
        <f t="shared" si="108"/>
        <v/>
      </c>
      <c r="V989" s="28"/>
      <c r="W989" s="53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5" t="str">
        <f t="shared" si="111"/>
        <v/>
      </c>
      <c r="H990" s="45" t="str">
        <f t="shared" si="112"/>
        <v/>
      </c>
      <c r="I990" s="48"/>
      <c r="J990" s="48"/>
      <c r="K990" s="48"/>
      <c r="L990" s="49"/>
      <c r="M990" s="43"/>
      <c r="N990" s="50"/>
      <c r="O990" s="50"/>
      <c r="P990" s="47"/>
      <c r="Q990" s="51"/>
      <c r="R990" s="50"/>
      <c r="S990" s="50"/>
      <c r="T990" s="50"/>
      <c r="U990" s="52" t="str">
        <f t="shared" si="108"/>
        <v/>
      </c>
      <c r="V990" s="28"/>
      <c r="W990" s="53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5" t="str">
        <f t="shared" si="111"/>
        <v/>
      </c>
      <c r="H991" s="45" t="str">
        <f t="shared" si="112"/>
        <v/>
      </c>
      <c r="I991" s="48"/>
      <c r="J991" s="48"/>
      <c r="K991" s="48"/>
      <c r="L991" s="49"/>
      <c r="M991" s="43"/>
      <c r="N991" s="50"/>
      <c r="O991" s="50"/>
      <c r="P991" s="47"/>
      <c r="Q991" s="51"/>
      <c r="R991" s="50"/>
      <c r="S991" s="50"/>
      <c r="T991" s="50"/>
      <c r="U991" s="52" t="str">
        <f t="shared" si="108"/>
        <v/>
      </c>
      <c r="V991" s="28"/>
      <c r="W991" s="53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5" t="str">
        <f t="shared" si="111"/>
        <v/>
      </c>
      <c r="H992" s="45" t="str">
        <f t="shared" si="112"/>
        <v/>
      </c>
      <c r="I992" s="48"/>
      <c r="J992" s="48"/>
      <c r="K992" s="48"/>
      <c r="L992" s="49"/>
      <c r="M992" s="43"/>
      <c r="N992" s="50"/>
      <c r="O992" s="50"/>
      <c r="P992" s="47"/>
      <c r="Q992" s="51"/>
      <c r="R992" s="50"/>
      <c r="S992" s="50"/>
      <c r="T992" s="50"/>
      <c r="U992" s="52" t="str">
        <f t="shared" si="108"/>
        <v/>
      </c>
      <c r="V992" s="28"/>
      <c r="W992" s="53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5" t="str">
        <f t="shared" si="111"/>
        <v/>
      </c>
      <c r="H993" s="45" t="str">
        <f t="shared" si="112"/>
        <v/>
      </c>
      <c r="I993" s="48"/>
      <c r="J993" s="48"/>
      <c r="K993" s="48"/>
      <c r="L993" s="49"/>
      <c r="M993" s="43"/>
      <c r="N993" s="50"/>
      <c r="O993" s="50"/>
      <c r="P993" s="47"/>
      <c r="Q993" s="51"/>
      <c r="R993" s="50"/>
      <c r="S993" s="50"/>
      <c r="T993" s="50"/>
      <c r="U993" s="52" t="str">
        <f t="shared" si="108"/>
        <v/>
      </c>
      <c r="V993" s="28"/>
      <c r="W993" s="53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5" t="str">
        <f t="shared" si="111"/>
        <v/>
      </c>
      <c r="H994" s="45" t="str">
        <f t="shared" si="112"/>
        <v/>
      </c>
      <c r="I994" s="48"/>
      <c r="J994" s="48"/>
      <c r="K994" s="48"/>
      <c r="L994" s="49"/>
      <c r="M994" s="43"/>
      <c r="N994" s="50"/>
      <c r="O994" s="50"/>
      <c r="P994" s="47"/>
      <c r="Q994" s="51"/>
      <c r="R994" s="50"/>
      <c r="S994" s="50"/>
      <c r="T994" s="50"/>
      <c r="U994" s="52" t="str">
        <f t="shared" si="108"/>
        <v/>
      </c>
      <c r="V994" s="28"/>
      <c r="W994" s="53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5" t="str">
        <f t="shared" si="111"/>
        <v/>
      </c>
      <c r="H995" s="45" t="str">
        <f t="shared" si="112"/>
        <v/>
      </c>
      <c r="I995" s="48"/>
      <c r="J995" s="48"/>
      <c r="K995" s="48"/>
      <c r="L995" s="49"/>
      <c r="M995" s="43"/>
      <c r="N995" s="50"/>
      <c r="O995" s="50"/>
      <c r="P995" s="47"/>
      <c r="Q995" s="51"/>
      <c r="R995" s="50"/>
      <c r="S995" s="50"/>
      <c r="T995" s="50"/>
      <c r="U995" s="52" t="str">
        <f t="shared" si="108"/>
        <v/>
      </c>
      <c r="V995" s="28"/>
      <c r="W995" s="53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5" t="str">
        <f t="shared" si="111"/>
        <v/>
      </c>
      <c r="H996" s="45" t="str">
        <f t="shared" si="112"/>
        <v/>
      </c>
      <c r="I996" s="48"/>
      <c r="J996" s="48"/>
      <c r="K996" s="48"/>
      <c r="L996" s="49"/>
      <c r="M996" s="43"/>
      <c r="N996" s="50"/>
      <c r="O996" s="50"/>
      <c r="P996" s="47"/>
      <c r="Q996" s="51"/>
      <c r="R996" s="50"/>
      <c r="S996" s="50"/>
      <c r="T996" s="50"/>
      <c r="U996" s="52" t="str">
        <f t="shared" si="108"/>
        <v/>
      </c>
      <c r="V996" s="28"/>
      <c r="W996" s="53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5" t="str">
        <f t="shared" si="111"/>
        <v/>
      </c>
      <c r="H997" s="45" t="str">
        <f t="shared" si="112"/>
        <v/>
      </c>
      <c r="I997" s="48"/>
      <c r="J997" s="48"/>
      <c r="K997" s="48"/>
      <c r="L997" s="49"/>
      <c r="M997" s="43"/>
      <c r="N997" s="50"/>
      <c r="O997" s="50"/>
      <c r="P997" s="47"/>
      <c r="Q997" s="51"/>
      <c r="R997" s="50"/>
      <c r="S997" s="50"/>
      <c r="T997" s="50"/>
      <c r="U997" s="52" t="str">
        <f t="shared" si="108"/>
        <v/>
      </c>
      <c r="V997" s="28"/>
      <c r="W997" s="53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5" t="str">
        <f t="shared" si="111"/>
        <v/>
      </c>
      <c r="H998" s="45" t="str">
        <f t="shared" si="112"/>
        <v/>
      </c>
      <c r="I998" s="48"/>
      <c r="J998" s="48"/>
      <c r="K998" s="48"/>
      <c r="L998" s="49"/>
      <c r="M998" s="43"/>
      <c r="N998" s="50"/>
      <c r="O998" s="50"/>
      <c r="P998" s="47"/>
      <c r="Q998" s="51"/>
      <c r="R998" s="50"/>
      <c r="S998" s="50"/>
      <c r="T998" s="50"/>
      <c r="U998" s="52" t="str">
        <f t="shared" si="108"/>
        <v/>
      </c>
      <c r="V998" s="28"/>
      <c r="W998" s="53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5" t="str">
        <f t="shared" si="111"/>
        <v/>
      </c>
      <c r="H999" s="45" t="str">
        <f t="shared" si="112"/>
        <v/>
      </c>
      <c r="I999" s="48"/>
      <c r="J999" s="48"/>
      <c r="K999" s="48"/>
      <c r="L999" s="49"/>
      <c r="M999" s="43"/>
      <c r="N999" s="50"/>
      <c r="O999" s="50"/>
      <c r="P999" s="47"/>
      <c r="Q999" s="51"/>
      <c r="R999" s="50"/>
      <c r="S999" s="50"/>
      <c r="T999" s="50"/>
      <c r="U999" s="52" t="str">
        <f t="shared" si="108"/>
        <v/>
      </c>
      <c r="V999" s="28"/>
      <c r="W999" s="53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5" t="str">
        <f t="shared" si="111"/>
        <v/>
      </c>
      <c r="H1000" s="45" t="str">
        <f t="shared" si="112"/>
        <v/>
      </c>
      <c r="I1000" s="48"/>
      <c r="J1000" s="48"/>
      <c r="K1000" s="48"/>
      <c r="L1000" s="49"/>
      <c r="M1000" s="43"/>
      <c r="N1000" s="50"/>
      <c r="O1000" s="50"/>
      <c r="P1000" s="47"/>
      <c r="Q1000" s="51"/>
      <c r="R1000" s="50"/>
      <c r="S1000" s="50"/>
      <c r="T1000" s="50"/>
      <c r="U1000" s="52" t="str">
        <f t="shared" si="108"/>
        <v/>
      </c>
      <c r="V1000" s="28"/>
      <c r="W1000" s="53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5" t="str">
        <f t="shared" si="111"/>
        <v/>
      </c>
      <c r="H1001" s="45" t="str">
        <f t="shared" si="112"/>
        <v/>
      </c>
      <c r="I1001" s="48"/>
      <c r="J1001" s="48"/>
      <c r="K1001" s="48"/>
      <c r="L1001" s="49"/>
      <c r="M1001" s="43"/>
      <c r="N1001" s="50"/>
      <c r="O1001" s="50"/>
      <c r="P1001" s="47"/>
      <c r="Q1001" s="51"/>
      <c r="R1001" s="50"/>
      <c r="S1001" s="50"/>
      <c r="T1001" s="50"/>
      <c r="U1001" s="52" t="str">
        <f t="shared" si="108"/>
        <v/>
      </c>
      <c r="V1001" s="28"/>
      <c r="W1001" s="53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5" t="str">
        <f t="shared" si="111"/>
        <v/>
      </c>
      <c r="H1002" s="45" t="str">
        <f t="shared" si="112"/>
        <v/>
      </c>
      <c r="I1002" s="48"/>
      <c r="J1002" s="48"/>
      <c r="K1002" s="48"/>
      <c r="L1002" s="49"/>
      <c r="M1002" s="43"/>
      <c r="N1002" s="50"/>
      <c r="O1002" s="50"/>
      <c r="P1002" s="47"/>
      <c r="Q1002" s="51"/>
      <c r="R1002" s="50"/>
      <c r="S1002" s="50"/>
      <c r="T1002" s="50"/>
      <c r="U1002" s="52" t="str">
        <f t="shared" si="108"/>
        <v/>
      </c>
      <c r="V1002" s="28"/>
      <c r="W1002" s="53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5" t="str">
        <f t="shared" si="111"/>
        <v/>
      </c>
      <c r="H1003" s="45" t="str">
        <f t="shared" si="112"/>
        <v/>
      </c>
      <c r="I1003" s="48"/>
      <c r="J1003" s="48"/>
      <c r="K1003" s="48"/>
      <c r="L1003" s="49"/>
      <c r="M1003" s="43"/>
      <c r="N1003" s="50"/>
      <c r="O1003" s="50"/>
      <c r="P1003" s="47"/>
      <c r="Q1003" s="51"/>
      <c r="R1003" s="50"/>
      <c r="S1003" s="50"/>
      <c r="T1003" s="50"/>
      <c r="U1003" s="52" t="str">
        <f t="shared" si="108"/>
        <v/>
      </c>
      <c r="V1003" s="28"/>
      <c r="W1003" s="53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5" t="str">
        <f t="shared" si="111"/>
        <v/>
      </c>
      <c r="H1004" s="45" t="str">
        <f t="shared" si="112"/>
        <v/>
      </c>
      <c r="I1004" s="48"/>
      <c r="J1004" s="48"/>
      <c r="K1004" s="48"/>
      <c r="L1004" s="49"/>
      <c r="M1004" s="43"/>
      <c r="N1004" s="50"/>
      <c r="O1004" s="50"/>
      <c r="P1004" s="47"/>
      <c r="Q1004" s="51"/>
      <c r="R1004" s="50"/>
      <c r="S1004" s="50"/>
      <c r="T1004" s="50"/>
      <c r="U1004" s="52" t="str">
        <f t="shared" si="108"/>
        <v/>
      </c>
      <c r="V1004" s="28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6 M7:M1004" xr:uid="{00000000-0002-0000-0400-000006000000}">
      <formula1>42370</formula1>
      <formula2>47848</formula2>
    </dataValidation>
    <dataValidation type="list" allowBlank="1" showInputMessage="1" showErrorMessage="1" sqref="P5:P6 P7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6 V7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selection activeCell="A9" sqref="A9"/>
    </sheetView>
  </sheetViews>
  <sheetFormatPr defaultColWidth="0" defaultRowHeight="14.4" zeroHeight="1"/>
  <cols>
    <col min="1" max="2" width="4.6640625" style="2" customWidth="1"/>
    <col min="3" max="3" width="5.88671875" style="2" customWidth="1"/>
    <col min="4" max="4" width="10.77734375" style="2" bestFit="1" customWidth="1"/>
    <col min="5" max="5" width="5.21875" style="2" customWidth="1"/>
    <col min="6" max="6" width="8.5546875" style="2" customWidth="1"/>
    <col min="7" max="7" width="6.77734375" style="2" customWidth="1"/>
    <col min="8" max="8" width="5.88671875" style="2" customWidth="1"/>
    <col min="9" max="9" width="7.6640625" style="2" customWidth="1"/>
    <col min="10" max="10" width="6.77734375" style="2" customWidth="1"/>
    <col min="11" max="11" width="7.77734375" style="2" customWidth="1"/>
    <col min="12" max="12" width="9.44140625" style="2" customWidth="1"/>
    <col min="13" max="13" width="10.6640625" style="2" customWidth="1"/>
    <col min="14" max="14" width="7.6640625" style="2" customWidth="1"/>
    <col min="15" max="15" width="8.33203125" style="2" customWidth="1"/>
    <col min="16" max="16" width="8.77734375" style="2" customWidth="1"/>
    <col min="17" max="17" width="14.21875" style="2" customWidth="1"/>
    <col min="18" max="18" width="11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11.5546875" style="2" customWidth="1"/>
    <col min="27" max="27" width="13" style="2" customWidth="1"/>
    <col min="28" max="28" width="8.77734375" style="2" customWidth="1"/>
    <col min="29" max="29" width="8.664062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0.5546875" style="2" customWidth="1"/>
    <col min="59" max="59" width="10.109375" style="2" customWidth="1"/>
    <col min="60" max="60" width="20.109375" style="2" customWidth="1"/>
    <col min="61" max="61" width="6.33203125" style="2" customWidth="1"/>
    <col min="62" max="62" width="17.21875" style="2" customWidth="1"/>
    <col min="63" max="63" width="16" style="3" customWidth="1"/>
    <col min="64" max="64" width="16.21875" style="3" customWidth="1"/>
    <col min="65" max="65" width="8.109375" style="4" customWidth="1"/>
    <col min="66" max="66" width="16.88671875" style="5" customWidth="1"/>
    <col min="67" max="67" width="11.109375" style="6" customWidth="1"/>
    <col min="68" max="68" width="12.21875" style="2" customWidth="1"/>
    <col min="69" max="69" width="9.2187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212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213</v>
      </c>
      <c r="B2" s="9"/>
      <c r="C2" s="9"/>
      <c r="D2" s="136" t="s">
        <v>304</v>
      </c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214</v>
      </c>
      <c r="B3" s="9"/>
      <c r="C3" s="9"/>
      <c r="D3" s="135">
        <v>45855</v>
      </c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180</v>
      </c>
      <c r="BH3" s="19" t="s">
        <v>215</v>
      </c>
      <c r="BI3" s="10"/>
      <c r="BJ3" s="10"/>
      <c r="BK3" s="10"/>
      <c r="BL3" s="18"/>
      <c r="BM3" s="25"/>
      <c r="BN3" s="10"/>
      <c r="BO3" s="10"/>
      <c r="BP3" s="10"/>
      <c r="BQ3" s="19" t="s">
        <v>180</v>
      </c>
      <c r="BR3" s="19" t="s">
        <v>215</v>
      </c>
    </row>
    <row r="4" spans="1:70" ht="138">
      <c r="A4" s="11" t="s">
        <v>216</v>
      </c>
      <c r="B4" s="11" t="s">
        <v>217</v>
      </c>
      <c r="C4" s="11" t="s">
        <v>125</v>
      </c>
      <c r="D4" s="11" t="s">
        <v>119</v>
      </c>
      <c r="E4" s="11" t="s">
        <v>118</v>
      </c>
      <c r="F4" s="11" t="s">
        <v>218</v>
      </c>
      <c r="G4" s="11" t="s">
        <v>115</v>
      </c>
      <c r="H4" s="11" t="s">
        <v>219</v>
      </c>
      <c r="I4" s="11" t="s">
        <v>220</v>
      </c>
      <c r="J4" s="11" t="s">
        <v>221</v>
      </c>
      <c r="K4" s="11" t="s">
        <v>222</v>
      </c>
      <c r="L4" s="11" t="s">
        <v>223</v>
      </c>
      <c r="M4" s="11" t="s">
        <v>224</v>
      </c>
      <c r="N4" s="11" t="s">
        <v>225</v>
      </c>
      <c r="O4" s="11" t="s">
        <v>188</v>
      </c>
      <c r="P4" s="11" t="s">
        <v>226</v>
      </c>
      <c r="Q4" s="11" t="s">
        <v>227</v>
      </c>
      <c r="R4" s="11" t="s">
        <v>228</v>
      </c>
      <c r="S4" s="11" t="s">
        <v>229</v>
      </c>
      <c r="T4" s="11" t="s">
        <v>230</v>
      </c>
      <c r="U4" s="11" t="s">
        <v>231</v>
      </c>
      <c r="V4" s="11" t="s">
        <v>232</v>
      </c>
      <c r="W4" s="11" t="s">
        <v>233</v>
      </c>
      <c r="X4" s="11" t="s">
        <v>234</v>
      </c>
      <c r="Y4" s="11" t="s">
        <v>235</v>
      </c>
      <c r="Z4" s="11" t="s">
        <v>236</v>
      </c>
      <c r="AA4" s="11" t="s">
        <v>237</v>
      </c>
      <c r="AB4" s="11" t="s">
        <v>238</v>
      </c>
      <c r="AC4" s="11" t="s">
        <v>239</v>
      </c>
      <c r="AD4" s="11" t="s">
        <v>240</v>
      </c>
      <c r="AE4" s="11" t="s">
        <v>241</v>
      </c>
      <c r="AF4" s="11" t="s">
        <v>242</v>
      </c>
      <c r="AG4" s="11" t="s">
        <v>243</v>
      </c>
      <c r="AH4" s="11" t="s">
        <v>244</v>
      </c>
      <c r="AI4" s="11" t="s">
        <v>245</v>
      </c>
      <c r="AJ4" s="11" t="s">
        <v>246</v>
      </c>
      <c r="AK4" s="11" t="s">
        <v>247</v>
      </c>
      <c r="AL4" s="11" t="s">
        <v>248</v>
      </c>
      <c r="AM4" s="11" t="s">
        <v>249</v>
      </c>
      <c r="AN4" s="11" t="s">
        <v>250</v>
      </c>
      <c r="AO4" s="11" t="s">
        <v>251</v>
      </c>
      <c r="AP4" s="11" t="s">
        <v>252</v>
      </c>
      <c r="AQ4" s="11" t="s">
        <v>253</v>
      </c>
      <c r="AR4" s="11" t="s">
        <v>254</v>
      </c>
      <c r="AS4" s="11" t="s">
        <v>255</v>
      </c>
      <c r="AT4" s="11" t="s">
        <v>256</v>
      </c>
      <c r="AU4" s="11" t="s">
        <v>257</v>
      </c>
      <c r="AV4" s="11" t="s">
        <v>258</v>
      </c>
      <c r="AW4" s="11" t="s">
        <v>259</v>
      </c>
      <c r="AX4" s="11" t="s">
        <v>260</v>
      </c>
      <c r="AY4" s="11" t="s">
        <v>261</v>
      </c>
      <c r="AZ4" s="11" t="s">
        <v>262</v>
      </c>
      <c r="BA4" s="11" t="s">
        <v>263</v>
      </c>
      <c r="BB4" s="11" t="s">
        <v>264</v>
      </c>
      <c r="BC4" s="11" t="s">
        <v>265</v>
      </c>
      <c r="BD4" s="11" t="s">
        <v>266</v>
      </c>
      <c r="BE4" s="11" t="s">
        <v>267</v>
      </c>
      <c r="BF4" s="11" t="s">
        <v>268</v>
      </c>
      <c r="BG4" s="20" t="s">
        <v>269</v>
      </c>
      <c r="BH4" s="21" t="s">
        <v>270</v>
      </c>
      <c r="BI4" s="21" t="s">
        <v>271</v>
      </c>
      <c r="BJ4" s="21" t="s">
        <v>272</v>
      </c>
      <c r="BK4" s="21" t="s">
        <v>273</v>
      </c>
      <c r="BL4" s="22" t="s">
        <v>274</v>
      </c>
      <c r="BM4" s="21" t="s">
        <v>275</v>
      </c>
      <c r="BN4" s="21" t="s">
        <v>276</v>
      </c>
      <c r="BO4" s="21" t="s">
        <v>277</v>
      </c>
      <c r="BP4" s="21" t="s">
        <v>278</v>
      </c>
      <c r="BQ4" s="21" t="s">
        <v>279</v>
      </c>
      <c r="BR4" s="21" t="s">
        <v>280</v>
      </c>
    </row>
    <row r="5" spans="1:70" s="1" customFormat="1" ht="15" customHeight="1">
      <c r="A5" s="12">
        <v>1</v>
      </c>
      <c r="B5" s="13" t="s">
        <v>281</v>
      </c>
      <c r="C5" s="13" t="s">
        <v>130</v>
      </c>
      <c r="D5" s="13" t="s">
        <v>124</v>
      </c>
      <c r="E5" s="13" t="s">
        <v>282</v>
      </c>
      <c r="F5" s="13" t="s">
        <v>122</v>
      </c>
      <c r="G5" s="13" t="s">
        <v>120</v>
      </c>
      <c r="H5" s="13" t="s">
        <v>121</v>
      </c>
      <c r="I5" s="13">
        <v>21281</v>
      </c>
      <c r="J5" s="13" t="s">
        <v>283</v>
      </c>
      <c r="K5" s="13">
        <v>21281</v>
      </c>
      <c r="L5" s="13" t="s">
        <v>284</v>
      </c>
      <c r="M5" s="13" t="s">
        <v>285</v>
      </c>
      <c r="N5" s="13">
        <v>340750</v>
      </c>
      <c r="O5" s="13" t="s">
        <v>206</v>
      </c>
      <c r="P5" s="13">
        <v>519162</v>
      </c>
      <c r="Q5" s="13" t="s">
        <v>286</v>
      </c>
      <c r="R5" s="13" t="s">
        <v>287</v>
      </c>
      <c r="S5" s="13" t="s">
        <v>207</v>
      </c>
      <c r="T5" s="13" t="s">
        <v>207</v>
      </c>
      <c r="U5" s="13" t="s">
        <v>288</v>
      </c>
      <c r="V5" s="13" t="s">
        <v>289</v>
      </c>
      <c r="W5" s="13">
        <v>541</v>
      </c>
      <c r="X5" s="13" t="s">
        <v>290</v>
      </c>
      <c r="Y5" s="13">
        <v>350558990</v>
      </c>
      <c r="Z5" s="13" t="s">
        <v>208</v>
      </c>
      <c r="AA5" s="13" t="s">
        <v>209</v>
      </c>
      <c r="AB5" s="15">
        <v>41952</v>
      </c>
      <c r="AC5" s="13" t="s">
        <v>291</v>
      </c>
      <c r="AD5" s="13">
        <v>24</v>
      </c>
      <c r="AE5" s="13" t="s">
        <v>292</v>
      </c>
      <c r="AF5" s="13" t="s">
        <v>293</v>
      </c>
      <c r="AG5" s="13" t="s">
        <v>294</v>
      </c>
      <c r="AH5" s="13" t="s">
        <v>295</v>
      </c>
      <c r="AI5" s="13" t="s">
        <v>296</v>
      </c>
      <c r="AJ5" s="15">
        <v>2802</v>
      </c>
      <c r="AK5" s="15">
        <v>2250</v>
      </c>
      <c r="AL5" s="13" t="s">
        <v>297</v>
      </c>
      <c r="AM5" s="15">
        <v>37587.019999999997</v>
      </c>
      <c r="AN5" s="15">
        <v>12464.98</v>
      </c>
      <c r="AO5" s="15">
        <v>50052</v>
      </c>
      <c r="AP5" s="15">
        <v>4364.9799999999996</v>
      </c>
      <c r="AQ5" s="15">
        <v>135.02000000000001</v>
      </c>
      <c r="AR5" s="15">
        <v>4500</v>
      </c>
      <c r="AS5" s="15">
        <v>4364.9799999999996</v>
      </c>
      <c r="AT5" s="15">
        <v>135.02000000000001</v>
      </c>
      <c r="AU5" s="15">
        <v>4500</v>
      </c>
      <c r="AV5" s="13">
        <v>28</v>
      </c>
      <c r="AW5" s="13" t="s">
        <v>298</v>
      </c>
      <c r="AX5" s="13" t="s">
        <v>298</v>
      </c>
      <c r="AY5" s="13" t="s">
        <v>298</v>
      </c>
      <c r="AZ5" s="13" t="s">
        <v>298</v>
      </c>
      <c r="BA5" s="13" t="s">
        <v>298</v>
      </c>
      <c r="BB5" s="13" t="s">
        <v>299</v>
      </c>
      <c r="BC5" s="13" t="s">
        <v>298</v>
      </c>
      <c r="BD5" s="13" t="s">
        <v>298</v>
      </c>
      <c r="BE5" s="15">
        <v>0</v>
      </c>
      <c r="BF5" s="13" t="s">
        <v>207</v>
      </c>
      <c r="BG5" s="13" t="s">
        <v>300</v>
      </c>
      <c r="BH5" s="13" t="s">
        <v>301</v>
      </c>
      <c r="BI5" s="14" t="s">
        <v>10</v>
      </c>
      <c r="BJ5" s="23">
        <v>45855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f>2250+2250</f>
        <v>4500</v>
      </c>
      <c r="BQ5" s="28" t="s">
        <v>7</v>
      </c>
      <c r="BR5" s="29" t="s">
        <v>302</v>
      </c>
    </row>
    <row r="6" spans="1:70" s="1" customFormat="1" ht="15" customHeight="1">
      <c r="A6" s="12">
        <v>2</v>
      </c>
      <c r="B6" s="14"/>
      <c r="C6" s="14"/>
      <c r="D6" s="14"/>
      <c r="E6" s="14"/>
      <c r="F6" s="14"/>
      <c r="G6" s="12"/>
      <c r="H6" s="14"/>
      <c r="I6" s="12"/>
      <c r="J6" s="14"/>
      <c r="K6" s="12"/>
      <c r="L6" s="12"/>
      <c r="M6" s="14"/>
      <c r="N6" s="12"/>
      <c r="O6" s="12"/>
      <c r="P6" s="12"/>
      <c r="Q6" s="14"/>
      <c r="R6" s="14"/>
      <c r="S6" s="12"/>
      <c r="T6" s="12"/>
      <c r="U6" s="12"/>
      <c r="V6" s="12"/>
      <c r="W6" s="12"/>
      <c r="X6" s="14"/>
      <c r="Y6" s="12"/>
      <c r="Z6" s="14"/>
      <c r="AA6" s="16"/>
      <c r="AB6" s="12"/>
      <c r="AC6" s="16"/>
      <c r="AD6" s="12"/>
      <c r="AE6" s="12"/>
      <c r="AF6" s="12"/>
      <c r="AG6" s="16"/>
      <c r="AH6" s="12"/>
      <c r="AI6" s="16"/>
      <c r="AJ6" s="12"/>
      <c r="AK6" s="12"/>
      <c r="AL6" s="16"/>
      <c r="AM6" s="12"/>
      <c r="AN6" s="17"/>
      <c r="AO6" s="17"/>
      <c r="AP6" s="17"/>
      <c r="AQ6" s="17"/>
      <c r="AR6" s="17"/>
      <c r="AS6" s="17"/>
      <c r="AT6" s="17"/>
      <c r="AU6" s="17"/>
      <c r="AV6" s="12"/>
      <c r="AW6" s="12"/>
      <c r="AX6" s="12"/>
      <c r="AY6" s="16"/>
      <c r="AZ6" s="12"/>
      <c r="BA6" s="12"/>
      <c r="BB6" s="12"/>
      <c r="BC6" s="12"/>
      <c r="BD6" s="16"/>
      <c r="BE6" s="12"/>
      <c r="BF6" s="14"/>
      <c r="BG6" s="12"/>
      <c r="BH6" s="24"/>
      <c r="BI6" s="14"/>
      <c r="BJ6" s="23"/>
      <c r="BK6" s="12"/>
      <c r="BL6" s="14"/>
      <c r="BM6" s="26"/>
      <c r="BN6" s="27"/>
      <c r="BO6" s="12"/>
      <c r="BP6" s="12"/>
      <c r="BQ6" s="28"/>
      <c r="BR6" s="30"/>
    </row>
    <row r="7" spans="1:70" s="1" customFormat="1" ht="15" customHeight="1">
      <c r="A7" s="12">
        <v>3</v>
      </c>
      <c r="B7" s="14"/>
      <c r="C7" s="14"/>
      <c r="D7" s="14"/>
      <c r="E7" s="14"/>
      <c r="F7" s="14"/>
      <c r="G7" s="12"/>
      <c r="H7" s="14"/>
      <c r="I7" s="12"/>
      <c r="J7" s="14"/>
      <c r="K7" s="12"/>
      <c r="L7" s="12"/>
      <c r="M7" s="14"/>
      <c r="N7" s="12"/>
      <c r="O7" s="12"/>
      <c r="P7" s="12"/>
      <c r="Q7" s="14"/>
      <c r="R7" s="14"/>
      <c r="S7" s="12"/>
      <c r="T7" s="12"/>
      <c r="U7" s="12"/>
      <c r="V7" s="12"/>
      <c r="W7" s="12"/>
      <c r="X7" s="14"/>
      <c r="Y7" s="12"/>
      <c r="Z7" s="14"/>
      <c r="AA7" s="16"/>
      <c r="AB7" s="12"/>
      <c r="AC7" s="16"/>
      <c r="AD7" s="12"/>
      <c r="AE7" s="12"/>
      <c r="AF7" s="12"/>
      <c r="AG7" s="16"/>
      <c r="AH7" s="12"/>
      <c r="AI7" s="16"/>
      <c r="AJ7" s="12"/>
      <c r="AK7" s="12"/>
      <c r="AL7" s="16"/>
      <c r="AM7" s="12"/>
      <c r="AN7" s="17"/>
      <c r="AO7" s="17"/>
      <c r="AP7" s="17"/>
      <c r="AQ7" s="17"/>
      <c r="AR7" s="17"/>
      <c r="AS7" s="17"/>
      <c r="AT7" s="17"/>
      <c r="AU7" s="17"/>
      <c r="AV7" s="12"/>
      <c r="AW7" s="12"/>
      <c r="AX7" s="12"/>
      <c r="AY7" s="16"/>
      <c r="AZ7" s="12"/>
      <c r="BA7" s="12"/>
      <c r="BB7" s="12"/>
      <c r="BC7" s="12"/>
      <c r="BD7" s="16"/>
      <c r="BE7" s="12"/>
      <c r="BF7" s="14"/>
      <c r="BG7" s="12"/>
      <c r="BH7" s="24"/>
      <c r="BI7" s="14"/>
      <c r="BJ7" s="23"/>
      <c r="BK7" s="12"/>
      <c r="BL7" s="14"/>
      <c r="BM7" s="26"/>
      <c r="BN7" s="27"/>
      <c r="BO7" s="12"/>
      <c r="BP7" s="12"/>
      <c r="BQ7" s="28"/>
      <c r="BR7" s="30"/>
    </row>
    <row r="8" spans="1:70" s="1" customFormat="1" ht="15" customHeight="1">
      <c r="A8" s="12">
        <v>4</v>
      </c>
      <c r="B8" s="14"/>
      <c r="C8" s="14"/>
      <c r="D8" s="14"/>
      <c r="E8" s="14"/>
      <c r="F8" s="14"/>
      <c r="G8" s="12"/>
      <c r="H8" s="14"/>
      <c r="I8" s="12"/>
      <c r="J8" s="14"/>
      <c r="K8" s="12"/>
      <c r="L8" s="12"/>
      <c r="M8" s="14"/>
      <c r="N8" s="12"/>
      <c r="O8" s="12"/>
      <c r="P8" s="12"/>
      <c r="Q8" s="14"/>
      <c r="R8" s="14"/>
      <c r="S8" s="12"/>
      <c r="T8" s="12"/>
      <c r="U8" s="12"/>
      <c r="V8" s="12"/>
      <c r="W8" s="12"/>
      <c r="X8" s="14"/>
      <c r="Y8" s="12"/>
      <c r="Z8" s="14"/>
      <c r="AA8" s="16"/>
      <c r="AB8" s="12"/>
      <c r="AC8" s="16"/>
      <c r="AD8" s="12"/>
      <c r="AE8" s="12"/>
      <c r="AF8" s="12"/>
      <c r="AG8" s="16"/>
      <c r="AH8" s="12"/>
      <c r="AI8" s="16"/>
      <c r="AJ8" s="12"/>
      <c r="AK8" s="12"/>
      <c r="AL8" s="16"/>
      <c r="AM8" s="12"/>
      <c r="AN8" s="17"/>
      <c r="AO8" s="17"/>
      <c r="AP8" s="17"/>
      <c r="AQ8" s="17"/>
      <c r="AR8" s="17"/>
      <c r="AS8" s="17"/>
      <c r="AT8" s="17"/>
      <c r="AU8" s="17"/>
      <c r="AV8" s="12"/>
      <c r="AW8" s="12"/>
      <c r="AX8" s="12"/>
      <c r="AY8" s="16"/>
      <c r="AZ8" s="12"/>
      <c r="BA8" s="12"/>
      <c r="BB8" s="12"/>
      <c r="BC8" s="12"/>
      <c r="BD8" s="16"/>
      <c r="BE8" s="12"/>
      <c r="BF8" s="14"/>
      <c r="BG8" s="12"/>
      <c r="BH8" s="24"/>
      <c r="BI8" s="14"/>
      <c r="BJ8" s="23"/>
      <c r="BK8" s="12"/>
      <c r="BL8" s="14"/>
      <c r="BM8" s="26"/>
      <c r="BN8" s="27"/>
      <c r="BO8" s="12"/>
      <c r="BP8" s="12"/>
      <c r="BQ8" s="28"/>
      <c r="BR8" s="30"/>
    </row>
    <row r="9" spans="1:70" s="1" customFormat="1" ht="15" customHeight="1">
      <c r="A9" s="12">
        <v>5</v>
      </c>
      <c r="B9" s="14"/>
      <c r="C9" s="14"/>
      <c r="D9" s="14"/>
      <c r="E9" s="14"/>
      <c r="F9" s="14"/>
      <c r="G9" s="12"/>
      <c r="H9" s="14"/>
      <c r="I9" s="12"/>
      <c r="J9" s="14"/>
      <c r="K9" s="12"/>
      <c r="L9" s="12"/>
      <c r="M9" s="14"/>
      <c r="N9" s="12"/>
      <c r="O9" s="12"/>
      <c r="P9" s="12"/>
      <c r="Q9" s="14"/>
      <c r="R9" s="14"/>
      <c r="S9" s="12"/>
      <c r="T9" s="12"/>
      <c r="U9" s="12"/>
      <c r="V9" s="12"/>
      <c r="W9" s="12"/>
      <c r="X9" s="14"/>
      <c r="Y9" s="12"/>
      <c r="Z9" s="14"/>
      <c r="AA9" s="16"/>
      <c r="AB9" s="12"/>
      <c r="AC9" s="16"/>
      <c r="AD9" s="12"/>
      <c r="AE9" s="12"/>
      <c r="AF9" s="12"/>
      <c r="AG9" s="16"/>
      <c r="AH9" s="12"/>
      <c r="AI9" s="16"/>
      <c r="AJ9" s="12"/>
      <c r="AK9" s="12"/>
      <c r="AL9" s="16"/>
      <c r="AM9" s="12"/>
      <c r="AN9" s="17"/>
      <c r="AO9" s="17"/>
      <c r="AP9" s="17"/>
      <c r="AQ9" s="17"/>
      <c r="AR9" s="17"/>
      <c r="AS9" s="17"/>
      <c r="AT9" s="17"/>
      <c r="AU9" s="17"/>
      <c r="AV9" s="12"/>
      <c r="AW9" s="12"/>
      <c r="AX9" s="12"/>
      <c r="AY9" s="16"/>
      <c r="AZ9" s="12"/>
      <c r="BA9" s="12"/>
      <c r="BB9" s="12"/>
      <c r="BC9" s="12"/>
      <c r="BD9" s="16"/>
      <c r="BE9" s="12"/>
      <c r="BF9" s="14"/>
      <c r="BG9" s="12"/>
      <c r="BH9" s="24"/>
      <c r="BI9" s="14"/>
      <c r="BJ9" s="23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customHeight="1">
      <c r="A10" s="12">
        <v>6</v>
      </c>
      <c r="B10" s="14"/>
      <c r="C10" s="14"/>
      <c r="D10" s="14"/>
      <c r="E10" s="14"/>
      <c r="F10" s="14"/>
      <c r="G10" s="12"/>
      <c r="H10" s="14"/>
      <c r="I10" s="12"/>
      <c r="J10" s="14"/>
      <c r="K10" s="12"/>
      <c r="L10" s="12"/>
      <c r="M10" s="14"/>
      <c r="N10" s="12"/>
      <c r="O10" s="12"/>
      <c r="P10" s="12"/>
      <c r="Q10" s="14"/>
      <c r="R10" s="14"/>
      <c r="S10" s="12"/>
      <c r="T10" s="12"/>
      <c r="U10" s="12"/>
      <c r="V10" s="12"/>
      <c r="W10" s="12"/>
      <c r="X10" s="14"/>
      <c r="Y10" s="12"/>
      <c r="Z10" s="14"/>
      <c r="AA10" s="16"/>
      <c r="AB10" s="12"/>
      <c r="AC10" s="16"/>
      <c r="AD10" s="12"/>
      <c r="AE10" s="12"/>
      <c r="AF10" s="12"/>
      <c r="AG10" s="16"/>
      <c r="AH10" s="12"/>
      <c r="AI10" s="16"/>
      <c r="AJ10" s="12"/>
      <c r="AK10" s="12"/>
      <c r="AL10" s="16"/>
      <c r="AM10" s="12"/>
      <c r="AN10" s="17"/>
      <c r="AO10" s="17"/>
      <c r="AP10" s="17"/>
      <c r="AQ10" s="17"/>
      <c r="AR10" s="17"/>
      <c r="AS10" s="17"/>
      <c r="AT10" s="17"/>
      <c r="AU10" s="17"/>
      <c r="AV10" s="12"/>
      <c r="AW10" s="12"/>
      <c r="AX10" s="12"/>
      <c r="AY10" s="16"/>
      <c r="AZ10" s="12"/>
      <c r="BA10" s="12"/>
      <c r="BB10" s="12"/>
      <c r="BC10" s="12"/>
      <c r="BD10" s="16"/>
      <c r="BE10" s="12"/>
      <c r="BF10" s="14"/>
      <c r="BG10" s="12"/>
      <c r="BH10" s="24"/>
      <c r="BI10" s="14"/>
      <c r="BJ10" s="23"/>
      <c r="BK10" s="12"/>
      <c r="BL10" s="14"/>
      <c r="BM10" s="26"/>
      <c r="BN10" s="27"/>
      <c r="BO10" s="12"/>
      <c r="BP10" s="12"/>
      <c r="BQ10" s="28"/>
      <c r="BR10" s="30"/>
    </row>
    <row r="11" spans="1:70" s="1" customFormat="1" ht="15" customHeight="1">
      <c r="A11" s="12">
        <v>7</v>
      </c>
      <c r="B11" s="14"/>
      <c r="C11" s="14"/>
      <c r="D11" s="14"/>
      <c r="E11" s="14"/>
      <c r="F11" s="14"/>
      <c r="G11" s="12"/>
      <c r="H11" s="14"/>
      <c r="I11" s="12"/>
      <c r="J11" s="14"/>
      <c r="K11" s="12"/>
      <c r="L11" s="12"/>
      <c r="M11" s="14"/>
      <c r="N11" s="12"/>
      <c r="O11" s="12"/>
      <c r="P11" s="12"/>
      <c r="Q11" s="14"/>
      <c r="R11" s="14"/>
      <c r="S11" s="12"/>
      <c r="T11" s="12"/>
      <c r="U11" s="12"/>
      <c r="V11" s="12"/>
      <c r="W11" s="12"/>
      <c r="X11" s="14"/>
      <c r="Y11" s="12"/>
      <c r="Z11" s="14"/>
      <c r="AA11" s="16"/>
      <c r="AB11" s="12"/>
      <c r="AC11" s="16"/>
      <c r="AD11" s="12"/>
      <c r="AE11" s="12"/>
      <c r="AF11" s="12"/>
      <c r="AG11" s="16"/>
      <c r="AH11" s="12"/>
      <c r="AI11" s="16"/>
      <c r="AJ11" s="12"/>
      <c r="AK11" s="12"/>
      <c r="AL11" s="16"/>
      <c r="AM11" s="12"/>
      <c r="AN11" s="17"/>
      <c r="AO11" s="17"/>
      <c r="AP11" s="17"/>
      <c r="AQ11" s="17"/>
      <c r="AR11" s="17"/>
      <c r="AS11" s="17"/>
      <c r="AT11" s="17"/>
      <c r="AU11" s="17"/>
      <c r="AV11" s="12"/>
      <c r="AW11" s="12"/>
      <c r="AX11" s="12"/>
      <c r="AY11" s="16"/>
      <c r="AZ11" s="12"/>
      <c r="BA11" s="12"/>
      <c r="BB11" s="12"/>
      <c r="BC11" s="12"/>
      <c r="BD11" s="16"/>
      <c r="BE11" s="12"/>
      <c r="BF11" s="14"/>
      <c r="BG11" s="12"/>
      <c r="BH11" s="24"/>
      <c r="BI11" s="14"/>
      <c r="BJ11" s="23"/>
      <c r="BK11" s="12"/>
      <c r="BL11" s="14"/>
      <c r="BM11" s="26"/>
      <c r="BN11" s="27"/>
      <c r="BO11" s="12"/>
      <c r="BP11" s="12"/>
      <c r="BQ11" s="28"/>
      <c r="BR11" s="30"/>
    </row>
    <row r="12" spans="1:70" s="1" customFormat="1" ht="15" customHeight="1">
      <c r="A12" s="12">
        <v>8</v>
      </c>
      <c r="B12" s="14"/>
      <c r="C12" s="14"/>
      <c r="D12" s="14"/>
      <c r="E12" s="14"/>
      <c r="F12" s="14"/>
      <c r="G12" s="12"/>
      <c r="H12" s="14"/>
      <c r="I12" s="12"/>
      <c r="J12" s="14"/>
      <c r="K12" s="12"/>
      <c r="L12" s="12"/>
      <c r="M12" s="14"/>
      <c r="N12" s="12"/>
      <c r="O12" s="12"/>
      <c r="P12" s="12"/>
      <c r="Q12" s="14"/>
      <c r="R12" s="14"/>
      <c r="S12" s="12"/>
      <c r="T12" s="12"/>
      <c r="U12" s="12"/>
      <c r="V12" s="12"/>
      <c r="W12" s="12"/>
      <c r="X12" s="14"/>
      <c r="Y12" s="12"/>
      <c r="Z12" s="14"/>
      <c r="AA12" s="16"/>
      <c r="AB12" s="12"/>
      <c r="AC12" s="16"/>
      <c r="AD12" s="12"/>
      <c r="AE12" s="12"/>
      <c r="AF12" s="12"/>
      <c r="AG12" s="16"/>
      <c r="AH12" s="12"/>
      <c r="AI12" s="16"/>
      <c r="AJ12" s="12"/>
      <c r="AK12" s="12"/>
      <c r="AL12" s="16"/>
      <c r="AM12" s="12"/>
      <c r="AN12" s="17"/>
      <c r="AO12" s="17"/>
      <c r="AP12" s="17"/>
      <c r="AQ12" s="17"/>
      <c r="AR12" s="17"/>
      <c r="AS12" s="17"/>
      <c r="AT12" s="17"/>
      <c r="AU12" s="17"/>
      <c r="AV12" s="12"/>
      <c r="AW12" s="12"/>
      <c r="AX12" s="12"/>
      <c r="AY12" s="16"/>
      <c r="AZ12" s="12"/>
      <c r="BA12" s="12"/>
      <c r="BB12" s="12"/>
      <c r="BC12" s="12"/>
      <c r="BD12" s="16"/>
      <c r="BE12" s="12"/>
      <c r="BF12" s="14"/>
      <c r="BG12" s="12"/>
      <c r="BH12" s="24"/>
      <c r="BI12" s="14"/>
      <c r="BJ12" s="23"/>
      <c r="BK12" s="12"/>
      <c r="BL12" s="14"/>
      <c r="BM12" s="26"/>
      <c r="BN12" s="27"/>
      <c r="BO12" s="12"/>
      <c r="BP12" s="12"/>
      <c r="BQ12" s="28"/>
      <c r="BR12" s="30"/>
    </row>
    <row r="13" spans="1:70" s="1" customFormat="1" ht="15" customHeight="1">
      <c r="A13" s="12">
        <v>9</v>
      </c>
      <c r="B13" s="14"/>
      <c r="C13" s="14"/>
      <c r="D13" s="14"/>
      <c r="E13" s="14"/>
      <c r="F13" s="14"/>
      <c r="G13" s="12"/>
      <c r="H13" s="14"/>
      <c r="I13" s="12"/>
      <c r="J13" s="14"/>
      <c r="K13" s="12"/>
      <c r="L13" s="12"/>
      <c r="M13" s="14"/>
      <c r="N13" s="12"/>
      <c r="O13" s="12"/>
      <c r="P13" s="12"/>
      <c r="Q13" s="14"/>
      <c r="R13" s="14"/>
      <c r="S13" s="12"/>
      <c r="T13" s="12"/>
      <c r="U13" s="12"/>
      <c r="V13" s="12"/>
      <c r="W13" s="12"/>
      <c r="X13" s="14"/>
      <c r="Y13" s="12"/>
      <c r="Z13" s="14"/>
      <c r="AA13" s="16"/>
      <c r="AB13" s="12"/>
      <c r="AC13" s="16"/>
      <c r="AD13" s="12"/>
      <c r="AE13" s="12"/>
      <c r="AF13" s="12"/>
      <c r="AG13" s="16"/>
      <c r="AH13" s="12"/>
      <c r="AI13" s="16"/>
      <c r="AJ13" s="12"/>
      <c r="AK13" s="12"/>
      <c r="AL13" s="16"/>
      <c r="AM13" s="12"/>
      <c r="AN13" s="17"/>
      <c r="AO13" s="17"/>
      <c r="AP13" s="17"/>
      <c r="AQ13" s="17"/>
      <c r="AR13" s="17"/>
      <c r="AS13" s="17"/>
      <c r="AT13" s="17"/>
      <c r="AU13" s="17"/>
      <c r="AV13" s="12"/>
      <c r="AW13" s="12"/>
      <c r="AX13" s="12"/>
      <c r="AY13" s="16"/>
      <c r="AZ13" s="12"/>
      <c r="BA13" s="12"/>
      <c r="BB13" s="12"/>
      <c r="BC13" s="12"/>
      <c r="BD13" s="16"/>
      <c r="BE13" s="12"/>
      <c r="BF13" s="14"/>
      <c r="BG13" s="12"/>
      <c r="BH13" s="24"/>
      <c r="BI13" s="14"/>
      <c r="BJ13" s="23"/>
      <c r="BK13" s="12"/>
      <c r="BL13" s="14"/>
      <c r="BM13" s="26"/>
      <c r="BN13" s="27"/>
      <c r="BO13" s="12"/>
      <c r="BP13" s="12"/>
      <c r="BQ13" s="28"/>
      <c r="BR13" s="30"/>
    </row>
    <row r="14" spans="1:70" s="1" customFormat="1" ht="15" customHeight="1">
      <c r="A14" s="12">
        <v>10</v>
      </c>
      <c r="B14" s="14"/>
      <c r="C14" s="14"/>
      <c r="D14" s="14"/>
      <c r="E14" s="14"/>
      <c r="F14" s="14"/>
      <c r="G14" s="12"/>
      <c r="H14" s="14"/>
      <c r="I14" s="12"/>
      <c r="J14" s="14"/>
      <c r="K14" s="12"/>
      <c r="L14" s="12"/>
      <c r="M14" s="14"/>
      <c r="N14" s="12"/>
      <c r="O14" s="12"/>
      <c r="P14" s="12"/>
      <c r="Q14" s="14"/>
      <c r="R14" s="14"/>
      <c r="S14" s="12"/>
      <c r="T14" s="12"/>
      <c r="U14" s="12"/>
      <c r="V14" s="12"/>
      <c r="W14" s="12"/>
      <c r="X14" s="14"/>
      <c r="Y14" s="12"/>
      <c r="Z14" s="14"/>
      <c r="AA14" s="16"/>
      <c r="AB14" s="12"/>
      <c r="AC14" s="16"/>
      <c r="AD14" s="12"/>
      <c r="AE14" s="12"/>
      <c r="AF14" s="12"/>
      <c r="AG14" s="16"/>
      <c r="AH14" s="12"/>
      <c r="AI14" s="16"/>
      <c r="AJ14" s="12"/>
      <c r="AK14" s="12"/>
      <c r="AL14" s="16"/>
      <c r="AM14" s="12"/>
      <c r="AN14" s="17"/>
      <c r="AO14" s="17"/>
      <c r="AP14" s="17"/>
      <c r="AQ14" s="17"/>
      <c r="AR14" s="17"/>
      <c r="AS14" s="17"/>
      <c r="AT14" s="17"/>
      <c r="AU14" s="17"/>
      <c r="AV14" s="12"/>
      <c r="AW14" s="12"/>
      <c r="AX14" s="12"/>
      <c r="AY14" s="16"/>
      <c r="AZ14" s="12"/>
      <c r="BA14" s="12"/>
      <c r="BB14" s="12"/>
      <c r="BC14" s="12"/>
      <c r="BD14" s="16"/>
      <c r="BE14" s="12"/>
      <c r="BF14" s="14"/>
      <c r="BG14" s="12"/>
      <c r="BH14" s="24"/>
      <c r="BI14" s="14"/>
      <c r="BJ14" s="23"/>
      <c r="BK14" s="12"/>
      <c r="BL14" s="14"/>
      <c r="BM14" s="26"/>
      <c r="BN14" s="27"/>
      <c r="BO14" s="12"/>
      <c r="BP14" s="12"/>
      <c r="BQ14" s="28"/>
      <c r="BR14" s="30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4"/>
      <c r="BI15" s="14"/>
      <c r="BJ15" s="23"/>
      <c r="BK15" s="12"/>
      <c r="BL15" s="14"/>
      <c r="BM15" s="26"/>
      <c r="BN15" s="27"/>
      <c r="BO15" s="12"/>
      <c r="BP15" s="12"/>
      <c r="BQ15" s="28"/>
      <c r="BR15" s="30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4"/>
      <c r="BI16" s="14"/>
      <c r="BJ16" s="23"/>
      <c r="BK16" s="12"/>
      <c r="BL16" s="14"/>
      <c r="BM16" s="26"/>
      <c r="BN16" s="27"/>
      <c r="BO16" s="12"/>
      <c r="BP16" s="12"/>
      <c r="BQ16" s="28"/>
      <c r="BR16" s="30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4"/>
      <c r="BI17" s="14"/>
      <c r="BJ17" s="23"/>
      <c r="BK17" s="12"/>
      <c r="BL17" s="14"/>
      <c r="BM17" s="26"/>
      <c r="BN17" s="27"/>
      <c r="BO17" s="12"/>
      <c r="BP17" s="12"/>
      <c r="BQ17" s="28"/>
      <c r="BR17" s="30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4"/>
      <c r="BI18" s="14"/>
      <c r="BJ18" s="23"/>
      <c r="BK18" s="12"/>
      <c r="BL18" s="14"/>
      <c r="BM18" s="26"/>
      <c r="BN18" s="27"/>
      <c r="BO18" s="12"/>
      <c r="BP18" s="12"/>
      <c r="BQ18" s="28"/>
      <c r="BR18" s="30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4"/>
      <c r="BI19" s="14"/>
      <c r="BJ19" s="23"/>
      <c r="BK19" s="12"/>
      <c r="BL19" s="14"/>
      <c r="BM19" s="26"/>
      <c r="BN19" s="27"/>
      <c r="BO19" s="12"/>
      <c r="BP19" s="12"/>
      <c r="BQ19" s="28"/>
      <c r="BR19" s="30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4"/>
      <c r="BI20" s="14"/>
      <c r="BJ20" s="23"/>
      <c r="BK20" s="12"/>
      <c r="BL20" s="14"/>
      <c r="BM20" s="26"/>
      <c r="BN20" s="27"/>
      <c r="BO20" s="12"/>
      <c r="BP20" s="12"/>
      <c r="BQ20" s="28"/>
      <c r="BR20" s="30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4"/>
      <c r="BI21" s="14"/>
      <c r="BJ21" s="23"/>
      <c r="BK21" s="12"/>
      <c r="BL21" s="14"/>
      <c r="BM21" s="26"/>
      <c r="BN21" s="27"/>
      <c r="BO21" s="12"/>
      <c r="BP21" s="12"/>
      <c r="BQ21" s="28"/>
      <c r="BR21" s="30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4"/>
      <c r="BI22" s="14"/>
      <c r="BJ22" s="23"/>
      <c r="BK22" s="12"/>
      <c r="BL22" s="14"/>
      <c r="BM22" s="26"/>
      <c r="BN22" s="27"/>
      <c r="BO22" s="12"/>
      <c r="BP22" s="12"/>
      <c r="BQ22" s="28"/>
      <c r="BR22" s="30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4"/>
      <c r="BI23" s="14"/>
      <c r="BJ23" s="23"/>
      <c r="BK23" s="12"/>
      <c r="BL23" s="14"/>
      <c r="BM23" s="26"/>
      <c r="BN23" s="27"/>
      <c r="BO23" s="12"/>
      <c r="BP23" s="12"/>
      <c r="BQ23" s="28"/>
      <c r="BR23" s="30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4"/>
      <c r="BI24" s="14"/>
      <c r="BJ24" s="23"/>
      <c r="BK24" s="12"/>
      <c r="BL24" s="14"/>
      <c r="BM24" s="26"/>
      <c r="BN24" s="27"/>
      <c r="BO24" s="12"/>
      <c r="BP24" s="12"/>
      <c r="BQ24" s="28"/>
      <c r="BR24" s="30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4"/>
      <c r="BI25" s="14"/>
      <c r="BJ25" s="23"/>
      <c r="BK25" s="12"/>
      <c r="BL25" s="14"/>
      <c r="BM25" s="26"/>
      <c r="BN25" s="27"/>
      <c r="BO25" s="12"/>
      <c r="BP25" s="12"/>
      <c r="BQ25" s="28"/>
      <c r="BR25" s="30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4"/>
      <c r="BI26" s="14"/>
      <c r="BJ26" s="23"/>
      <c r="BK26" s="12"/>
      <c r="BL26" s="14"/>
      <c r="BM26" s="26"/>
      <c r="BN26" s="27"/>
      <c r="BO26" s="12"/>
      <c r="BP26" s="12"/>
      <c r="BQ26" s="28"/>
      <c r="BR26" s="30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4"/>
      <c r="BI27" s="14"/>
      <c r="BJ27" s="23"/>
      <c r="BK27" s="12"/>
      <c r="BL27" s="14"/>
      <c r="BM27" s="26"/>
      <c r="BN27" s="27"/>
      <c r="BO27" s="12"/>
      <c r="BP27" s="12"/>
      <c r="BQ27" s="28"/>
      <c r="BR27" s="30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4"/>
      <c r="BI28" s="14"/>
      <c r="BJ28" s="23"/>
      <c r="BK28" s="12"/>
      <c r="BL28" s="14"/>
      <c r="BM28" s="26"/>
      <c r="BN28" s="27"/>
      <c r="BO28" s="12"/>
      <c r="BP28" s="12"/>
      <c r="BQ28" s="28"/>
      <c r="BR28" s="30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4"/>
      <c r="BI29" s="14"/>
      <c r="BJ29" s="23"/>
      <c r="BK29" s="12"/>
      <c r="BL29" s="14"/>
      <c r="BM29" s="26"/>
      <c r="BN29" s="27"/>
      <c r="BO29" s="12"/>
      <c r="BP29" s="12"/>
      <c r="BQ29" s="28"/>
      <c r="BR29" s="30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4"/>
      <c r="BI30" s="14"/>
      <c r="BJ30" s="23"/>
      <c r="BK30" s="12"/>
      <c r="BL30" s="14"/>
      <c r="BM30" s="26"/>
      <c r="BN30" s="27"/>
      <c r="BO30" s="12"/>
      <c r="BP30" s="12"/>
      <c r="BQ30" s="28"/>
      <c r="BR30" s="30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4"/>
      <c r="BI31" s="14"/>
      <c r="BJ31" s="23"/>
      <c r="BK31" s="12"/>
      <c r="BL31" s="14"/>
      <c r="BM31" s="26"/>
      <c r="BN31" s="27"/>
      <c r="BO31" s="12"/>
      <c r="BP31" s="12"/>
      <c r="BQ31" s="28"/>
      <c r="BR31" s="30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4"/>
      <c r="BI32" s="14"/>
      <c r="BJ32" s="23"/>
      <c r="BK32" s="12"/>
      <c r="BL32" s="14"/>
      <c r="BM32" s="26"/>
      <c r="BN32" s="27"/>
      <c r="BO32" s="12"/>
      <c r="BP32" s="12"/>
      <c r="BQ32" s="28"/>
      <c r="BR32" s="30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4"/>
      <c r="BI33" s="14"/>
      <c r="BJ33" s="23"/>
      <c r="BK33" s="12"/>
      <c r="BL33" s="14"/>
      <c r="BM33" s="26"/>
      <c r="BN33" s="27"/>
      <c r="BO33" s="12"/>
      <c r="BP33" s="12"/>
      <c r="BQ33" s="28"/>
      <c r="BR33" s="30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4"/>
      <c r="BI34" s="14"/>
      <c r="BJ34" s="23"/>
      <c r="BK34" s="12"/>
      <c r="BL34" s="14"/>
      <c r="BM34" s="26"/>
      <c r="BN34" s="27"/>
      <c r="BO34" s="12"/>
      <c r="BP34" s="12"/>
      <c r="BQ34" s="28"/>
      <c r="BR34" s="30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4"/>
      <c r="BI35" s="14"/>
      <c r="BJ35" s="23"/>
      <c r="BK35" s="12"/>
      <c r="BL35" s="14"/>
      <c r="BM35" s="26"/>
      <c r="BN35" s="27"/>
      <c r="BO35" s="12"/>
      <c r="BP35" s="12"/>
      <c r="BQ35" s="28"/>
      <c r="BR35" s="30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4"/>
      <c r="BI36" s="14"/>
      <c r="BJ36" s="23"/>
      <c r="BK36" s="12"/>
      <c r="BL36" s="14"/>
      <c r="BM36" s="26"/>
      <c r="BN36" s="27"/>
      <c r="BO36" s="12"/>
      <c r="BP36" s="12"/>
      <c r="BQ36" s="28"/>
      <c r="BR36" s="30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4"/>
      <c r="BI37" s="14"/>
      <c r="BJ37" s="23"/>
      <c r="BK37" s="12"/>
      <c r="BL37" s="14"/>
      <c r="BM37" s="26"/>
      <c r="BN37" s="27"/>
      <c r="BO37" s="12"/>
      <c r="BP37" s="12"/>
      <c r="BQ37" s="28"/>
      <c r="BR37" s="30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4"/>
      <c r="BI38" s="14"/>
      <c r="BJ38" s="23"/>
      <c r="BK38" s="12"/>
      <c r="BL38" s="14"/>
      <c r="BM38" s="26"/>
      <c r="BN38" s="27"/>
      <c r="BO38" s="12"/>
      <c r="BP38" s="12"/>
      <c r="BQ38" s="28"/>
      <c r="BR38" s="30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4"/>
      <c r="BI39" s="14"/>
      <c r="BJ39" s="23"/>
      <c r="BK39" s="12"/>
      <c r="BL39" s="14"/>
      <c r="BM39" s="26"/>
      <c r="BN39" s="27"/>
      <c r="BO39" s="12"/>
      <c r="BP39" s="12"/>
      <c r="BQ39" s="28"/>
      <c r="BR39" s="30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4"/>
      <c r="BI40" s="14"/>
      <c r="BJ40" s="23"/>
      <c r="BK40" s="12"/>
      <c r="BL40" s="14"/>
      <c r="BM40" s="26"/>
      <c r="BN40" s="27"/>
      <c r="BO40" s="12"/>
      <c r="BP40" s="12"/>
      <c r="BQ40" s="28"/>
      <c r="BR40" s="30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4"/>
      <c r="BI41" s="14"/>
      <c r="BJ41" s="23"/>
      <c r="BK41" s="12"/>
      <c r="BL41" s="14"/>
      <c r="BM41" s="26"/>
      <c r="BN41" s="27"/>
      <c r="BO41" s="12"/>
      <c r="BP41" s="12"/>
      <c r="BQ41" s="28"/>
      <c r="BR41" s="30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4"/>
      <c r="BI42" s="14"/>
      <c r="BJ42" s="23"/>
      <c r="BK42" s="12"/>
      <c r="BL42" s="14"/>
      <c r="BM42" s="26"/>
      <c r="BN42" s="27"/>
      <c r="BO42" s="12"/>
      <c r="BP42" s="12"/>
      <c r="BQ42" s="28"/>
      <c r="BR42" s="30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4"/>
      <c r="BI43" s="14"/>
      <c r="BJ43" s="23"/>
      <c r="BK43" s="12"/>
      <c r="BL43" s="14"/>
      <c r="BM43" s="26"/>
      <c r="BN43" s="27"/>
      <c r="BO43" s="12"/>
      <c r="BP43" s="12"/>
      <c r="BQ43" s="28"/>
      <c r="BR43" s="30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4"/>
      <c r="BI44" s="14"/>
      <c r="BJ44" s="23"/>
      <c r="BK44" s="12"/>
      <c r="BL44" s="14"/>
      <c r="BM44" s="26"/>
      <c r="BN44" s="27"/>
      <c r="BO44" s="12"/>
      <c r="BP44" s="12"/>
      <c r="BQ44" s="28"/>
      <c r="BR44" s="30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4"/>
      <c r="BI45" s="14"/>
      <c r="BJ45" s="23"/>
      <c r="BK45" s="12"/>
      <c r="BL45" s="14"/>
      <c r="BM45" s="26"/>
      <c r="BN45" s="27"/>
      <c r="BO45" s="12"/>
      <c r="BP45" s="12"/>
      <c r="BQ45" s="28"/>
      <c r="BR45" s="30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4"/>
      <c r="BI46" s="14"/>
      <c r="BJ46" s="23"/>
      <c r="BK46" s="12"/>
      <c r="BL46" s="14"/>
      <c r="BM46" s="26"/>
      <c r="BN46" s="27"/>
      <c r="BO46" s="12"/>
      <c r="BP46" s="12"/>
      <c r="BQ46" s="28"/>
      <c r="BR46" s="30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4"/>
      <c r="BI47" s="14"/>
      <c r="BJ47" s="23"/>
      <c r="BK47" s="12"/>
      <c r="BL47" s="14"/>
      <c r="BM47" s="26"/>
      <c r="BN47" s="27"/>
      <c r="BO47" s="12"/>
      <c r="BP47" s="12"/>
      <c r="BQ47" s="28"/>
      <c r="BR47" s="30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4"/>
      <c r="BI48" s="14"/>
      <c r="BJ48" s="23"/>
      <c r="BK48" s="12"/>
      <c r="BL48" s="14"/>
      <c r="BM48" s="26"/>
      <c r="BN48" s="27"/>
      <c r="BO48" s="12"/>
      <c r="BP48" s="12"/>
      <c r="BQ48" s="28"/>
      <c r="BR48" s="30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4"/>
      <c r="BI49" s="14"/>
      <c r="BJ49" s="23"/>
      <c r="BK49" s="12"/>
      <c r="BL49" s="14"/>
      <c r="BM49" s="26"/>
      <c r="BN49" s="27"/>
      <c r="BO49" s="12"/>
      <c r="BP49" s="12"/>
      <c r="BQ49" s="28"/>
      <c r="BR49" s="30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4"/>
      <c r="BI50" s="14"/>
      <c r="BJ50" s="23"/>
      <c r="BK50" s="12"/>
      <c r="BL50" s="14"/>
      <c r="BM50" s="26"/>
      <c r="BN50" s="27"/>
      <c r="BO50" s="12"/>
      <c r="BP50" s="12"/>
      <c r="BQ50" s="28"/>
      <c r="BR50" s="30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4"/>
      <c r="BI51" s="14"/>
      <c r="BJ51" s="23"/>
      <c r="BK51" s="12"/>
      <c r="BL51" s="14"/>
      <c r="BM51" s="26"/>
      <c r="BN51" s="27"/>
      <c r="BO51" s="12"/>
      <c r="BP51" s="12"/>
      <c r="BQ51" s="28"/>
      <c r="BR51" s="30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4"/>
      <c r="BI52" s="14"/>
      <c r="BJ52" s="23"/>
      <c r="BK52" s="12"/>
      <c r="BL52" s="14"/>
      <c r="BM52" s="26"/>
      <c r="BN52" s="27"/>
      <c r="BO52" s="12"/>
      <c r="BP52" s="12"/>
      <c r="BQ52" s="28"/>
      <c r="BR52" s="30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4"/>
      <c r="BI53" s="14"/>
      <c r="BJ53" s="23"/>
      <c r="BK53" s="12"/>
      <c r="BL53" s="14"/>
      <c r="BM53" s="26"/>
      <c r="BN53" s="27"/>
      <c r="BO53" s="12"/>
      <c r="BP53" s="12"/>
      <c r="BQ53" s="28"/>
      <c r="BR53" s="30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4"/>
      <c r="BI54" s="14"/>
      <c r="BJ54" s="23"/>
      <c r="BK54" s="12"/>
      <c r="BL54" s="14"/>
      <c r="BM54" s="26"/>
      <c r="BN54" s="27"/>
      <c r="BO54" s="12"/>
      <c r="BP54" s="12"/>
      <c r="BQ54" s="28"/>
      <c r="BR54" s="30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4"/>
      <c r="BI55" s="14"/>
      <c r="BJ55" s="23"/>
      <c r="BK55" s="12"/>
      <c r="BL55" s="14"/>
      <c r="BM55" s="26"/>
      <c r="BN55" s="27"/>
      <c r="BO55" s="12"/>
      <c r="BP55" s="12"/>
      <c r="BQ55" s="28"/>
      <c r="BR55" s="30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4"/>
      <c r="BI56" s="14"/>
      <c r="BJ56" s="23"/>
      <c r="BK56" s="12"/>
      <c r="BL56" s="14"/>
      <c r="BM56" s="26"/>
      <c r="BN56" s="27"/>
      <c r="BO56" s="12"/>
      <c r="BP56" s="12"/>
      <c r="BQ56" s="28"/>
      <c r="BR56" s="30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4"/>
      <c r="BI57" s="14"/>
      <c r="BJ57" s="23"/>
      <c r="BK57" s="12"/>
      <c r="BL57" s="14"/>
      <c r="BM57" s="26"/>
      <c r="BN57" s="27"/>
      <c r="BO57" s="12"/>
      <c r="BP57" s="12"/>
      <c r="BQ57" s="28"/>
      <c r="BR57" s="30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4"/>
      <c r="BI58" s="14"/>
      <c r="BJ58" s="23"/>
      <c r="BK58" s="12"/>
      <c r="BL58" s="14"/>
      <c r="BM58" s="26"/>
      <c r="BN58" s="27"/>
      <c r="BO58" s="12"/>
      <c r="BP58" s="12"/>
      <c r="BQ58" s="28"/>
      <c r="BR58" s="30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4"/>
      <c r="BI59" s="14"/>
      <c r="BJ59" s="23"/>
      <c r="BK59" s="12"/>
      <c r="BL59" s="14"/>
      <c r="BM59" s="26"/>
      <c r="BN59" s="27"/>
      <c r="BO59" s="12"/>
      <c r="BP59" s="12"/>
      <c r="BQ59" s="28"/>
      <c r="BR59" s="30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4"/>
      <c r="BI60" s="14"/>
      <c r="BJ60" s="23"/>
      <c r="BK60" s="12"/>
      <c r="BL60" s="14"/>
      <c r="BM60" s="26"/>
      <c r="BN60" s="27"/>
      <c r="BO60" s="12"/>
      <c r="BP60" s="12"/>
      <c r="BQ60" s="28"/>
      <c r="BR60" s="30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4"/>
      <c r="BI61" s="14"/>
      <c r="BJ61" s="23"/>
      <c r="BK61" s="12"/>
      <c r="BL61" s="14"/>
      <c r="BM61" s="26"/>
      <c r="BN61" s="27"/>
      <c r="BO61" s="12"/>
      <c r="BP61" s="12"/>
      <c r="BQ61" s="28"/>
      <c r="BR61" s="30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4"/>
      <c r="BI62" s="14"/>
      <c r="BJ62" s="23"/>
      <c r="BK62" s="12"/>
      <c r="BL62" s="14"/>
      <c r="BM62" s="26"/>
      <c r="BN62" s="27"/>
      <c r="BO62" s="12"/>
      <c r="BP62" s="12"/>
      <c r="BQ62" s="28"/>
      <c r="BR62" s="30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4"/>
      <c r="BI63" s="14"/>
      <c r="BJ63" s="23"/>
      <c r="BK63" s="12"/>
      <c r="BL63" s="14"/>
      <c r="BM63" s="26"/>
      <c r="BN63" s="27"/>
      <c r="BO63" s="12"/>
      <c r="BP63" s="12"/>
      <c r="BQ63" s="28"/>
      <c r="BR63" s="30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4"/>
      <c r="BI64" s="14"/>
      <c r="BJ64" s="23"/>
      <c r="BK64" s="12"/>
      <c r="BL64" s="14"/>
      <c r="BM64" s="26"/>
      <c r="BN64" s="27"/>
      <c r="BO64" s="12"/>
      <c r="BP64" s="12"/>
      <c r="BQ64" s="28"/>
      <c r="BR64" s="30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4"/>
      <c r="BI65" s="14"/>
      <c r="BJ65" s="23"/>
      <c r="BK65" s="12"/>
      <c r="BL65" s="14"/>
      <c r="BM65" s="26"/>
      <c r="BN65" s="27"/>
      <c r="BO65" s="12"/>
      <c r="BP65" s="12"/>
      <c r="BQ65" s="28"/>
      <c r="BR65" s="30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4"/>
      <c r="BI66" s="14"/>
      <c r="BJ66" s="23"/>
      <c r="BK66" s="12"/>
      <c r="BL66" s="14"/>
      <c r="BM66" s="26"/>
      <c r="BN66" s="27"/>
      <c r="BO66" s="12"/>
      <c r="BP66" s="12"/>
      <c r="BQ66" s="28"/>
      <c r="BR66" s="30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4"/>
      <c r="BI67" s="14"/>
      <c r="BJ67" s="23"/>
      <c r="BK67" s="12"/>
      <c r="BL67" s="14"/>
      <c r="BM67" s="26"/>
      <c r="BN67" s="27"/>
      <c r="BO67" s="12"/>
      <c r="BP67" s="12"/>
      <c r="BQ67" s="28"/>
      <c r="BR67" s="30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4"/>
      <c r="BI68" s="14"/>
      <c r="BJ68" s="23"/>
      <c r="BK68" s="12"/>
      <c r="BL68" s="14"/>
      <c r="BM68" s="26"/>
      <c r="BN68" s="27"/>
      <c r="BO68" s="12"/>
      <c r="BP68" s="12"/>
      <c r="BQ68" s="28"/>
      <c r="BR68" s="30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4"/>
      <c r="BI69" s="14"/>
      <c r="BJ69" s="23"/>
      <c r="BK69" s="12"/>
      <c r="BL69" s="14"/>
      <c r="BM69" s="26"/>
      <c r="BN69" s="27"/>
      <c r="BO69" s="12"/>
      <c r="BP69" s="12"/>
      <c r="BQ69" s="28"/>
      <c r="BR69" s="30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4"/>
      <c r="BI70" s="14"/>
      <c r="BJ70" s="23"/>
      <c r="BK70" s="12"/>
      <c r="BL70" s="14"/>
      <c r="BM70" s="26"/>
      <c r="BN70" s="27"/>
      <c r="BO70" s="12"/>
      <c r="BP70" s="12"/>
      <c r="BQ70" s="28"/>
      <c r="BR70" s="30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4"/>
      <c r="BI71" s="14"/>
      <c r="BJ71" s="23"/>
      <c r="BK71" s="12"/>
      <c r="BL71" s="14"/>
      <c r="BM71" s="26"/>
      <c r="BN71" s="27"/>
      <c r="BO71" s="12"/>
      <c r="BP71" s="12"/>
      <c r="BQ71" s="28"/>
      <c r="BR71" s="30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4"/>
      <c r="BI72" s="14"/>
      <c r="BJ72" s="23"/>
      <c r="BK72" s="12"/>
      <c r="BL72" s="14"/>
      <c r="BM72" s="26"/>
      <c r="BN72" s="27"/>
      <c r="BO72" s="12"/>
      <c r="BP72" s="12"/>
      <c r="BQ72" s="28"/>
      <c r="BR72" s="30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4"/>
      <c r="BI73" s="14"/>
      <c r="BJ73" s="23"/>
      <c r="BK73" s="12"/>
      <c r="BL73" s="14"/>
      <c r="BM73" s="26"/>
      <c r="BN73" s="27"/>
      <c r="BO73" s="12"/>
      <c r="BP73" s="12"/>
      <c r="BQ73" s="28"/>
      <c r="BR73" s="30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4"/>
      <c r="BI74" s="14"/>
      <c r="BJ74" s="23"/>
      <c r="BK74" s="12"/>
      <c r="BL74" s="14"/>
      <c r="BM74" s="26"/>
      <c r="BN74" s="27"/>
      <c r="BO74" s="12"/>
      <c r="BP74" s="12"/>
      <c r="BQ74" s="28"/>
      <c r="BR74" s="30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4"/>
      <c r="BI75" s="14"/>
      <c r="BJ75" s="23"/>
      <c r="BK75" s="12"/>
      <c r="BL75" s="14"/>
      <c r="BM75" s="26"/>
      <c r="BN75" s="27"/>
      <c r="BO75" s="12"/>
      <c r="BP75" s="12"/>
      <c r="BQ75" s="28"/>
      <c r="BR75" s="30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4"/>
      <c r="BI76" s="14"/>
      <c r="BJ76" s="23"/>
      <c r="BK76" s="12"/>
      <c r="BL76" s="14"/>
      <c r="BM76" s="26"/>
      <c r="BN76" s="27"/>
      <c r="BO76" s="12"/>
      <c r="BP76" s="12"/>
      <c r="BQ76" s="28"/>
      <c r="BR76" s="30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4"/>
      <c r="BI77" s="14"/>
      <c r="BJ77" s="23"/>
      <c r="BK77" s="12"/>
      <c r="BL77" s="14"/>
      <c r="BM77" s="26"/>
      <c r="BN77" s="27"/>
      <c r="BO77" s="12"/>
      <c r="BP77" s="12"/>
      <c r="BQ77" s="28"/>
      <c r="BR77" s="30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4"/>
      <c r="BI78" s="14"/>
      <c r="BJ78" s="23"/>
      <c r="BK78" s="12"/>
      <c r="BL78" s="14"/>
      <c r="BM78" s="26"/>
      <c r="BN78" s="27"/>
      <c r="BO78" s="12"/>
      <c r="BP78" s="12"/>
      <c r="BQ78" s="28"/>
      <c r="BR78" s="30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4"/>
      <c r="BI79" s="14"/>
      <c r="BJ79" s="23"/>
      <c r="BK79" s="12"/>
      <c r="BL79" s="14"/>
      <c r="BM79" s="26"/>
      <c r="BN79" s="27"/>
      <c r="BO79" s="12"/>
      <c r="BP79" s="12"/>
      <c r="BQ79" s="28"/>
      <c r="BR79" s="30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4"/>
      <c r="BI80" s="14"/>
      <c r="BJ80" s="23"/>
      <c r="BK80" s="12"/>
      <c r="BL80" s="14"/>
      <c r="BM80" s="26"/>
      <c r="BN80" s="27"/>
      <c r="BO80" s="12"/>
      <c r="BP80" s="12"/>
      <c r="BQ80" s="28"/>
      <c r="BR80" s="30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4"/>
      <c r="BI81" s="14"/>
      <c r="BJ81" s="23"/>
      <c r="BK81" s="12"/>
      <c r="BL81" s="14"/>
      <c r="BM81" s="26"/>
      <c r="BN81" s="27"/>
      <c r="BO81" s="12"/>
      <c r="BP81" s="12"/>
      <c r="BQ81" s="28"/>
      <c r="BR81" s="30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4"/>
      <c r="BI82" s="14"/>
      <c r="BJ82" s="23"/>
      <c r="BK82" s="12"/>
      <c r="BL82" s="14"/>
      <c r="BM82" s="26"/>
      <c r="BN82" s="27"/>
      <c r="BO82" s="12"/>
      <c r="BP82" s="12"/>
      <c r="BQ82" s="28"/>
      <c r="BR82" s="30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4"/>
      <c r="BI83" s="14"/>
      <c r="BJ83" s="23"/>
      <c r="BK83" s="12"/>
      <c r="BL83" s="14"/>
      <c r="BM83" s="26"/>
      <c r="BN83" s="27"/>
      <c r="BO83" s="12"/>
      <c r="BP83" s="12"/>
      <c r="BQ83" s="28"/>
      <c r="BR83" s="30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4"/>
      <c r="BI84" s="14"/>
      <c r="BJ84" s="23"/>
      <c r="BK84" s="12"/>
      <c r="BL84" s="14"/>
      <c r="BM84" s="26"/>
      <c r="BN84" s="27"/>
      <c r="BO84" s="12"/>
      <c r="BP84" s="12"/>
      <c r="BQ84" s="28"/>
      <c r="BR84" s="30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4"/>
      <c r="BI85" s="14"/>
      <c r="BJ85" s="23"/>
      <c r="BK85" s="12"/>
      <c r="BL85" s="14"/>
      <c r="BM85" s="26"/>
      <c r="BN85" s="27"/>
      <c r="BO85" s="12"/>
      <c r="BP85" s="12"/>
      <c r="BQ85" s="28"/>
      <c r="BR85" s="30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4"/>
      <c r="BI86" s="14"/>
      <c r="BJ86" s="23"/>
      <c r="BK86" s="12"/>
      <c r="BL86" s="14"/>
      <c r="BM86" s="26"/>
      <c r="BN86" s="27"/>
      <c r="BO86" s="12"/>
      <c r="BP86" s="12"/>
      <c r="BQ86" s="28"/>
      <c r="BR86" s="30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4"/>
      <c r="BI87" s="14"/>
      <c r="BJ87" s="23"/>
      <c r="BK87" s="12"/>
      <c r="BL87" s="14"/>
      <c r="BM87" s="26"/>
      <c r="BN87" s="27"/>
      <c r="BO87" s="12"/>
      <c r="BP87" s="12"/>
      <c r="BQ87" s="28"/>
      <c r="BR87" s="30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4"/>
      <c r="BI88" s="14"/>
      <c r="BJ88" s="23"/>
      <c r="BK88" s="12"/>
      <c r="BL88" s="14"/>
      <c r="BM88" s="26"/>
      <c r="BN88" s="27"/>
      <c r="BO88" s="12"/>
      <c r="BP88" s="12"/>
      <c r="BQ88" s="28"/>
      <c r="BR88" s="30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4"/>
      <c r="BI89" s="14"/>
      <c r="BJ89" s="23"/>
      <c r="BK89" s="12"/>
      <c r="BL89" s="14"/>
      <c r="BM89" s="26"/>
      <c r="BN89" s="27"/>
      <c r="BO89" s="12"/>
      <c r="BP89" s="12"/>
      <c r="BQ89" s="28"/>
      <c r="BR89" s="30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4"/>
      <c r="BI90" s="14"/>
      <c r="BJ90" s="23"/>
      <c r="BK90" s="12"/>
      <c r="BL90" s="14"/>
      <c r="BM90" s="26"/>
      <c r="BN90" s="27"/>
      <c r="BO90" s="12"/>
      <c r="BP90" s="12"/>
      <c r="BQ90" s="28"/>
      <c r="BR90" s="30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4"/>
      <c r="BI91" s="14"/>
      <c r="BJ91" s="23"/>
      <c r="BK91" s="12"/>
      <c r="BL91" s="14"/>
      <c r="BM91" s="26"/>
      <c r="BN91" s="27"/>
      <c r="BO91" s="12"/>
      <c r="BP91" s="12"/>
      <c r="BQ91" s="28"/>
      <c r="BR91" s="30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4"/>
      <c r="BI92" s="14"/>
      <c r="BJ92" s="23"/>
      <c r="BK92" s="12"/>
      <c r="BL92" s="14"/>
      <c r="BM92" s="26"/>
      <c r="BN92" s="27"/>
      <c r="BO92" s="12"/>
      <c r="BP92" s="12"/>
      <c r="BQ92" s="28"/>
      <c r="BR92" s="30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4"/>
      <c r="BI93" s="14"/>
      <c r="BJ93" s="23"/>
      <c r="BK93" s="12"/>
      <c r="BL93" s="14"/>
      <c r="BM93" s="26"/>
      <c r="BN93" s="27"/>
      <c r="BO93" s="12"/>
      <c r="BP93" s="12"/>
      <c r="BQ93" s="28"/>
      <c r="BR93" s="30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4"/>
      <c r="BI94" s="14"/>
      <c r="BJ94" s="23"/>
      <c r="BK94" s="12"/>
      <c r="BL94" s="14"/>
      <c r="BM94" s="26"/>
      <c r="BN94" s="27"/>
      <c r="BO94" s="12"/>
      <c r="BP94" s="12"/>
      <c r="BQ94" s="28"/>
      <c r="BR94" s="30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4"/>
      <c r="BI95" s="14"/>
      <c r="BJ95" s="23"/>
      <c r="BK95" s="12"/>
      <c r="BL95" s="14"/>
      <c r="BM95" s="26"/>
      <c r="BN95" s="27"/>
      <c r="BO95" s="12"/>
      <c r="BP95" s="12"/>
      <c r="BQ95" s="28"/>
      <c r="BR95" s="30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4"/>
      <c r="BI96" s="14"/>
      <c r="BJ96" s="23"/>
      <c r="BK96" s="12"/>
      <c r="BL96" s="14"/>
      <c r="BM96" s="26"/>
      <c r="BN96" s="27"/>
      <c r="BO96" s="12"/>
      <c r="BP96" s="12"/>
      <c r="BQ96" s="28"/>
      <c r="BR96" s="30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4"/>
      <c r="BI97" s="14"/>
      <c r="BJ97" s="23"/>
      <c r="BK97" s="12"/>
      <c r="BL97" s="14"/>
      <c r="BM97" s="26"/>
      <c r="BN97" s="27"/>
      <c r="BO97" s="12"/>
      <c r="BP97" s="12"/>
      <c r="BQ97" s="28"/>
      <c r="BR97" s="30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4"/>
      <c r="BI98" s="14"/>
      <c r="BJ98" s="23"/>
      <c r="BK98" s="12"/>
      <c r="BL98" s="14"/>
      <c r="BM98" s="26"/>
      <c r="BN98" s="27"/>
      <c r="BO98" s="12"/>
      <c r="BP98" s="12"/>
      <c r="BQ98" s="28"/>
      <c r="BR98" s="30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4"/>
      <c r="BI99" s="14"/>
      <c r="BJ99" s="23"/>
      <c r="BK99" s="12"/>
      <c r="BL99" s="14"/>
      <c r="BM99" s="26"/>
      <c r="BN99" s="27"/>
      <c r="BO99" s="12"/>
      <c r="BP99" s="12"/>
      <c r="BQ99" s="28"/>
      <c r="BR99" s="30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4"/>
      <c r="BI100" s="14"/>
      <c r="BJ100" s="23"/>
      <c r="BK100" s="12"/>
      <c r="BL100" s="14"/>
      <c r="BM100" s="26"/>
      <c r="BN100" s="27"/>
      <c r="BO100" s="12"/>
      <c r="BP100" s="12"/>
      <c r="BQ100" s="28"/>
      <c r="BR100" s="30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4"/>
      <c r="BI101" s="14"/>
      <c r="BJ101" s="23"/>
      <c r="BK101" s="12"/>
      <c r="BL101" s="14"/>
      <c r="BM101" s="26"/>
      <c r="BN101" s="27"/>
      <c r="BO101" s="12"/>
      <c r="BP101" s="12"/>
      <c r="BQ101" s="28"/>
      <c r="BR101" s="30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4"/>
      <c r="BI102" s="14"/>
      <c r="BJ102" s="23"/>
      <c r="BK102" s="12"/>
      <c r="BL102" s="14"/>
      <c r="BM102" s="26"/>
      <c r="BN102" s="27"/>
      <c r="BO102" s="12"/>
      <c r="BP102" s="12"/>
      <c r="BQ102" s="28"/>
      <c r="BR102" s="30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4"/>
      <c r="BI103" s="14"/>
      <c r="BJ103" s="23"/>
      <c r="BK103" s="12"/>
      <c r="BL103" s="14"/>
      <c r="BM103" s="26"/>
      <c r="BN103" s="27"/>
      <c r="BO103" s="12"/>
      <c r="BP103" s="12"/>
      <c r="BQ103" s="28"/>
      <c r="BR103" s="30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4"/>
      <c r="BI104" s="14"/>
      <c r="BJ104" s="23"/>
      <c r="BK104" s="12"/>
      <c r="BL104" s="14"/>
      <c r="BM104" s="26"/>
      <c r="BN104" s="27"/>
      <c r="BO104" s="12"/>
      <c r="BP104" s="12"/>
      <c r="BQ104" s="28"/>
      <c r="BR104" s="30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4"/>
      <c r="BI105" s="14"/>
      <c r="BJ105" s="23"/>
      <c r="BK105" s="12"/>
      <c r="BL105" s="14"/>
      <c r="BM105" s="26"/>
      <c r="BN105" s="27"/>
      <c r="BO105" s="12"/>
      <c r="BP105" s="12"/>
      <c r="BQ105" s="28"/>
      <c r="BR105" s="30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4"/>
      <c r="BI106" s="14"/>
      <c r="BJ106" s="23"/>
      <c r="BK106" s="12"/>
      <c r="BL106" s="14"/>
      <c r="BM106" s="26"/>
      <c r="BN106" s="27"/>
      <c r="BO106" s="12"/>
      <c r="BP106" s="12"/>
      <c r="BQ106" s="28"/>
      <c r="BR106" s="30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4"/>
      <c r="BI107" s="14"/>
      <c r="BJ107" s="23"/>
      <c r="BK107" s="12"/>
      <c r="BL107" s="14"/>
      <c r="BM107" s="26"/>
      <c r="BN107" s="27"/>
      <c r="BO107" s="12"/>
      <c r="BP107" s="12"/>
      <c r="BQ107" s="28"/>
      <c r="BR107" s="30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4"/>
      <c r="BI108" s="14"/>
      <c r="BJ108" s="23"/>
      <c r="BK108" s="12"/>
      <c r="BL108" s="14"/>
      <c r="BM108" s="26"/>
      <c r="BN108" s="27"/>
      <c r="BO108" s="12"/>
      <c r="BP108" s="12"/>
      <c r="BQ108" s="28"/>
      <c r="BR108" s="30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4"/>
      <c r="BI109" s="14"/>
      <c r="BJ109" s="23"/>
      <c r="BK109" s="12"/>
      <c r="BL109" s="14"/>
      <c r="BM109" s="26"/>
      <c r="BN109" s="27"/>
      <c r="BO109" s="12"/>
      <c r="BP109" s="12"/>
      <c r="BQ109" s="28"/>
      <c r="BR109" s="30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4"/>
      <c r="BI110" s="14"/>
      <c r="BJ110" s="23"/>
      <c r="BK110" s="12"/>
      <c r="BL110" s="14"/>
      <c r="BM110" s="26"/>
      <c r="BN110" s="27"/>
      <c r="BO110" s="12"/>
      <c r="BP110" s="12"/>
      <c r="BQ110" s="28"/>
      <c r="BR110" s="30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4"/>
      <c r="BI111" s="14"/>
      <c r="BJ111" s="23"/>
      <c r="BK111" s="12"/>
      <c r="BL111" s="14"/>
      <c r="BM111" s="26"/>
      <c r="BN111" s="27"/>
      <c r="BO111" s="12"/>
      <c r="BP111" s="12"/>
      <c r="BQ111" s="28"/>
      <c r="BR111" s="30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4"/>
      <c r="BI112" s="14"/>
      <c r="BJ112" s="23"/>
      <c r="BK112" s="12"/>
      <c r="BL112" s="14"/>
      <c r="BM112" s="26"/>
      <c r="BN112" s="27"/>
      <c r="BO112" s="12"/>
      <c r="BP112" s="12"/>
      <c r="BQ112" s="28"/>
      <c r="BR112" s="30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4"/>
      <c r="BI113" s="14"/>
      <c r="BJ113" s="23"/>
      <c r="BK113" s="12"/>
      <c r="BL113" s="14"/>
      <c r="BM113" s="26"/>
      <c r="BN113" s="27"/>
      <c r="BO113" s="12"/>
      <c r="BP113" s="12"/>
      <c r="BQ113" s="28"/>
      <c r="BR113" s="30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4"/>
      <c r="BI114" s="14"/>
      <c r="BJ114" s="23"/>
      <c r="BK114" s="12"/>
      <c r="BL114" s="14"/>
      <c r="BM114" s="26"/>
      <c r="BN114" s="27"/>
      <c r="BO114" s="12"/>
      <c r="BP114" s="12"/>
      <c r="BQ114" s="28"/>
      <c r="BR114" s="30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4"/>
      <c r="BI115" s="14"/>
      <c r="BJ115" s="23"/>
      <c r="BK115" s="12"/>
      <c r="BL115" s="14"/>
      <c r="BM115" s="26"/>
      <c r="BN115" s="27"/>
      <c r="BO115" s="12"/>
      <c r="BP115" s="12"/>
      <c r="BQ115" s="28"/>
      <c r="BR115" s="30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4"/>
      <c r="BI116" s="14"/>
      <c r="BJ116" s="23"/>
      <c r="BK116" s="12"/>
      <c r="BL116" s="14"/>
      <c r="BM116" s="26"/>
      <c r="BN116" s="27"/>
      <c r="BO116" s="12"/>
      <c r="BP116" s="12"/>
      <c r="BQ116" s="28"/>
      <c r="BR116" s="30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4"/>
      <c r="BI117" s="14"/>
      <c r="BJ117" s="23"/>
      <c r="BK117" s="12"/>
      <c r="BL117" s="14"/>
      <c r="BM117" s="26"/>
      <c r="BN117" s="27"/>
      <c r="BO117" s="12"/>
      <c r="BP117" s="12"/>
      <c r="BQ117" s="28"/>
      <c r="BR117" s="30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4"/>
      <c r="BI118" s="14"/>
      <c r="BJ118" s="23"/>
      <c r="BK118" s="12"/>
      <c r="BL118" s="14"/>
      <c r="BM118" s="26"/>
      <c r="BN118" s="27"/>
      <c r="BO118" s="12"/>
      <c r="BP118" s="12"/>
      <c r="BQ118" s="28"/>
      <c r="BR118" s="30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4"/>
      <c r="BI119" s="14"/>
      <c r="BJ119" s="23"/>
      <c r="BK119" s="12"/>
      <c r="BL119" s="14"/>
      <c r="BM119" s="26"/>
      <c r="BN119" s="27"/>
      <c r="BO119" s="12"/>
      <c r="BP119" s="12"/>
      <c r="BQ119" s="28"/>
      <c r="BR119" s="30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4"/>
      <c r="BI120" s="14"/>
      <c r="BJ120" s="23"/>
      <c r="BK120" s="12"/>
      <c r="BL120" s="14"/>
      <c r="BM120" s="26"/>
      <c r="BN120" s="27"/>
      <c r="BO120" s="12"/>
      <c r="BP120" s="12"/>
      <c r="BQ120" s="28"/>
      <c r="BR120" s="30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4"/>
      <c r="BI121" s="14"/>
      <c r="BJ121" s="23"/>
      <c r="BK121" s="12"/>
      <c r="BL121" s="14"/>
      <c r="BM121" s="26"/>
      <c r="BN121" s="27"/>
      <c r="BO121" s="12"/>
      <c r="BP121" s="12"/>
      <c r="BQ121" s="28"/>
      <c r="BR121" s="30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4"/>
      <c r="BI122" s="14"/>
      <c r="BJ122" s="23"/>
      <c r="BK122" s="12"/>
      <c r="BL122" s="14"/>
      <c r="BM122" s="26"/>
      <c r="BN122" s="27"/>
      <c r="BO122" s="12"/>
      <c r="BP122" s="12"/>
      <c r="BQ122" s="28"/>
      <c r="BR122" s="30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4"/>
      <c r="BI123" s="14"/>
      <c r="BJ123" s="23"/>
      <c r="BK123" s="12"/>
      <c r="BL123" s="14"/>
      <c r="BM123" s="26"/>
      <c r="BN123" s="27"/>
      <c r="BO123" s="12"/>
      <c r="BP123" s="12"/>
      <c r="BQ123" s="28"/>
      <c r="BR123" s="30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4"/>
      <c r="BI124" s="14"/>
      <c r="BJ124" s="23"/>
      <c r="BK124" s="12"/>
      <c r="BL124" s="14"/>
      <c r="BM124" s="26"/>
      <c r="BN124" s="27"/>
      <c r="BO124" s="12"/>
      <c r="BP124" s="12"/>
      <c r="BQ124" s="28"/>
      <c r="BR124" s="30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4"/>
      <c r="BI125" s="14"/>
      <c r="BJ125" s="23"/>
      <c r="BK125" s="12"/>
      <c r="BL125" s="14"/>
      <c r="BM125" s="26"/>
      <c r="BN125" s="27"/>
      <c r="BO125" s="12"/>
      <c r="BP125" s="12"/>
      <c r="BQ125" s="28"/>
      <c r="BR125" s="30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4"/>
      <c r="BI126" s="14"/>
      <c r="BJ126" s="23"/>
      <c r="BK126" s="12"/>
      <c r="BL126" s="14"/>
      <c r="BM126" s="26"/>
      <c r="BN126" s="27"/>
      <c r="BO126" s="12"/>
      <c r="BP126" s="12"/>
      <c r="BQ126" s="28"/>
      <c r="BR126" s="30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4"/>
      <c r="BI127" s="14"/>
      <c r="BJ127" s="23"/>
      <c r="BK127" s="12"/>
      <c r="BL127" s="14"/>
      <c r="BM127" s="26"/>
      <c r="BN127" s="27"/>
      <c r="BO127" s="12"/>
      <c r="BP127" s="12"/>
      <c r="BQ127" s="28"/>
      <c r="BR127" s="30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4"/>
      <c r="BI128" s="14"/>
      <c r="BJ128" s="23"/>
      <c r="BK128" s="12"/>
      <c r="BL128" s="14"/>
      <c r="BM128" s="26"/>
      <c r="BN128" s="27"/>
      <c r="BO128" s="12"/>
      <c r="BP128" s="12"/>
      <c r="BQ128" s="28"/>
      <c r="BR128" s="30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4"/>
      <c r="BI129" s="14"/>
      <c r="BJ129" s="23"/>
      <c r="BK129" s="12"/>
      <c r="BL129" s="14"/>
      <c r="BM129" s="26"/>
      <c r="BN129" s="27"/>
      <c r="BO129" s="12"/>
      <c r="BP129" s="12"/>
      <c r="BQ129" s="28"/>
      <c r="BR129" s="30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4"/>
      <c r="BI130" s="14"/>
      <c r="BJ130" s="23"/>
      <c r="BK130" s="12"/>
      <c r="BL130" s="14"/>
      <c r="BM130" s="26"/>
      <c r="BN130" s="27"/>
      <c r="BO130" s="12"/>
      <c r="BP130" s="12"/>
      <c r="BQ130" s="28"/>
      <c r="BR130" s="30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4"/>
      <c r="BI131" s="14"/>
      <c r="BJ131" s="23"/>
      <c r="BK131" s="12"/>
      <c r="BL131" s="14"/>
      <c r="BM131" s="26"/>
      <c r="BN131" s="27"/>
      <c r="BO131" s="12"/>
      <c r="BP131" s="12"/>
      <c r="BQ131" s="28"/>
      <c r="BR131" s="30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4"/>
      <c r="BI132" s="14"/>
      <c r="BJ132" s="23"/>
      <c r="BK132" s="12"/>
      <c r="BL132" s="14"/>
      <c r="BM132" s="26"/>
      <c r="BN132" s="27"/>
      <c r="BO132" s="12"/>
      <c r="BP132" s="12"/>
      <c r="BQ132" s="28"/>
      <c r="BR132" s="30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4"/>
      <c r="BI133" s="14"/>
      <c r="BJ133" s="23"/>
      <c r="BK133" s="12"/>
      <c r="BL133" s="14"/>
      <c r="BM133" s="26"/>
      <c r="BN133" s="27"/>
      <c r="BO133" s="12"/>
      <c r="BP133" s="12"/>
      <c r="BQ133" s="28"/>
      <c r="BR133" s="30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4"/>
      <c r="BI134" s="14"/>
      <c r="BJ134" s="23"/>
      <c r="BK134" s="12"/>
      <c r="BL134" s="14"/>
      <c r="BM134" s="26"/>
      <c r="BN134" s="27"/>
      <c r="BO134" s="12"/>
      <c r="BP134" s="12"/>
      <c r="BQ134" s="28"/>
      <c r="BR134" s="30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4"/>
      <c r="BI135" s="14"/>
      <c r="BJ135" s="23"/>
      <c r="BK135" s="12"/>
      <c r="BL135" s="14"/>
      <c r="BM135" s="26"/>
      <c r="BN135" s="27"/>
      <c r="BO135" s="12"/>
      <c r="BP135" s="12"/>
      <c r="BQ135" s="28"/>
      <c r="BR135" s="30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4"/>
      <c r="BI136" s="14"/>
      <c r="BJ136" s="23"/>
      <c r="BK136" s="12"/>
      <c r="BL136" s="14"/>
      <c r="BM136" s="26"/>
      <c r="BN136" s="27"/>
      <c r="BO136" s="12"/>
      <c r="BP136" s="12"/>
      <c r="BQ136" s="28"/>
      <c r="BR136" s="30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4"/>
      <c r="BI137" s="14"/>
      <c r="BJ137" s="23"/>
      <c r="BK137" s="12"/>
      <c r="BL137" s="14"/>
      <c r="BM137" s="26"/>
      <c r="BN137" s="27"/>
      <c r="BO137" s="12"/>
      <c r="BP137" s="12"/>
      <c r="BQ137" s="28"/>
      <c r="BR137" s="30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4"/>
      <c r="BI138" s="14"/>
      <c r="BJ138" s="23"/>
      <c r="BK138" s="12"/>
      <c r="BL138" s="14"/>
      <c r="BM138" s="26"/>
      <c r="BN138" s="27"/>
      <c r="BO138" s="12"/>
      <c r="BP138" s="12"/>
      <c r="BQ138" s="28"/>
      <c r="BR138" s="30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4"/>
      <c r="BI139" s="14"/>
      <c r="BJ139" s="23"/>
      <c r="BK139" s="12"/>
      <c r="BL139" s="14"/>
      <c r="BM139" s="26"/>
      <c r="BN139" s="27"/>
      <c r="BO139" s="12"/>
      <c r="BP139" s="12"/>
      <c r="BQ139" s="28"/>
      <c r="BR139" s="30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4"/>
      <c r="BI140" s="14"/>
      <c r="BJ140" s="23"/>
      <c r="BK140" s="12"/>
      <c r="BL140" s="14"/>
      <c r="BM140" s="26"/>
      <c r="BN140" s="27"/>
      <c r="BO140" s="12"/>
      <c r="BP140" s="12"/>
      <c r="BQ140" s="28"/>
      <c r="BR140" s="30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4"/>
      <c r="BI141" s="14"/>
      <c r="BJ141" s="23"/>
      <c r="BK141" s="12"/>
      <c r="BL141" s="14"/>
      <c r="BM141" s="26"/>
      <c r="BN141" s="27"/>
      <c r="BO141" s="12"/>
      <c r="BP141" s="12"/>
      <c r="BQ141" s="28"/>
      <c r="BR141" s="30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4"/>
      <c r="BI142" s="14"/>
      <c r="BJ142" s="23"/>
      <c r="BK142" s="12"/>
      <c r="BL142" s="14"/>
      <c r="BM142" s="26"/>
      <c r="BN142" s="27"/>
      <c r="BO142" s="12"/>
      <c r="BP142" s="12"/>
      <c r="BQ142" s="28"/>
      <c r="BR142" s="30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4"/>
      <c r="BI143" s="14"/>
      <c r="BJ143" s="23"/>
      <c r="BK143" s="12"/>
      <c r="BL143" s="14"/>
      <c r="BM143" s="26"/>
      <c r="BN143" s="27"/>
      <c r="BO143" s="12"/>
      <c r="BP143" s="12"/>
      <c r="BQ143" s="28"/>
      <c r="BR143" s="30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4"/>
      <c r="BI144" s="14"/>
      <c r="BJ144" s="23"/>
      <c r="BK144" s="12"/>
      <c r="BL144" s="14"/>
      <c r="BM144" s="26"/>
      <c r="BN144" s="27"/>
      <c r="BO144" s="12"/>
      <c r="BP144" s="12"/>
      <c r="BQ144" s="28"/>
      <c r="BR144" s="30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4"/>
      <c r="BI145" s="14"/>
      <c r="BJ145" s="23"/>
      <c r="BK145" s="12"/>
      <c r="BL145" s="14"/>
      <c r="BM145" s="26"/>
      <c r="BN145" s="27"/>
      <c r="BO145" s="12"/>
      <c r="BP145" s="12"/>
      <c r="BQ145" s="28"/>
      <c r="BR145" s="30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4"/>
      <c r="BI146" s="14"/>
      <c r="BJ146" s="23"/>
      <c r="BK146" s="12"/>
      <c r="BL146" s="14"/>
      <c r="BM146" s="26"/>
      <c r="BN146" s="27"/>
      <c r="BO146" s="12"/>
      <c r="BP146" s="12"/>
      <c r="BQ146" s="28"/>
      <c r="BR146" s="30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4"/>
      <c r="BI147" s="14"/>
      <c r="BJ147" s="23"/>
      <c r="BK147" s="12"/>
      <c r="BL147" s="14"/>
      <c r="BM147" s="26"/>
      <c r="BN147" s="27"/>
      <c r="BO147" s="12"/>
      <c r="BP147" s="12"/>
      <c r="BQ147" s="28"/>
      <c r="BR147" s="30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4"/>
      <c r="BI148" s="14"/>
      <c r="BJ148" s="23"/>
      <c r="BK148" s="12"/>
      <c r="BL148" s="14"/>
      <c r="BM148" s="26"/>
      <c r="BN148" s="27"/>
      <c r="BO148" s="12"/>
      <c r="BP148" s="12"/>
      <c r="BQ148" s="28"/>
      <c r="BR148" s="30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4"/>
      <c r="BI149" s="14"/>
      <c r="BJ149" s="23"/>
      <c r="BK149" s="12"/>
      <c r="BL149" s="14"/>
      <c r="BM149" s="26"/>
      <c r="BN149" s="27"/>
      <c r="BO149" s="12"/>
      <c r="BP149" s="12"/>
      <c r="BQ149" s="28"/>
      <c r="BR149" s="30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4"/>
      <c r="BI150" s="14"/>
      <c r="BJ150" s="23"/>
      <c r="BK150" s="12"/>
      <c r="BL150" s="14"/>
      <c r="BM150" s="26"/>
      <c r="BN150" s="27"/>
      <c r="BO150" s="12"/>
      <c r="BP150" s="12"/>
      <c r="BQ150" s="28"/>
      <c r="BR150" s="30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4"/>
      <c r="BI151" s="14"/>
      <c r="BJ151" s="23"/>
      <c r="BK151" s="12"/>
      <c r="BL151" s="14"/>
      <c r="BM151" s="26"/>
      <c r="BN151" s="27"/>
      <c r="BO151" s="12"/>
      <c r="BP151" s="12"/>
      <c r="BQ151" s="28"/>
      <c r="BR151" s="30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4"/>
      <c r="BI152" s="14"/>
      <c r="BJ152" s="23"/>
      <c r="BK152" s="12"/>
      <c r="BL152" s="14"/>
      <c r="BM152" s="26"/>
      <c r="BN152" s="27"/>
      <c r="BO152" s="12"/>
      <c r="BP152" s="12"/>
      <c r="BQ152" s="28"/>
      <c r="BR152" s="30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4"/>
      <c r="BI153" s="14"/>
      <c r="BJ153" s="23"/>
      <c r="BK153" s="12"/>
      <c r="BL153" s="14"/>
      <c r="BM153" s="26"/>
      <c r="BN153" s="27"/>
      <c r="BO153" s="12"/>
      <c r="BP153" s="12"/>
      <c r="BQ153" s="28"/>
      <c r="BR153" s="30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4"/>
      <c r="BI154" s="14"/>
      <c r="BJ154" s="23"/>
      <c r="BK154" s="12"/>
      <c r="BL154" s="14"/>
      <c r="BM154" s="26"/>
      <c r="BN154" s="27"/>
      <c r="BO154" s="12"/>
      <c r="BP154" s="12"/>
      <c r="BQ154" s="28"/>
      <c r="BR154" s="30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4"/>
      <c r="BI155" s="14"/>
      <c r="BJ155" s="23"/>
      <c r="BK155" s="12"/>
      <c r="BL155" s="14"/>
      <c r="BM155" s="26"/>
      <c r="BN155" s="27"/>
      <c r="BO155" s="12"/>
      <c r="BP155" s="12"/>
      <c r="BQ155" s="28"/>
      <c r="BR155" s="30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4"/>
      <c r="BI156" s="14"/>
      <c r="BJ156" s="23"/>
      <c r="BK156" s="12"/>
      <c r="BL156" s="14"/>
      <c r="BM156" s="26"/>
      <c r="BN156" s="27"/>
      <c r="BO156" s="12"/>
      <c r="BP156" s="12"/>
      <c r="BQ156" s="28"/>
      <c r="BR156" s="30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4"/>
      <c r="BI157" s="14"/>
      <c r="BJ157" s="23"/>
      <c r="BK157" s="12"/>
      <c r="BL157" s="14"/>
      <c r="BM157" s="26"/>
      <c r="BN157" s="27"/>
      <c r="BO157" s="12"/>
      <c r="BP157" s="12"/>
      <c r="BQ157" s="28"/>
      <c r="BR157" s="30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4"/>
      <c r="BI158" s="14"/>
      <c r="BJ158" s="23"/>
      <c r="BK158" s="12"/>
      <c r="BL158" s="14"/>
      <c r="BM158" s="26"/>
      <c r="BN158" s="27"/>
      <c r="BO158" s="12"/>
      <c r="BP158" s="12"/>
      <c r="BQ158" s="28"/>
      <c r="BR158" s="30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4"/>
      <c r="BI159" s="14"/>
      <c r="BJ159" s="23"/>
      <c r="BK159" s="12"/>
      <c r="BL159" s="14"/>
      <c r="BM159" s="26"/>
      <c r="BN159" s="27"/>
      <c r="BO159" s="12"/>
      <c r="BP159" s="12"/>
      <c r="BQ159" s="28"/>
      <c r="BR159" s="30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4"/>
      <c r="BI160" s="14"/>
      <c r="BJ160" s="23"/>
      <c r="BK160" s="12"/>
      <c r="BL160" s="14"/>
      <c r="BM160" s="26"/>
      <c r="BN160" s="27"/>
      <c r="BO160" s="12"/>
      <c r="BP160" s="12"/>
      <c r="BQ160" s="28"/>
      <c r="BR160" s="30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4"/>
      <c r="BI161" s="14"/>
      <c r="BJ161" s="23"/>
      <c r="BK161" s="12"/>
      <c r="BL161" s="14"/>
      <c r="BM161" s="26"/>
      <c r="BN161" s="27"/>
      <c r="BO161" s="12"/>
      <c r="BP161" s="12"/>
      <c r="BQ161" s="28"/>
      <c r="BR161" s="30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4"/>
      <c r="BI162" s="14"/>
      <c r="BJ162" s="23"/>
      <c r="BK162" s="12"/>
      <c r="BL162" s="14"/>
      <c r="BM162" s="26"/>
      <c r="BN162" s="27"/>
      <c r="BO162" s="12"/>
      <c r="BP162" s="12"/>
      <c r="BQ162" s="28"/>
      <c r="BR162" s="30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4"/>
      <c r="BI163" s="14"/>
      <c r="BJ163" s="23"/>
      <c r="BK163" s="12"/>
      <c r="BL163" s="14"/>
      <c r="BM163" s="26"/>
      <c r="BN163" s="27"/>
      <c r="BO163" s="12"/>
      <c r="BP163" s="12"/>
      <c r="BQ163" s="28"/>
      <c r="BR163" s="30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4"/>
      <c r="BI164" s="14"/>
      <c r="BJ164" s="23"/>
      <c r="BK164" s="12"/>
      <c r="BL164" s="14"/>
      <c r="BM164" s="26"/>
      <c r="BN164" s="27"/>
      <c r="BO164" s="12"/>
      <c r="BP164" s="12"/>
      <c r="BQ164" s="28"/>
      <c r="BR164" s="30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4"/>
      <c r="BI165" s="14"/>
      <c r="BJ165" s="23"/>
      <c r="BK165" s="12"/>
      <c r="BL165" s="14"/>
      <c r="BM165" s="26"/>
      <c r="BN165" s="27"/>
      <c r="BO165" s="12"/>
      <c r="BP165" s="12"/>
      <c r="BQ165" s="28"/>
      <c r="BR165" s="30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4"/>
      <c r="BI166" s="14"/>
      <c r="BJ166" s="23"/>
      <c r="BK166" s="12"/>
      <c r="BL166" s="14"/>
      <c r="BM166" s="26"/>
      <c r="BN166" s="27"/>
      <c r="BO166" s="12"/>
      <c r="BP166" s="12"/>
      <c r="BQ166" s="28"/>
      <c r="BR166" s="30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4"/>
      <c r="BI167" s="14"/>
      <c r="BJ167" s="23"/>
      <c r="BK167" s="12"/>
      <c r="BL167" s="14"/>
      <c r="BM167" s="26"/>
      <c r="BN167" s="27"/>
      <c r="BO167" s="12"/>
      <c r="BP167" s="12"/>
      <c r="BQ167" s="28"/>
      <c r="BR167" s="30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4"/>
      <c r="BI168" s="14"/>
      <c r="BJ168" s="23"/>
      <c r="BK168" s="12"/>
      <c r="BL168" s="14"/>
      <c r="BM168" s="26"/>
      <c r="BN168" s="27"/>
      <c r="BO168" s="12"/>
      <c r="BP168" s="12"/>
      <c r="BQ168" s="28"/>
      <c r="BR168" s="30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4"/>
      <c r="BI169" s="14"/>
      <c r="BJ169" s="23"/>
      <c r="BK169" s="12"/>
      <c r="BL169" s="14"/>
      <c r="BM169" s="26"/>
      <c r="BN169" s="27"/>
      <c r="BO169" s="12"/>
      <c r="BP169" s="12"/>
      <c r="BQ169" s="28"/>
      <c r="BR169" s="30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4"/>
      <c r="BI170" s="14"/>
      <c r="BJ170" s="23"/>
      <c r="BK170" s="12"/>
      <c r="BL170" s="14"/>
      <c r="BM170" s="26"/>
      <c r="BN170" s="27"/>
      <c r="BO170" s="12"/>
      <c r="BP170" s="12"/>
      <c r="BQ170" s="28"/>
      <c r="BR170" s="30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4"/>
      <c r="BI171" s="14"/>
      <c r="BJ171" s="23"/>
      <c r="BK171" s="12"/>
      <c r="BL171" s="14"/>
      <c r="BM171" s="26"/>
      <c r="BN171" s="27"/>
      <c r="BO171" s="12"/>
      <c r="BP171" s="12"/>
      <c r="BQ171" s="28"/>
      <c r="BR171" s="30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4"/>
      <c r="BI172" s="14"/>
      <c r="BJ172" s="23"/>
      <c r="BK172" s="12"/>
      <c r="BL172" s="14"/>
      <c r="BM172" s="26"/>
      <c r="BN172" s="27"/>
      <c r="BO172" s="12"/>
      <c r="BP172" s="12"/>
      <c r="BQ172" s="28"/>
      <c r="BR172" s="30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4"/>
      <c r="BI173" s="14"/>
      <c r="BJ173" s="23"/>
      <c r="BK173" s="12"/>
      <c r="BL173" s="14"/>
      <c r="BM173" s="26"/>
      <c r="BN173" s="27"/>
      <c r="BO173" s="12"/>
      <c r="BP173" s="12"/>
      <c r="BQ173" s="28"/>
      <c r="BR173" s="30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4"/>
      <c r="BI174" s="14"/>
      <c r="BJ174" s="23"/>
      <c r="BK174" s="12"/>
      <c r="BL174" s="14"/>
      <c r="BM174" s="26"/>
      <c r="BN174" s="27"/>
      <c r="BO174" s="12"/>
      <c r="BP174" s="12"/>
      <c r="BQ174" s="28"/>
      <c r="BR174" s="30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4"/>
      <c r="BI175" s="14"/>
      <c r="BJ175" s="23"/>
      <c r="BK175" s="12"/>
      <c r="BL175" s="14"/>
      <c r="BM175" s="26"/>
      <c r="BN175" s="27"/>
      <c r="BO175" s="12"/>
      <c r="BP175" s="12"/>
      <c r="BQ175" s="28"/>
      <c r="BR175" s="30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4"/>
      <c r="BI176" s="14"/>
      <c r="BJ176" s="23"/>
      <c r="BK176" s="12"/>
      <c r="BL176" s="14"/>
      <c r="BM176" s="26"/>
      <c r="BN176" s="27"/>
      <c r="BO176" s="12"/>
      <c r="BP176" s="12"/>
      <c r="BQ176" s="28"/>
      <c r="BR176" s="30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4"/>
      <c r="BI177" s="14"/>
      <c r="BJ177" s="23"/>
      <c r="BK177" s="12"/>
      <c r="BL177" s="14"/>
      <c r="BM177" s="26"/>
      <c r="BN177" s="27"/>
      <c r="BO177" s="12"/>
      <c r="BP177" s="12"/>
      <c r="BQ177" s="28"/>
      <c r="BR177" s="30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4"/>
      <c r="BI178" s="14"/>
      <c r="BJ178" s="23"/>
      <c r="BK178" s="12"/>
      <c r="BL178" s="14"/>
      <c r="BM178" s="26"/>
      <c r="BN178" s="27"/>
      <c r="BO178" s="12"/>
      <c r="BP178" s="12"/>
      <c r="BQ178" s="28"/>
      <c r="BR178" s="30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4"/>
      <c r="BI179" s="14"/>
      <c r="BJ179" s="23"/>
      <c r="BK179" s="12"/>
      <c r="BL179" s="14"/>
      <c r="BM179" s="26"/>
      <c r="BN179" s="27"/>
      <c r="BO179" s="12"/>
      <c r="BP179" s="12"/>
      <c r="BQ179" s="28"/>
      <c r="BR179" s="30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4"/>
      <c r="BI180" s="14"/>
      <c r="BJ180" s="23"/>
      <c r="BK180" s="12"/>
      <c r="BL180" s="14"/>
      <c r="BM180" s="26"/>
      <c r="BN180" s="27"/>
      <c r="BO180" s="12"/>
      <c r="BP180" s="12"/>
      <c r="BQ180" s="28"/>
      <c r="BR180" s="30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4"/>
      <c r="BI181" s="14"/>
      <c r="BJ181" s="23"/>
      <c r="BK181" s="12"/>
      <c r="BL181" s="14"/>
      <c r="BM181" s="26"/>
      <c r="BN181" s="27"/>
      <c r="BO181" s="12"/>
      <c r="BP181" s="12"/>
      <c r="BQ181" s="28"/>
      <c r="BR181" s="30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4"/>
      <c r="BI182" s="14"/>
      <c r="BJ182" s="23"/>
      <c r="BK182" s="12"/>
      <c r="BL182" s="14"/>
      <c r="BM182" s="26"/>
      <c r="BN182" s="27"/>
      <c r="BO182" s="12"/>
      <c r="BP182" s="12"/>
      <c r="BQ182" s="28"/>
      <c r="BR182" s="30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4"/>
      <c r="BI183" s="14"/>
      <c r="BJ183" s="23"/>
      <c r="BK183" s="12"/>
      <c r="BL183" s="14"/>
      <c r="BM183" s="26"/>
      <c r="BN183" s="27"/>
      <c r="BO183" s="12"/>
      <c r="BP183" s="12"/>
      <c r="BQ183" s="28"/>
      <c r="BR183" s="30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4"/>
      <c r="BI184" s="14"/>
      <c r="BJ184" s="23"/>
      <c r="BK184" s="12"/>
      <c r="BL184" s="14"/>
      <c r="BM184" s="26"/>
      <c r="BN184" s="27"/>
      <c r="BO184" s="12"/>
      <c r="BP184" s="12"/>
      <c r="BQ184" s="28"/>
      <c r="BR184" s="30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4"/>
      <c r="BI185" s="14"/>
      <c r="BJ185" s="23"/>
      <c r="BK185" s="12"/>
      <c r="BL185" s="14"/>
      <c r="BM185" s="26"/>
      <c r="BN185" s="27"/>
      <c r="BO185" s="12"/>
      <c r="BP185" s="12"/>
      <c r="BQ185" s="28"/>
      <c r="BR185" s="30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4"/>
      <c r="BI186" s="14"/>
      <c r="BJ186" s="23"/>
      <c r="BK186" s="12"/>
      <c r="BL186" s="14"/>
      <c r="BM186" s="26"/>
      <c r="BN186" s="27"/>
      <c r="BO186" s="12"/>
      <c r="BP186" s="12"/>
      <c r="BQ186" s="28"/>
      <c r="BR186" s="30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4"/>
      <c r="BI187" s="14"/>
      <c r="BJ187" s="23"/>
      <c r="BK187" s="12"/>
      <c r="BL187" s="14"/>
      <c r="BM187" s="26"/>
      <c r="BN187" s="27"/>
      <c r="BO187" s="12"/>
      <c r="BP187" s="12"/>
      <c r="BQ187" s="28"/>
      <c r="BR187" s="30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4"/>
      <c r="BI188" s="14"/>
      <c r="BJ188" s="23"/>
      <c r="BK188" s="12"/>
      <c r="BL188" s="14"/>
      <c r="BM188" s="26"/>
      <c r="BN188" s="27"/>
      <c r="BO188" s="12"/>
      <c r="BP188" s="12"/>
      <c r="BQ188" s="28"/>
      <c r="BR188" s="30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4"/>
      <c r="BI189" s="14"/>
      <c r="BJ189" s="23"/>
      <c r="BK189" s="12"/>
      <c r="BL189" s="14"/>
      <c r="BM189" s="26"/>
      <c r="BN189" s="27"/>
      <c r="BO189" s="12"/>
      <c r="BP189" s="12"/>
      <c r="BQ189" s="28"/>
      <c r="BR189" s="30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4"/>
      <c r="BI190" s="14"/>
      <c r="BJ190" s="23"/>
      <c r="BK190" s="12"/>
      <c r="BL190" s="14"/>
      <c r="BM190" s="26"/>
      <c r="BN190" s="27"/>
      <c r="BO190" s="12"/>
      <c r="BP190" s="12"/>
      <c r="BQ190" s="28"/>
      <c r="BR190" s="30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4"/>
      <c r="BI191" s="14"/>
      <c r="BJ191" s="23"/>
      <c r="BK191" s="12"/>
      <c r="BL191" s="14"/>
      <c r="BM191" s="26"/>
      <c r="BN191" s="27"/>
      <c r="BO191" s="12"/>
      <c r="BP191" s="12"/>
      <c r="BQ191" s="28"/>
      <c r="BR191" s="30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4"/>
      <c r="BI192" s="14"/>
      <c r="BJ192" s="23"/>
      <c r="BK192" s="12"/>
      <c r="BL192" s="14"/>
      <c r="BM192" s="26"/>
      <c r="BN192" s="27"/>
      <c r="BO192" s="12"/>
      <c r="BP192" s="12"/>
      <c r="BQ192" s="28"/>
      <c r="BR192" s="30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4"/>
      <c r="BI193" s="14"/>
      <c r="BJ193" s="23"/>
      <c r="BK193" s="12"/>
      <c r="BL193" s="14"/>
      <c r="BM193" s="26"/>
      <c r="BN193" s="27"/>
      <c r="BO193" s="12"/>
      <c r="BP193" s="12"/>
      <c r="BQ193" s="28"/>
      <c r="BR193" s="30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4"/>
      <c r="BI194" s="14"/>
      <c r="BJ194" s="23"/>
      <c r="BK194" s="12"/>
      <c r="BL194" s="14"/>
      <c r="BM194" s="26"/>
      <c r="BN194" s="27"/>
      <c r="BO194" s="12"/>
      <c r="BP194" s="12"/>
      <c r="BQ194" s="28"/>
      <c r="BR194" s="30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4"/>
      <c r="BI195" s="14"/>
      <c r="BJ195" s="23"/>
      <c r="BK195" s="12"/>
      <c r="BL195" s="14"/>
      <c r="BM195" s="26"/>
      <c r="BN195" s="27"/>
      <c r="BO195" s="12"/>
      <c r="BP195" s="12"/>
      <c r="BQ195" s="28"/>
      <c r="BR195" s="30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4"/>
      <c r="BI196" s="14"/>
      <c r="BJ196" s="23"/>
      <c r="BK196" s="12"/>
      <c r="BL196" s="14"/>
      <c r="BM196" s="26"/>
      <c r="BN196" s="27"/>
      <c r="BO196" s="12"/>
      <c r="BP196" s="12"/>
      <c r="BQ196" s="28"/>
      <c r="BR196" s="30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4"/>
      <c r="BI197" s="14"/>
      <c r="BJ197" s="23"/>
      <c r="BK197" s="12"/>
      <c r="BL197" s="14"/>
      <c r="BM197" s="26"/>
      <c r="BN197" s="27"/>
      <c r="BO197" s="12"/>
      <c r="BP197" s="12"/>
      <c r="BQ197" s="28"/>
      <c r="BR197" s="30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4"/>
      <c r="BI198" s="14"/>
      <c r="BJ198" s="23"/>
      <c r="BK198" s="12"/>
      <c r="BL198" s="14"/>
      <c r="BM198" s="26"/>
      <c r="BN198" s="27"/>
      <c r="BO198" s="12"/>
      <c r="BP198" s="12"/>
      <c r="BQ198" s="28"/>
      <c r="BR198" s="30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4"/>
      <c r="BI199" s="14"/>
      <c r="BJ199" s="23"/>
      <c r="BK199" s="12"/>
      <c r="BL199" s="14"/>
      <c r="BM199" s="26"/>
      <c r="BN199" s="27"/>
      <c r="BO199" s="12"/>
      <c r="BP199" s="12"/>
      <c r="BQ199" s="28"/>
      <c r="BR199" s="30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4"/>
      <c r="BI200" s="14"/>
      <c r="BJ200" s="23"/>
      <c r="BK200" s="12"/>
      <c r="BL200" s="14"/>
      <c r="BM200" s="26"/>
      <c r="BN200" s="27"/>
      <c r="BO200" s="12"/>
      <c r="BP200" s="12"/>
      <c r="BQ200" s="28"/>
      <c r="BR200" s="30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4"/>
      <c r="BI201" s="14"/>
      <c r="BJ201" s="23"/>
      <c r="BK201" s="12"/>
      <c r="BL201" s="14"/>
      <c r="BM201" s="26"/>
      <c r="BN201" s="27"/>
      <c r="BO201" s="12"/>
      <c r="BP201" s="12"/>
      <c r="BQ201" s="28"/>
      <c r="BR201" s="30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4"/>
      <c r="BI202" s="14"/>
      <c r="BJ202" s="23"/>
      <c r="BK202" s="12"/>
      <c r="BL202" s="14"/>
      <c r="BM202" s="26"/>
      <c r="BN202" s="27"/>
      <c r="BO202" s="12"/>
      <c r="BP202" s="12"/>
      <c r="BQ202" s="28"/>
      <c r="BR202" s="30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4"/>
      <c r="BI203" s="14"/>
      <c r="BJ203" s="23"/>
      <c r="BK203" s="12"/>
      <c r="BL203" s="14"/>
      <c r="BM203" s="26"/>
      <c r="BN203" s="27"/>
      <c r="BO203" s="12"/>
      <c r="BP203" s="12"/>
      <c r="BQ203" s="28"/>
      <c r="BR203" s="30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4"/>
      <c r="BI204" s="14"/>
      <c r="BJ204" s="23"/>
      <c r="BK204" s="12"/>
      <c r="BL204" s="14"/>
      <c r="BM204" s="26"/>
      <c r="BN204" s="27"/>
      <c r="BO204" s="12"/>
      <c r="BP204" s="12"/>
      <c r="BQ204" s="28"/>
      <c r="BR204" s="30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4"/>
      <c r="BI205" s="14"/>
      <c r="BJ205" s="23"/>
      <c r="BK205" s="12"/>
      <c r="BL205" s="14"/>
      <c r="BM205" s="26"/>
      <c r="BN205" s="27"/>
      <c r="BO205" s="12"/>
      <c r="BP205" s="12"/>
      <c r="BQ205" s="28"/>
      <c r="BR205" s="30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4"/>
      <c r="BI206" s="14"/>
      <c r="BJ206" s="23"/>
      <c r="BK206" s="12"/>
      <c r="BL206" s="14"/>
      <c r="BM206" s="26"/>
      <c r="BN206" s="27"/>
      <c r="BO206" s="12"/>
      <c r="BP206" s="12"/>
      <c r="BQ206" s="28"/>
      <c r="BR206" s="30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4"/>
      <c r="BI207" s="14"/>
      <c r="BJ207" s="23"/>
      <c r="BK207" s="12"/>
      <c r="BL207" s="14"/>
      <c r="BM207" s="26"/>
      <c r="BN207" s="27"/>
      <c r="BO207" s="12"/>
      <c r="BP207" s="12"/>
      <c r="BQ207" s="28"/>
      <c r="BR207" s="30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4"/>
      <c r="BI208" s="14"/>
      <c r="BJ208" s="23"/>
      <c r="BK208" s="12"/>
      <c r="BL208" s="14"/>
      <c r="BM208" s="26"/>
      <c r="BN208" s="27"/>
      <c r="BO208" s="12"/>
      <c r="BP208" s="12"/>
      <c r="BQ208" s="28"/>
      <c r="BR208" s="30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4"/>
      <c r="BI209" s="14"/>
      <c r="BJ209" s="23"/>
      <c r="BK209" s="12"/>
      <c r="BL209" s="14"/>
      <c r="BM209" s="26"/>
      <c r="BN209" s="27"/>
      <c r="BO209" s="12"/>
      <c r="BP209" s="12"/>
      <c r="BQ209" s="28"/>
      <c r="BR209" s="30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4"/>
      <c r="BI210" s="14"/>
      <c r="BJ210" s="23"/>
      <c r="BK210" s="12"/>
      <c r="BL210" s="14"/>
      <c r="BM210" s="26"/>
      <c r="BN210" s="27"/>
      <c r="BO210" s="12"/>
      <c r="BP210" s="12"/>
      <c r="BQ210" s="28"/>
      <c r="BR210" s="30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4"/>
      <c r="BI211" s="14"/>
      <c r="BJ211" s="23"/>
      <c r="BK211" s="12"/>
      <c r="BL211" s="14"/>
      <c r="BM211" s="26"/>
      <c r="BN211" s="27"/>
      <c r="BO211" s="12"/>
      <c r="BP211" s="12"/>
      <c r="BQ211" s="28"/>
      <c r="BR211" s="30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4"/>
      <c r="BI212" s="14"/>
      <c r="BJ212" s="23"/>
      <c r="BK212" s="12"/>
      <c r="BL212" s="14"/>
      <c r="BM212" s="26"/>
      <c r="BN212" s="27"/>
      <c r="BO212" s="12"/>
      <c r="BP212" s="12"/>
      <c r="BQ212" s="28"/>
      <c r="BR212" s="30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4"/>
      <c r="BI213" s="14"/>
      <c r="BJ213" s="23"/>
      <c r="BK213" s="12"/>
      <c r="BL213" s="14"/>
      <c r="BM213" s="26"/>
      <c r="BN213" s="27"/>
      <c r="BO213" s="12"/>
      <c r="BP213" s="12"/>
      <c r="BQ213" s="28"/>
      <c r="BR213" s="30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4"/>
      <c r="BI214" s="14"/>
      <c r="BJ214" s="23"/>
      <c r="BK214" s="12"/>
      <c r="BL214" s="14"/>
      <c r="BM214" s="26"/>
      <c r="BN214" s="27"/>
      <c r="BO214" s="12"/>
      <c r="BP214" s="12"/>
      <c r="BQ214" s="28"/>
      <c r="BR214" s="30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4"/>
      <c r="BI215" s="14"/>
      <c r="BJ215" s="23"/>
      <c r="BK215" s="12"/>
      <c r="BL215" s="14"/>
      <c r="BM215" s="26"/>
      <c r="BN215" s="27"/>
      <c r="BO215" s="12"/>
      <c r="BP215" s="12"/>
      <c r="BQ215" s="28"/>
      <c r="BR215" s="30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4"/>
      <c r="BI216" s="14"/>
      <c r="BJ216" s="23"/>
      <c r="BK216" s="12"/>
      <c r="BL216" s="14"/>
      <c r="BM216" s="26"/>
      <c r="BN216" s="27"/>
      <c r="BO216" s="12"/>
      <c r="BP216" s="12"/>
      <c r="BQ216" s="28"/>
      <c r="BR216" s="30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4"/>
      <c r="BI217" s="14"/>
      <c r="BJ217" s="23"/>
      <c r="BK217" s="12"/>
      <c r="BL217" s="14"/>
      <c r="BM217" s="26"/>
      <c r="BN217" s="27"/>
      <c r="BO217" s="12"/>
      <c r="BP217" s="12"/>
      <c r="BQ217" s="28"/>
      <c r="BR217" s="30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4"/>
      <c r="BI218" s="14"/>
      <c r="BJ218" s="23"/>
      <c r="BK218" s="12"/>
      <c r="BL218" s="14"/>
      <c r="BM218" s="26"/>
      <c r="BN218" s="27"/>
      <c r="BO218" s="12"/>
      <c r="BP218" s="12"/>
      <c r="BQ218" s="28"/>
      <c r="BR218" s="30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4"/>
      <c r="BI219" s="14"/>
      <c r="BJ219" s="23"/>
      <c r="BK219" s="12"/>
      <c r="BL219" s="14"/>
      <c r="BM219" s="26"/>
      <c r="BN219" s="27"/>
      <c r="BO219" s="12"/>
      <c r="BP219" s="12"/>
      <c r="BQ219" s="28"/>
      <c r="BR219" s="30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4"/>
      <c r="BI220" s="14"/>
      <c r="BJ220" s="23"/>
      <c r="BK220" s="12"/>
      <c r="BL220" s="14"/>
      <c r="BM220" s="26"/>
      <c r="BN220" s="27"/>
      <c r="BO220" s="12"/>
      <c r="BP220" s="12"/>
      <c r="BQ220" s="28"/>
      <c r="BR220" s="30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4"/>
      <c r="BI221" s="14"/>
      <c r="BJ221" s="23"/>
      <c r="BK221" s="12"/>
      <c r="BL221" s="14"/>
      <c r="BM221" s="26"/>
      <c r="BN221" s="27"/>
      <c r="BO221" s="12"/>
      <c r="BP221" s="12"/>
      <c r="BQ221" s="28"/>
      <c r="BR221" s="30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4"/>
      <c r="BI222" s="14"/>
      <c r="BJ222" s="23"/>
      <c r="BK222" s="12"/>
      <c r="BL222" s="14"/>
      <c r="BM222" s="26"/>
      <c r="BN222" s="27"/>
      <c r="BO222" s="12"/>
      <c r="BP222" s="12"/>
      <c r="BQ222" s="28"/>
      <c r="BR222" s="30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4"/>
      <c r="BI223" s="14"/>
      <c r="BJ223" s="23"/>
      <c r="BK223" s="12"/>
      <c r="BL223" s="14"/>
      <c r="BM223" s="26"/>
      <c r="BN223" s="27"/>
      <c r="BO223" s="12"/>
      <c r="BP223" s="12"/>
      <c r="BQ223" s="28"/>
      <c r="BR223" s="30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4"/>
      <c r="BI224" s="14"/>
      <c r="BJ224" s="23"/>
      <c r="BK224" s="12"/>
      <c r="BL224" s="14"/>
      <c r="BM224" s="26"/>
      <c r="BN224" s="27"/>
      <c r="BO224" s="12"/>
      <c r="BP224" s="12"/>
      <c r="BQ224" s="28"/>
      <c r="BR224" s="30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4"/>
      <c r="BI225" s="14"/>
      <c r="BJ225" s="23"/>
      <c r="BK225" s="12"/>
      <c r="BL225" s="14"/>
      <c r="BM225" s="26"/>
      <c r="BN225" s="27"/>
      <c r="BO225" s="12"/>
      <c r="BP225" s="12"/>
      <c r="BQ225" s="28"/>
      <c r="BR225" s="30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4"/>
      <c r="BI226" s="14"/>
      <c r="BJ226" s="23"/>
      <c r="BK226" s="12"/>
      <c r="BL226" s="14"/>
      <c r="BM226" s="26"/>
      <c r="BN226" s="27"/>
      <c r="BO226" s="12"/>
      <c r="BP226" s="12"/>
      <c r="BQ226" s="28"/>
      <c r="BR226" s="30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4"/>
      <c r="BI227" s="14"/>
      <c r="BJ227" s="23"/>
      <c r="BK227" s="12"/>
      <c r="BL227" s="14"/>
      <c r="BM227" s="26"/>
      <c r="BN227" s="27"/>
      <c r="BO227" s="12"/>
      <c r="BP227" s="12"/>
      <c r="BQ227" s="28"/>
      <c r="BR227" s="30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4"/>
      <c r="BI228" s="14"/>
      <c r="BJ228" s="23"/>
      <c r="BK228" s="12"/>
      <c r="BL228" s="14"/>
      <c r="BM228" s="26"/>
      <c r="BN228" s="27"/>
      <c r="BO228" s="12"/>
      <c r="BP228" s="12"/>
      <c r="BQ228" s="28"/>
      <c r="BR228" s="30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4"/>
      <c r="BI229" s="14"/>
      <c r="BJ229" s="23"/>
      <c r="BK229" s="12"/>
      <c r="BL229" s="14"/>
      <c r="BM229" s="26"/>
      <c r="BN229" s="27"/>
      <c r="BO229" s="12"/>
      <c r="BP229" s="12"/>
      <c r="BQ229" s="28"/>
      <c r="BR229" s="30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4"/>
      <c r="BI230" s="14"/>
      <c r="BJ230" s="23"/>
      <c r="BK230" s="12"/>
      <c r="BL230" s="14"/>
      <c r="BM230" s="26"/>
      <c r="BN230" s="27"/>
      <c r="BO230" s="12"/>
      <c r="BP230" s="12"/>
      <c r="BQ230" s="28"/>
      <c r="BR230" s="30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4"/>
      <c r="BI231" s="14"/>
      <c r="BJ231" s="23"/>
      <c r="BK231" s="12"/>
      <c r="BL231" s="14"/>
      <c r="BM231" s="26"/>
      <c r="BN231" s="27"/>
      <c r="BO231" s="12"/>
      <c r="BP231" s="12"/>
      <c r="BQ231" s="28"/>
      <c r="BR231" s="30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4"/>
      <c r="BI232" s="14"/>
      <c r="BJ232" s="23"/>
      <c r="BK232" s="12"/>
      <c r="BL232" s="14"/>
      <c r="BM232" s="26"/>
      <c r="BN232" s="27"/>
      <c r="BO232" s="12"/>
      <c r="BP232" s="12"/>
      <c r="BQ232" s="28"/>
      <c r="BR232" s="30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4"/>
      <c r="BI233" s="14"/>
      <c r="BJ233" s="23"/>
      <c r="BK233" s="12"/>
      <c r="BL233" s="14"/>
      <c r="BM233" s="26"/>
      <c r="BN233" s="27"/>
      <c r="BO233" s="12"/>
      <c r="BP233" s="12"/>
      <c r="BQ233" s="28"/>
      <c r="BR233" s="30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4"/>
      <c r="BI234" s="14"/>
      <c r="BJ234" s="23"/>
      <c r="BK234" s="12"/>
      <c r="BL234" s="14"/>
      <c r="BM234" s="26"/>
      <c r="BN234" s="27"/>
      <c r="BO234" s="12"/>
      <c r="BP234" s="12"/>
      <c r="BQ234" s="28"/>
      <c r="BR234" s="30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4"/>
      <c r="BI235" s="14"/>
      <c r="BJ235" s="23"/>
      <c r="BK235" s="12"/>
      <c r="BL235" s="14"/>
      <c r="BM235" s="26"/>
      <c r="BN235" s="27"/>
      <c r="BO235" s="12"/>
      <c r="BP235" s="12"/>
      <c r="BQ235" s="28"/>
      <c r="BR235" s="30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4"/>
      <c r="BI236" s="14"/>
      <c r="BJ236" s="23"/>
      <c r="BK236" s="12"/>
      <c r="BL236" s="14"/>
      <c r="BM236" s="26"/>
      <c r="BN236" s="27"/>
      <c r="BO236" s="12"/>
      <c r="BP236" s="12"/>
      <c r="BQ236" s="28"/>
      <c r="BR236" s="30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4"/>
      <c r="BI237" s="14"/>
      <c r="BJ237" s="23"/>
      <c r="BK237" s="12"/>
      <c r="BL237" s="14"/>
      <c r="BM237" s="26"/>
      <c r="BN237" s="27"/>
      <c r="BO237" s="12"/>
      <c r="BP237" s="12"/>
      <c r="BQ237" s="28"/>
      <c r="BR237" s="30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4"/>
      <c r="BI238" s="14"/>
      <c r="BJ238" s="23"/>
      <c r="BK238" s="12"/>
      <c r="BL238" s="14"/>
      <c r="BM238" s="26"/>
      <c r="BN238" s="27"/>
      <c r="BO238" s="12"/>
      <c r="BP238" s="12"/>
      <c r="BQ238" s="28"/>
      <c r="BR238" s="30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4"/>
      <c r="BI239" s="14"/>
      <c r="BJ239" s="23"/>
      <c r="BK239" s="12"/>
      <c r="BL239" s="14"/>
      <c r="BM239" s="26"/>
      <c r="BN239" s="27"/>
      <c r="BO239" s="12"/>
      <c r="BP239" s="12"/>
      <c r="BQ239" s="28"/>
      <c r="BR239" s="30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4"/>
      <c r="BI240" s="14"/>
      <c r="BJ240" s="23"/>
      <c r="BK240" s="12"/>
      <c r="BL240" s="14"/>
      <c r="BM240" s="26"/>
      <c r="BN240" s="27"/>
      <c r="BO240" s="12"/>
      <c r="BP240" s="12"/>
      <c r="BQ240" s="28"/>
      <c r="BR240" s="30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4"/>
      <c r="BI241" s="14"/>
      <c r="BJ241" s="23"/>
      <c r="BK241" s="12"/>
      <c r="BL241" s="14"/>
      <c r="BM241" s="26"/>
      <c r="BN241" s="27"/>
      <c r="BO241" s="12"/>
      <c r="BP241" s="12"/>
      <c r="BQ241" s="28"/>
      <c r="BR241" s="30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4"/>
      <c r="BI242" s="14"/>
      <c r="BJ242" s="23"/>
      <c r="BK242" s="12"/>
      <c r="BL242" s="14"/>
      <c r="BM242" s="26"/>
      <c r="BN242" s="27"/>
      <c r="BO242" s="12"/>
      <c r="BP242" s="12"/>
      <c r="BQ242" s="28"/>
      <c r="BR242" s="30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4"/>
      <c r="BI243" s="14"/>
      <c r="BJ243" s="23"/>
      <c r="BK243" s="12"/>
      <c r="BL243" s="14"/>
      <c r="BM243" s="26"/>
      <c r="BN243" s="27"/>
      <c r="BO243" s="12"/>
      <c r="BP243" s="12"/>
      <c r="BQ243" s="28"/>
      <c r="BR243" s="30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4"/>
      <c r="BI244" s="14"/>
      <c r="BJ244" s="23"/>
      <c r="BK244" s="12"/>
      <c r="BL244" s="14"/>
      <c r="BM244" s="26"/>
      <c r="BN244" s="27"/>
      <c r="BO244" s="12"/>
      <c r="BP244" s="12"/>
      <c r="BQ244" s="28"/>
      <c r="BR244" s="30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4"/>
      <c r="BI245" s="14"/>
      <c r="BJ245" s="23"/>
      <c r="BK245" s="12"/>
      <c r="BL245" s="14"/>
      <c r="BM245" s="26"/>
      <c r="BN245" s="27"/>
      <c r="BO245" s="12"/>
      <c r="BP245" s="12"/>
      <c r="BQ245" s="28"/>
      <c r="BR245" s="30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4"/>
      <c r="BI246" s="14"/>
      <c r="BJ246" s="23"/>
      <c r="BK246" s="12"/>
      <c r="BL246" s="14"/>
      <c r="BM246" s="26"/>
      <c r="BN246" s="27"/>
      <c r="BO246" s="12"/>
      <c r="BP246" s="12"/>
      <c r="BQ246" s="28"/>
      <c r="BR246" s="30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4"/>
      <c r="BI247" s="14"/>
      <c r="BJ247" s="23"/>
      <c r="BK247" s="12"/>
      <c r="BL247" s="14"/>
      <c r="BM247" s="26"/>
      <c r="BN247" s="27"/>
      <c r="BO247" s="12"/>
      <c r="BP247" s="12"/>
      <c r="BQ247" s="28"/>
      <c r="BR247" s="30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4"/>
      <c r="BI248" s="14"/>
      <c r="BJ248" s="23"/>
      <c r="BK248" s="12"/>
      <c r="BL248" s="14"/>
      <c r="BM248" s="26"/>
      <c r="BN248" s="27"/>
      <c r="BO248" s="12"/>
      <c r="BP248" s="12"/>
      <c r="BQ248" s="28"/>
      <c r="BR248" s="30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4"/>
      <c r="BI249" s="14"/>
      <c r="BJ249" s="23"/>
      <c r="BK249" s="12"/>
      <c r="BL249" s="14"/>
      <c r="BM249" s="26"/>
      <c r="BN249" s="27"/>
      <c r="BO249" s="12"/>
      <c r="BP249" s="12"/>
      <c r="BQ249" s="28"/>
      <c r="BR249" s="30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4"/>
      <c r="BI250" s="14"/>
      <c r="BJ250" s="23"/>
      <c r="BK250" s="12"/>
      <c r="BL250" s="14"/>
      <c r="BM250" s="26"/>
      <c r="BN250" s="27"/>
      <c r="BO250" s="12"/>
      <c r="BP250" s="12"/>
      <c r="BQ250" s="28"/>
      <c r="BR250" s="30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4"/>
      <c r="BI251" s="14"/>
      <c r="BJ251" s="23"/>
      <c r="BK251" s="12"/>
      <c r="BL251" s="14"/>
      <c r="BM251" s="26"/>
      <c r="BN251" s="27"/>
      <c r="BO251" s="12"/>
      <c r="BP251" s="12"/>
      <c r="BQ251" s="28"/>
      <c r="BR251" s="30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4"/>
      <c r="BI252" s="14"/>
      <c r="BJ252" s="23"/>
      <c r="BK252" s="12"/>
      <c r="BL252" s="14"/>
      <c r="BM252" s="26"/>
      <c r="BN252" s="27"/>
      <c r="BO252" s="12"/>
      <c r="BP252" s="12"/>
      <c r="BQ252" s="28"/>
      <c r="BR252" s="30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4"/>
      <c r="BI253" s="14"/>
      <c r="BJ253" s="23"/>
      <c r="BK253" s="12"/>
      <c r="BL253" s="14"/>
      <c r="BM253" s="26"/>
      <c r="BN253" s="27"/>
      <c r="BO253" s="12"/>
      <c r="BP253" s="12"/>
      <c r="BQ253" s="28"/>
      <c r="BR253" s="30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4"/>
      <c r="BI254" s="14"/>
      <c r="BJ254" s="23"/>
      <c r="BK254" s="12"/>
      <c r="BL254" s="14"/>
      <c r="BM254" s="26"/>
      <c r="BN254" s="27"/>
      <c r="BO254" s="12"/>
      <c r="BP254" s="12"/>
      <c r="BQ254" s="28"/>
      <c r="BR254" s="30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4"/>
      <c r="BI255" s="14"/>
      <c r="BJ255" s="23"/>
      <c r="BK255" s="12"/>
      <c r="BL255" s="14"/>
      <c r="BM255" s="26"/>
      <c r="BN255" s="27"/>
      <c r="BO255" s="12"/>
      <c r="BP255" s="12"/>
      <c r="BQ255" s="28"/>
      <c r="BR255" s="30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4"/>
      <c r="BI256" s="14"/>
      <c r="BJ256" s="23"/>
      <c r="BK256" s="12"/>
      <c r="BL256" s="14"/>
      <c r="BM256" s="26"/>
      <c r="BN256" s="27"/>
      <c r="BO256" s="12"/>
      <c r="BP256" s="12"/>
      <c r="BQ256" s="28"/>
      <c r="BR256" s="30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4"/>
      <c r="BI257" s="14"/>
      <c r="BJ257" s="23"/>
      <c r="BK257" s="12"/>
      <c r="BL257" s="14"/>
      <c r="BM257" s="26"/>
      <c r="BN257" s="27"/>
      <c r="BO257" s="12"/>
      <c r="BP257" s="12"/>
      <c r="BQ257" s="28"/>
      <c r="BR257" s="30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4"/>
      <c r="BI258" s="14"/>
      <c r="BJ258" s="23"/>
      <c r="BK258" s="12"/>
      <c r="BL258" s="14"/>
      <c r="BM258" s="26"/>
      <c r="BN258" s="27"/>
      <c r="BO258" s="12"/>
      <c r="BP258" s="12"/>
      <c r="BQ258" s="28"/>
      <c r="BR258" s="30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4"/>
      <c r="BI259" s="14"/>
      <c r="BJ259" s="23"/>
      <c r="BK259" s="12"/>
      <c r="BL259" s="14"/>
      <c r="BM259" s="26"/>
      <c r="BN259" s="27"/>
      <c r="BO259" s="12"/>
      <c r="BP259" s="12"/>
      <c r="BQ259" s="28"/>
      <c r="BR259" s="30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4"/>
      <c r="BI260" s="14"/>
      <c r="BJ260" s="23"/>
      <c r="BK260" s="12"/>
      <c r="BL260" s="14"/>
      <c r="BM260" s="26"/>
      <c r="BN260" s="27"/>
      <c r="BO260" s="12"/>
      <c r="BP260" s="12"/>
      <c r="BQ260" s="28"/>
      <c r="BR260" s="30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4"/>
      <c r="BI261" s="14"/>
      <c r="BJ261" s="23"/>
      <c r="BK261" s="12"/>
      <c r="BL261" s="14"/>
      <c r="BM261" s="26"/>
      <c r="BN261" s="27"/>
      <c r="BO261" s="12"/>
      <c r="BP261" s="12"/>
      <c r="BQ261" s="28"/>
      <c r="BR261" s="30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4"/>
      <c r="BI262" s="14"/>
      <c r="BJ262" s="23"/>
      <c r="BK262" s="12"/>
      <c r="BL262" s="14"/>
      <c r="BM262" s="26"/>
      <c r="BN262" s="27"/>
      <c r="BO262" s="12"/>
      <c r="BP262" s="12"/>
      <c r="BQ262" s="28"/>
      <c r="BR262" s="30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4"/>
      <c r="BI263" s="14"/>
      <c r="BJ263" s="23"/>
      <c r="BK263" s="12"/>
      <c r="BL263" s="14"/>
      <c r="BM263" s="26"/>
      <c r="BN263" s="27"/>
      <c r="BO263" s="12"/>
      <c r="BP263" s="12"/>
      <c r="BQ263" s="28"/>
      <c r="BR263" s="30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4"/>
      <c r="BI264" s="14"/>
      <c r="BJ264" s="23"/>
      <c r="BK264" s="12"/>
      <c r="BL264" s="14"/>
      <c r="BM264" s="26"/>
      <c r="BN264" s="27"/>
      <c r="BO264" s="12"/>
      <c r="BP264" s="12"/>
      <c r="BQ264" s="28"/>
      <c r="BR264" s="30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4"/>
      <c r="BI265" s="14"/>
      <c r="BJ265" s="23"/>
      <c r="BK265" s="12"/>
      <c r="BL265" s="14"/>
      <c r="BM265" s="26"/>
      <c r="BN265" s="27"/>
      <c r="BO265" s="12"/>
      <c r="BP265" s="12"/>
      <c r="BQ265" s="28"/>
      <c r="BR265" s="30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4"/>
      <c r="BI266" s="14"/>
      <c r="BJ266" s="23"/>
      <c r="BK266" s="12"/>
      <c r="BL266" s="14"/>
      <c r="BM266" s="26"/>
      <c r="BN266" s="27"/>
      <c r="BO266" s="12"/>
      <c r="BP266" s="12"/>
      <c r="BQ266" s="28"/>
      <c r="BR266" s="30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4"/>
      <c r="BI267" s="14"/>
      <c r="BJ267" s="23"/>
      <c r="BK267" s="12"/>
      <c r="BL267" s="14"/>
      <c r="BM267" s="26"/>
      <c r="BN267" s="27"/>
      <c r="BO267" s="12"/>
      <c r="BP267" s="12"/>
      <c r="BQ267" s="28"/>
      <c r="BR267" s="30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4"/>
      <c r="BI268" s="14"/>
      <c r="BJ268" s="23"/>
      <c r="BK268" s="12"/>
      <c r="BL268" s="14"/>
      <c r="BM268" s="26"/>
      <c r="BN268" s="27"/>
      <c r="BO268" s="12"/>
      <c r="BP268" s="12"/>
      <c r="BQ268" s="28"/>
      <c r="BR268" s="30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4"/>
      <c r="BI269" s="14"/>
      <c r="BJ269" s="23"/>
      <c r="BK269" s="12"/>
      <c r="BL269" s="14"/>
      <c r="BM269" s="26"/>
      <c r="BN269" s="27"/>
      <c r="BO269" s="12"/>
      <c r="BP269" s="12"/>
      <c r="BQ269" s="28"/>
      <c r="BR269" s="30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4"/>
      <c r="BI270" s="14"/>
      <c r="BJ270" s="23"/>
      <c r="BK270" s="12"/>
      <c r="BL270" s="14"/>
      <c r="BM270" s="26"/>
      <c r="BN270" s="27"/>
      <c r="BO270" s="12"/>
      <c r="BP270" s="12"/>
      <c r="BQ270" s="28"/>
      <c r="BR270" s="30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4"/>
      <c r="BI271" s="14"/>
      <c r="BJ271" s="23"/>
      <c r="BK271" s="12"/>
      <c r="BL271" s="14"/>
      <c r="BM271" s="26"/>
      <c r="BN271" s="27"/>
      <c r="BO271" s="12"/>
      <c r="BP271" s="12"/>
      <c r="BQ271" s="28"/>
      <c r="BR271" s="30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4"/>
      <c r="BI272" s="14"/>
      <c r="BJ272" s="23"/>
      <c r="BK272" s="12"/>
      <c r="BL272" s="14"/>
      <c r="BM272" s="26"/>
      <c r="BN272" s="27"/>
      <c r="BO272" s="12"/>
      <c r="BP272" s="12"/>
      <c r="BQ272" s="28"/>
      <c r="BR272" s="30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4"/>
      <c r="BI273" s="14"/>
      <c r="BJ273" s="23"/>
      <c r="BK273" s="12"/>
      <c r="BL273" s="14"/>
      <c r="BM273" s="26"/>
      <c r="BN273" s="27"/>
      <c r="BO273" s="12"/>
      <c r="BP273" s="12"/>
      <c r="BQ273" s="28"/>
      <c r="BR273" s="30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4"/>
      <c r="BI274" s="14"/>
      <c r="BJ274" s="23"/>
      <c r="BK274" s="12"/>
      <c r="BL274" s="14"/>
      <c r="BM274" s="26"/>
      <c r="BN274" s="27"/>
      <c r="BO274" s="12"/>
      <c r="BP274" s="12"/>
      <c r="BQ274" s="28"/>
      <c r="BR274" s="30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4"/>
      <c r="BI275" s="14"/>
      <c r="BJ275" s="23"/>
      <c r="BK275" s="12"/>
      <c r="BL275" s="14"/>
      <c r="BM275" s="26"/>
      <c r="BN275" s="27"/>
      <c r="BO275" s="12"/>
      <c r="BP275" s="12"/>
      <c r="BQ275" s="28"/>
      <c r="BR275" s="30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4"/>
      <c r="BI276" s="14"/>
      <c r="BJ276" s="23"/>
      <c r="BK276" s="12"/>
      <c r="BL276" s="14"/>
      <c r="BM276" s="26"/>
      <c r="BN276" s="27"/>
      <c r="BO276" s="12"/>
      <c r="BP276" s="12"/>
      <c r="BQ276" s="28"/>
      <c r="BR276" s="30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4"/>
      <c r="BI277" s="14"/>
      <c r="BJ277" s="23"/>
      <c r="BK277" s="12"/>
      <c r="BL277" s="14"/>
      <c r="BM277" s="26"/>
      <c r="BN277" s="27"/>
      <c r="BO277" s="12"/>
      <c r="BP277" s="12"/>
      <c r="BQ277" s="28"/>
      <c r="BR277" s="30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4"/>
      <c r="BI278" s="14"/>
      <c r="BJ278" s="23"/>
      <c r="BK278" s="12"/>
      <c r="BL278" s="14"/>
      <c r="BM278" s="26"/>
      <c r="BN278" s="27"/>
      <c r="BO278" s="12"/>
      <c r="BP278" s="12"/>
      <c r="BQ278" s="28"/>
      <c r="BR278" s="30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4"/>
      <c r="BI279" s="14"/>
      <c r="BJ279" s="23"/>
      <c r="BK279" s="12"/>
      <c r="BL279" s="14"/>
      <c r="BM279" s="26"/>
      <c r="BN279" s="27"/>
      <c r="BO279" s="12"/>
      <c r="BP279" s="12"/>
      <c r="BQ279" s="28"/>
      <c r="BR279" s="30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4"/>
      <c r="BI280" s="14"/>
      <c r="BJ280" s="23"/>
      <c r="BK280" s="12"/>
      <c r="BL280" s="14"/>
      <c r="BM280" s="26"/>
      <c r="BN280" s="27"/>
      <c r="BO280" s="12"/>
      <c r="BP280" s="12"/>
      <c r="BQ280" s="28"/>
      <c r="BR280" s="30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4"/>
      <c r="BI281" s="14"/>
      <c r="BJ281" s="23"/>
      <c r="BK281" s="12"/>
      <c r="BL281" s="14"/>
      <c r="BM281" s="26"/>
      <c r="BN281" s="27"/>
      <c r="BO281" s="12"/>
      <c r="BP281" s="12"/>
      <c r="BQ281" s="28"/>
      <c r="BR281" s="30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4"/>
      <c r="BI282" s="14"/>
      <c r="BJ282" s="23"/>
      <c r="BK282" s="12"/>
      <c r="BL282" s="14"/>
      <c r="BM282" s="26"/>
      <c r="BN282" s="27"/>
      <c r="BO282" s="12"/>
      <c r="BP282" s="12"/>
      <c r="BQ282" s="28"/>
      <c r="BR282" s="30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4"/>
      <c r="BI283" s="14"/>
      <c r="BJ283" s="23"/>
      <c r="BK283" s="12"/>
      <c r="BL283" s="14"/>
      <c r="BM283" s="26"/>
      <c r="BN283" s="27"/>
      <c r="BO283" s="12"/>
      <c r="BP283" s="12"/>
      <c r="BQ283" s="28"/>
      <c r="BR283" s="30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4"/>
      <c r="BI284" s="14"/>
      <c r="BJ284" s="23"/>
      <c r="BK284" s="12"/>
      <c r="BL284" s="14"/>
      <c r="BM284" s="26"/>
      <c r="BN284" s="27"/>
      <c r="BO284" s="12"/>
      <c r="BP284" s="12"/>
      <c r="BQ284" s="28"/>
      <c r="BR284" s="30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4"/>
      <c r="BI285" s="14"/>
      <c r="BJ285" s="23"/>
      <c r="BK285" s="12"/>
      <c r="BL285" s="14"/>
      <c r="BM285" s="26"/>
      <c r="BN285" s="27"/>
      <c r="BO285" s="12"/>
      <c r="BP285" s="12"/>
      <c r="BQ285" s="28"/>
      <c r="BR285" s="30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4"/>
      <c r="BI286" s="14"/>
      <c r="BJ286" s="23"/>
      <c r="BK286" s="12"/>
      <c r="BL286" s="14"/>
      <c r="BM286" s="26"/>
      <c r="BN286" s="27"/>
      <c r="BO286" s="12"/>
      <c r="BP286" s="12"/>
      <c r="BQ286" s="28"/>
      <c r="BR286" s="30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4"/>
      <c r="BI287" s="14"/>
      <c r="BJ287" s="23"/>
      <c r="BK287" s="12"/>
      <c r="BL287" s="14"/>
      <c r="BM287" s="26"/>
      <c r="BN287" s="27"/>
      <c r="BO287" s="12"/>
      <c r="BP287" s="12"/>
      <c r="BQ287" s="28"/>
      <c r="BR287" s="30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4"/>
      <c r="BI288" s="14"/>
      <c r="BJ288" s="23"/>
      <c r="BK288" s="12"/>
      <c r="BL288" s="14"/>
      <c r="BM288" s="26"/>
      <c r="BN288" s="27"/>
      <c r="BO288" s="12"/>
      <c r="BP288" s="12"/>
      <c r="BQ288" s="28"/>
      <c r="BR288" s="30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4"/>
      <c r="BI289" s="14"/>
      <c r="BJ289" s="23"/>
      <c r="BK289" s="12"/>
      <c r="BL289" s="14"/>
      <c r="BM289" s="26"/>
      <c r="BN289" s="27"/>
      <c r="BO289" s="12"/>
      <c r="BP289" s="12"/>
      <c r="BQ289" s="28"/>
      <c r="BR289" s="30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4"/>
      <c r="BI290" s="14"/>
      <c r="BJ290" s="23"/>
      <c r="BK290" s="12"/>
      <c r="BL290" s="14"/>
      <c r="BM290" s="26"/>
      <c r="BN290" s="27"/>
      <c r="BO290" s="12"/>
      <c r="BP290" s="12"/>
      <c r="BQ290" s="28"/>
      <c r="BR290" s="30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4"/>
      <c r="BI291" s="14"/>
      <c r="BJ291" s="23"/>
      <c r="BK291" s="12"/>
      <c r="BL291" s="14"/>
      <c r="BM291" s="26"/>
      <c r="BN291" s="27"/>
      <c r="BO291" s="12"/>
      <c r="BP291" s="12"/>
      <c r="BQ291" s="28"/>
      <c r="BR291" s="30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4"/>
      <c r="BI292" s="14"/>
      <c r="BJ292" s="23"/>
      <c r="BK292" s="12"/>
      <c r="BL292" s="14"/>
      <c r="BM292" s="26"/>
      <c r="BN292" s="27"/>
      <c r="BO292" s="12"/>
      <c r="BP292" s="12"/>
      <c r="BQ292" s="28"/>
      <c r="BR292" s="30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4"/>
      <c r="BI293" s="14"/>
      <c r="BJ293" s="23"/>
      <c r="BK293" s="12"/>
      <c r="BL293" s="14"/>
      <c r="BM293" s="26"/>
      <c r="BN293" s="27"/>
      <c r="BO293" s="12"/>
      <c r="BP293" s="12"/>
      <c r="BQ293" s="28"/>
      <c r="BR293" s="30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4"/>
      <c r="BI294" s="14"/>
      <c r="BJ294" s="23"/>
      <c r="BK294" s="12"/>
      <c r="BL294" s="14"/>
      <c r="BM294" s="26"/>
      <c r="BN294" s="27"/>
      <c r="BO294" s="12"/>
      <c r="BP294" s="12"/>
      <c r="BQ294" s="28"/>
      <c r="BR294" s="30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4"/>
      <c r="BI295" s="14"/>
      <c r="BJ295" s="23"/>
      <c r="BK295" s="12"/>
      <c r="BL295" s="14"/>
      <c r="BM295" s="26"/>
      <c r="BN295" s="27"/>
      <c r="BO295" s="12"/>
      <c r="BP295" s="12"/>
      <c r="BQ295" s="28"/>
      <c r="BR295" s="30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4"/>
      <c r="BI296" s="14"/>
      <c r="BJ296" s="23"/>
      <c r="BK296" s="12"/>
      <c r="BL296" s="14"/>
      <c r="BM296" s="26"/>
      <c r="BN296" s="27"/>
      <c r="BO296" s="12"/>
      <c r="BP296" s="12"/>
      <c r="BQ296" s="28"/>
      <c r="BR296" s="30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4"/>
      <c r="BI297" s="14"/>
      <c r="BJ297" s="23"/>
      <c r="BK297" s="12"/>
      <c r="BL297" s="14"/>
      <c r="BM297" s="26"/>
      <c r="BN297" s="27"/>
      <c r="BO297" s="12"/>
      <c r="BP297" s="12"/>
      <c r="BQ297" s="28"/>
      <c r="BR297" s="30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4"/>
      <c r="BI298" s="14"/>
      <c r="BJ298" s="23"/>
      <c r="BK298" s="12"/>
      <c r="BL298" s="14"/>
      <c r="BM298" s="26"/>
      <c r="BN298" s="27"/>
      <c r="BO298" s="12"/>
      <c r="BP298" s="12"/>
      <c r="BQ298" s="28"/>
      <c r="BR298" s="30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4"/>
      <c r="BI299" s="14"/>
      <c r="BJ299" s="23"/>
      <c r="BK299" s="12"/>
      <c r="BL299" s="14"/>
      <c r="BM299" s="26"/>
      <c r="BN299" s="27"/>
      <c r="BO299" s="12"/>
      <c r="BP299" s="12"/>
      <c r="BQ299" s="28"/>
      <c r="BR299" s="30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4"/>
      <c r="BI300" s="14"/>
      <c r="BJ300" s="23"/>
      <c r="BK300" s="12"/>
      <c r="BL300" s="14"/>
      <c r="BM300" s="26"/>
      <c r="BN300" s="27"/>
      <c r="BO300" s="12"/>
      <c r="BP300" s="12"/>
      <c r="BQ300" s="28"/>
      <c r="BR300" s="30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4"/>
      <c r="BI301" s="14"/>
      <c r="BJ301" s="23"/>
      <c r="BK301" s="12"/>
      <c r="BL301" s="14"/>
      <c r="BM301" s="26"/>
      <c r="BN301" s="27"/>
      <c r="BO301" s="12"/>
      <c r="BP301" s="12"/>
      <c r="BQ301" s="28"/>
      <c r="BR301" s="30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4"/>
      <c r="BI302" s="14"/>
      <c r="BJ302" s="23"/>
      <c r="BK302" s="12"/>
      <c r="BL302" s="14"/>
      <c r="BM302" s="26"/>
      <c r="BN302" s="27"/>
      <c r="BO302" s="12"/>
      <c r="BP302" s="12"/>
      <c r="BQ302" s="28"/>
      <c r="BR302" s="30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4"/>
      <c r="BI303" s="14"/>
      <c r="BJ303" s="23"/>
      <c r="BK303" s="12"/>
      <c r="BL303" s="14"/>
      <c r="BM303" s="26"/>
      <c r="BN303" s="27"/>
      <c r="BO303" s="12"/>
      <c r="BP303" s="12"/>
      <c r="BQ303" s="28"/>
      <c r="BR303" s="30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4"/>
      <c r="BI304" s="14"/>
      <c r="BJ304" s="23"/>
      <c r="BK304" s="12"/>
      <c r="BL304" s="14"/>
      <c r="BM304" s="26"/>
      <c r="BN304" s="27"/>
      <c r="BO304" s="12"/>
      <c r="BP304" s="12"/>
      <c r="BQ304" s="28"/>
      <c r="BR304" s="30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4"/>
      <c r="BI305" s="14"/>
      <c r="BJ305" s="23"/>
      <c r="BK305" s="12"/>
      <c r="BL305" s="14"/>
      <c r="BM305" s="26"/>
      <c r="BN305" s="27"/>
      <c r="BO305" s="12"/>
      <c r="BP305" s="12"/>
      <c r="BQ305" s="28"/>
      <c r="BR305" s="30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4"/>
      <c r="BI306" s="14"/>
      <c r="BJ306" s="23"/>
      <c r="BK306" s="12"/>
      <c r="BL306" s="14"/>
      <c r="BM306" s="26"/>
      <c r="BN306" s="27"/>
      <c r="BO306" s="12"/>
      <c r="BP306" s="12"/>
      <c r="BQ306" s="28"/>
      <c r="BR306" s="30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4"/>
      <c r="BI307" s="14"/>
      <c r="BJ307" s="23"/>
      <c r="BK307" s="12"/>
      <c r="BL307" s="14"/>
      <c r="BM307" s="26"/>
      <c r="BN307" s="27"/>
      <c r="BO307" s="12"/>
      <c r="BP307" s="12"/>
      <c r="BQ307" s="28"/>
      <c r="BR307" s="30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4"/>
      <c r="BI308" s="14"/>
      <c r="BJ308" s="23"/>
      <c r="BK308" s="12"/>
      <c r="BL308" s="14"/>
      <c r="BM308" s="26"/>
      <c r="BN308" s="27"/>
      <c r="BO308" s="12"/>
      <c r="BP308" s="12"/>
      <c r="BQ308" s="28"/>
      <c r="BR308" s="30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4"/>
      <c r="BI309" s="14"/>
      <c r="BJ309" s="23"/>
      <c r="BK309" s="12"/>
      <c r="BL309" s="14"/>
      <c r="BM309" s="26"/>
      <c r="BN309" s="27"/>
      <c r="BO309" s="12"/>
      <c r="BP309" s="12"/>
      <c r="BQ309" s="28"/>
      <c r="BR309" s="30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4"/>
      <c r="BI310" s="14"/>
      <c r="BJ310" s="23"/>
      <c r="BK310" s="12"/>
      <c r="BL310" s="14"/>
      <c r="BM310" s="26"/>
      <c r="BN310" s="27"/>
      <c r="BO310" s="12"/>
      <c r="BP310" s="12"/>
      <c r="BQ310" s="28"/>
      <c r="BR310" s="30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4"/>
      <c r="BI311" s="14"/>
      <c r="BJ311" s="23"/>
      <c r="BK311" s="12"/>
      <c r="BL311" s="14"/>
      <c r="BM311" s="26"/>
      <c r="BN311" s="27"/>
      <c r="BO311" s="12"/>
      <c r="BP311" s="12"/>
      <c r="BQ311" s="28"/>
      <c r="BR311" s="30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4"/>
      <c r="BI312" s="14"/>
      <c r="BJ312" s="23"/>
      <c r="BK312" s="12"/>
      <c r="BL312" s="14"/>
      <c r="BM312" s="26"/>
      <c r="BN312" s="27"/>
      <c r="BO312" s="12"/>
      <c r="BP312" s="12"/>
      <c r="BQ312" s="28"/>
      <c r="BR312" s="30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4"/>
      <c r="BI313" s="14"/>
      <c r="BJ313" s="23"/>
      <c r="BK313" s="12"/>
      <c r="BL313" s="14"/>
      <c r="BM313" s="26"/>
      <c r="BN313" s="27"/>
      <c r="BO313" s="12"/>
      <c r="BP313" s="12"/>
      <c r="BQ313" s="28"/>
      <c r="BR313" s="30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4"/>
      <c r="BI314" s="14"/>
      <c r="BJ314" s="23"/>
      <c r="BK314" s="12"/>
      <c r="BL314" s="14"/>
      <c r="BM314" s="26"/>
      <c r="BN314" s="27"/>
      <c r="BO314" s="12"/>
      <c r="BP314" s="12"/>
      <c r="BQ314" s="28"/>
      <c r="BR314" s="30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4"/>
      <c r="BI315" s="14"/>
      <c r="BJ315" s="23"/>
      <c r="BK315" s="12"/>
      <c r="BL315" s="14"/>
      <c r="BM315" s="26"/>
      <c r="BN315" s="27"/>
      <c r="BO315" s="12"/>
      <c r="BP315" s="12"/>
      <c r="BQ315" s="28"/>
      <c r="BR315" s="30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4"/>
      <c r="BI316" s="14"/>
      <c r="BJ316" s="23"/>
      <c r="BK316" s="12"/>
      <c r="BL316" s="14"/>
      <c r="BM316" s="26"/>
      <c r="BN316" s="27"/>
      <c r="BO316" s="12"/>
      <c r="BP316" s="12"/>
      <c r="BQ316" s="28"/>
      <c r="BR316" s="30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4"/>
      <c r="BI317" s="14"/>
      <c r="BJ317" s="23"/>
      <c r="BK317" s="12"/>
      <c r="BL317" s="14"/>
      <c r="BM317" s="26"/>
      <c r="BN317" s="27"/>
      <c r="BO317" s="12"/>
      <c r="BP317" s="12"/>
      <c r="BQ317" s="28"/>
      <c r="BR317" s="30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4"/>
      <c r="BI318" s="14"/>
      <c r="BJ318" s="23"/>
      <c r="BK318" s="12"/>
      <c r="BL318" s="14"/>
      <c r="BM318" s="26"/>
      <c r="BN318" s="27"/>
      <c r="BO318" s="12"/>
      <c r="BP318" s="12"/>
      <c r="BQ318" s="28"/>
      <c r="BR318" s="30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4"/>
      <c r="BI319" s="14"/>
      <c r="BJ319" s="23"/>
      <c r="BK319" s="12"/>
      <c r="BL319" s="14"/>
      <c r="BM319" s="26"/>
      <c r="BN319" s="27"/>
      <c r="BO319" s="12"/>
      <c r="BP319" s="12"/>
      <c r="BQ319" s="28"/>
      <c r="BR319" s="30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4"/>
      <c r="BI320" s="14"/>
      <c r="BJ320" s="23"/>
      <c r="BK320" s="12"/>
      <c r="BL320" s="14"/>
      <c r="BM320" s="26"/>
      <c r="BN320" s="27"/>
      <c r="BO320" s="12"/>
      <c r="BP320" s="12"/>
      <c r="BQ320" s="28"/>
      <c r="BR320" s="30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4"/>
      <c r="BI321" s="14"/>
      <c r="BJ321" s="23"/>
      <c r="BK321" s="12"/>
      <c r="BL321" s="14"/>
      <c r="BM321" s="26"/>
      <c r="BN321" s="27"/>
      <c r="BO321" s="12"/>
      <c r="BP321" s="12"/>
      <c r="BQ321" s="28"/>
      <c r="BR321" s="30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4"/>
      <c r="BI322" s="14"/>
      <c r="BJ322" s="23"/>
      <c r="BK322" s="12"/>
      <c r="BL322" s="14"/>
      <c r="BM322" s="26"/>
      <c r="BN322" s="27"/>
      <c r="BO322" s="12"/>
      <c r="BP322" s="12"/>
      <c r="BQ322" s="28"/>
      <c r="BR322" s="30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4"/>
      <c r="BI323" s="14"/>
      <c r="BJ323" s="23"/>
      <c r="BK323" s="12"/>
      <c r="BL323" s="14"/>
      <c r="BM323" s="26"/>
      <c r="BN323" s="27"/>
      <c r="BO323" s="12"/>
      <c r="BP323" s="12"/>
      <c r="BQ323" s="28"/>
      <c r="BR323" s="30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4"/>
      <c r="BI324" s="14"/>
      <c r="BJ324" s="23"/>
      <c r="BK324" s="12"/>
      <c r="BL324" s="14"/>
      <c r="BM324" s="26"/>
      <c r="BN324" s="27"/>
      <c r="BO324" s="12"/>
      <c r="BP324" s="12"/>
      <c r="BQ324" s="28"/>
      <c r="BR324" s="30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4"/>
      <c r="BI325" s="14"/>
      <c r="BJ325" s="23"/>
      <c r="BK325" s="12"/>
      <c r="BL325" s="14"/>
      <c r="BM325" s="26"/>
      <c r="BN325" s="27"/>
      <c r="BO325" s="12"/>
      <c r="BP325" s="12"/>
      <c r="BQ325" s="28"/>
      <c r="BR325" s="30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4"/>
      <c r="BI326" s="14"/>
      <c r="BJ326" s="23"/>
      <c r="BK326" s="12"/>
      <c r="BL326" s="14"/>
      <c r="BM326" s="26"/>
      <c r="BN326" s="27"/>
      <c r="BO326" s="12"/>
      <c r="BP326" s="12"/>
      <c r="BQ326" s="28"/>
      <c r="BR326" s="30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4"/>
      <c r="BI327" s="14"/>
      <c r="BJ327" s="23"/>
      <c r="BK327" s="12"/>
      <c r="BL327" s="14"/>
      <c r="BM327" s="26"/>
      <c r="BN327" s="27"/>
      <c r="BO327" s="12"/>
      <c r="BP327" s="12"/>
      <c r="BQ327" s="28"/>
      <c r="BR327" s="30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4"/>
      <c r="BI328" s="14"/>
      <c r="BJ328" s="23"/>
      <c r="BK328" s="12"/>
      <c r="BL328" s="14"/>
      <c r="BM328" s="26"/>
      <c r="BN328" s="27"/>
      <c r="BO328" s="12"/>
      <c r="BP328" s="12"/>
      <c r="BQ328" s="28"/>
      <c r="BR328" s="30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4"/>
      <c r="BI329" s="14"/>
      <c r="BJ329" s="23"/>
      <c r="BK329" s="12"/>
      <c r="BL329" s="14"/>
      <c r="BM329" s="26"/>
      <c r="BN329" s="27"/>
      <c r="BO329" s="12"/>
      <c r="BP329" s="12"/>
      <c r="BQ329" s="28"/>
      <c r="BR329" s="30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4"/>
      <c r="BI330" s="14"/>
      <c r="BJ330" s="23"/>
      <c r="BK330" s="12"/>
      <c r="BL330" s="14"/>
      <c r="BM330" s="26"/>
      <c r="BN330" s="27"/>
      <c r="BO330" s="12"/>
      <c r="BP330" s="12"/>
      <c r="BQ330" s="28"/>
      <c r="BR330" s="30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4"/>
      <c r="BI331" s="14"/>
      <c r="BJ331" s="23"/>
      <c r="BK331" s="12"/>
      <c r="BL331" s="14"/>
      <c r="BM331" s="26"/>
      <c r="BN331" s="27"/>
      <c r="BO331" s="12"/>
      <c r="BP331" s="12"/>
      <c r="BQ331" s="28"/>
      <c r="BR331" s="30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4"/>
      <c r="BI332" s="14"/>
      <c r="BJ332" s="23"/>
      <c r="BK332" s="12"/>
      <c r="BL332" s="14"/>
      <c r="BM332" s="26"/>
      <c r="BN332" s="27"/>
      <c r="BO332" s="12"/>
      <c r="BP332" s="12"/>
      <c r="BQ332" s="28"/>
      <c r="BR332" s="30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4"/>
      <c r="BI333" s="14"/>
      <c r="BJ333" s="23"/>
      <c r="BK333" s="12"/>
      <c r="BL333" s="14"/>
      <c r="BM333" s="26"/>
      <c r="BN333" s="27"/>
      <c r="BO333" s="12"/>
      <c r="BP333" s="12"/>
      <c r="BQ333" s="28"/>
      <c r="BR333" s="30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4"/>
      <c r="BI334" s="14"/>
      <c r="BJ334" s="23"/>
      <c r="BK334" s="12"/>
      <c r="BL334" s="14"/>
      <c r="BM334" s="26"/>
      <c r="BN334" s="27"/>
      <c r="BO334" s="12"/>
      <c r="BP334" s="12"/>
      <c r="BQ334" s="28"/>
      <c r="BR334" s="30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4"/>
      <c r="BI335" s="14"/>
      <c r="BJ335" s="23"/>
      <c r="BK335" s="12"/>
      <c r="BL335" s="14"/>
      <c r="BM335" s="26"/>
      <c r="BN335" s="27"/>
      <c r="BO335" s="12"/>
      <c r="BP335" s="12"/>
      <c r="BQ335" s="28"/>
      <c r="BR335" s="30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4"/>
      <c r="BI336" s="14"/>
      <c r="BJ336" s="23"/>
      <c r="BK336" s="12"/>
      <c r="BL336" s="14"/>
      <c r="BM336" s="26"/>
      <c r="BN336" s="27"/>
      <c r="BO336" s="12"/>
      <c r="BP336" s="12"/>
      <c r="BQ336" s="28"/>
      <c r="BR336" s="30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4"/>
      <c r="BI337" s="14"/>
      <c r="BJ337" s="23"/>
      <c r="BK337" s="12"/>
      <c r="BL337" s="14"/>
      <c r="BM337" s="26"/>
      <c r="BN337" s="27"/>
      <c r="BO337" s="12"/>
      <c r="BP337" s="12"/>
      <c r="BQ337" s="28"/>
      <c r="BR337" s="30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4"/>
      <c r="BI338" s="14"/>
      <c r="BJ338" s="23"/>
      <c r="BK338" s="12"/>
      <c r="BL338" s="14"/>
      <c r="BM338" s="26"/>
      <c r="BN338" s="27"/>
      <c r="BO338" s="12"/>
      <c r="BP338" s="12"/>
      <c r="BQ338" s="28"/>
      <c r="BR338" s="30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4"/>
      <c r="BI339" s="14"/>
      <c r="BJ339" s="23"/>
      <c r="BK339" s="12"/>
      <c r="BL339" s="14"/>
      <c r="BM339" s="26"/>
      <c r="BN339" s="27"/>
      <c r="BO339" s="12"/>
      <c r="BP339" s="12"/>
      <c r="BQ339" s="28"/>
      <c r="BR339" s="30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4"/>
      <c r="BI340" s="14"/>
      <c r="BJ340" s="23"/>
      <c r="BK340" s="12"/>
      <c r="BL340" s="14"/>
      <c r="BM340" s="26"/>
      <c r="BN340" s="27"/>
      <c r="BO340" s="12"/>
      <c r="BP340" s="12"/>
      <c r="BQ340" s="28"/>
      <c r="BR340" s="30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4"/>
      <c r="BI341" s="14"/>
      <c r="BJ341" s="23"/>
      <c r="BK341" s="12"/>
      <c r="BL341" s="14"/>
      <c r="BM341" s="26"/>
      <c r="BN341" s="27"/>
      <c r="BO341" s="12"/>
      <c r="BP341" s="12"/>
      <c r="BQ341" s="28"/>
      <c r="BR341" s="30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4"/>
      <c r="BI342" s="14"/>
      <c r="BJ342" s="23"/>
      <c r="BK342" s="12"/>
      <c r="BL342" s="14"/>
      <c r="BM342" s="26"/>
      <c r="BN342" s="27"/>
      <c r="BO342" s="12"/>
      <c r="BP342" s="12"/>
      <c r="BQ342" s="28"/>
      <c r="BR342" s="30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4"/>
      <c r="BI343" s="14"/>
      <c r="BJ343" s="23"/>
      <c r="BK343" s="12"/>
      <c r="BL343" s="14"/>
      <c r="BM343" s="26"/>
      <c r="BN343" s="27"/>
      <c r="BO343" s="12"/>
      <c r="BP343" s="12"/>
      <c r="BQ343" s="28"/>
      <c r="BR343" s="30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4"/>
      <c r="BI344" s="14"/>
      <c r="BJ344" s="23"/>
      <c r="BK344" s="12"/>
      <c r="BL344" s="14"/>
      <c r="BM344" s="26"/>
      <c r="BN344" s="27"/>
      <c r="BO344" s="12"/>
      <c r="BP344" s="12"/>
      <c r="BQ344" s="28"/>
      <c r="BR344" s="30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4"/>
      <c r="BI345" s="14"/>
      <c r="BJ345" s="23"/>
      <c r="BK345" s="12"/>
      <c r="BL345" s="14"/>
      <c r="BM345" s="26"/>
      <c r="BN345" s="27"/>
      <c r="BO345" s="12"/>
      <c r="BP345" s="12"/>
      <c r="BQ345" s="28"/>
      <c r="BR345" s="30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4"/>
      <c r="BI346" s="14"/>
      <c r="BJ346" s="23"/>
      <c r="BK346" s="12"/>
      <c r="BL346" s="14"/>
      <c r="BM346" s="26"/>
      <c r="BN346" s="27"/>
      <c r="BO346" s="12"/>
      <c r="BP346" s="12"/>
      <c r="BQ346" s="28"/>
      <c r="BR346" s="30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4"/>
      <c r="BI347" s="14"/>
      <c r="BJ347" s="23"/>
      <c r="BK347" s="12"/>
      <c r="BL347" s="14"/>
      <c r="BM347" s="26"/>
      <c r="BN347" s="27"/>
      <c r="BO347" s="12"/>
      <c r="BP347" s="12"/>
      <c r="BQ347" s="28"/>
      <c r="BR347" s="30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4"/>
      <c r="BI348" s="14"/>
      <c r="BJ348" s="23"/>
      <c r="BK348" s="12"/>
      <c r="BL348" s="14"/>
      <c r="BM348" s="26"/>
      <c r="BN348" s="27"/>
      <c r="BO348" s="12"/>
      <c r="BP348" s="12"/>
      <c r="BQ348" s="28"/>
      <c r="BR348" s="30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4"/>
      <c r="BI349" s="14"/>
      <c r="BJ349" s="23"/>
      <c r="BK349" s="12"/>
      <c r="BL349" s="14"/>
      <c r="BM349" s="26"/>
      <c r="BN349" s="27"/>
      <c r="BO349" s="12"/>
      <c r="BP349" s="12"/>
      <c r="BQ349" s="28"/>
      <c r="BR349" s="30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4"/>
      <c r="BI350" s="14"/>
      <c r="BJ350" s="23"/>
      <c r="BK350" s="12"/>
      <c r="BL350" s="14"/>
      <c r="BM350" s="26"/>
      <c r="BN350" s="27"/>
      <c r="BO350" s="12"/>
      <c r="BP350" s="12"/>
      <c r="BQ350" s="28"/>
      <c r="BR350" s="30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4"/>
      <c r="BI351" s="14"/>
      <c r="BJ351" s="23"/>
      <c r="BK351" s="12"/>
      <c r="BL351" s="14"/>
      <c r="BM351" s="26"/>
      <c r="BN351" s="27"/>
      <c r="BO351" s="12"/>
      <c r="BP351" s="12"/>
      <c r="BQ351" s="28"/>
      <c r="BR351" s="30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4"/>
      <c r="BI352" s="14"/>
      <c r="BJ352" s="23"/>
      <c r="BK352" s="12"/>
      <c r="BL352" s="14"/>
      <c r="BM352" s="26"/>
      <c r="BN352" s="27"/>
      <c r="BO352" s="12"/>
      <c r="BP352" s="12"/>
      <c r="BQ352" s="28"/>
      <c r="BR352" s="30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4"/>
      <c r="BI353" s="14"/>
      <c r="BJ353" s="23"/>
      <c r="BK353" s="12"/>
      <c r="BL353" s="14"/>
      <c r="BM353" s="26"/>
      <c r="BN353" s="27"/>
      <c r="BO353" s="12"/>
      <c r="BP353" s="12"/>
      <c r="BQ353" s="28"/>
      <c r="BR353" s="30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4"/>
      <c r="BI354" s="14"/>
      <c r="BJ354" s="23"/>
      <c r="BK354" s="12"/>
      <c r="BL354" s="14"/>
      <c r="BM354" s="26"/>
      <c r="BN354" s="27"/>
      <c r="BO354" s="12"/>
      <c r="BP354" s="12"/>
      <c r="BQ354" s="28"/>
      <c r="BR354" s="30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4"/>
      <c r="BI355" s="14"/>
      <c r="BJ355" s="23"/>
      <c r="BK355" s="12"/>
      <c r="BL355" s="14"/>
      <c r="BM355" s="26"/>
      <c r="BN355" s="27"/>
      <c r="BO355" s="12"/>
      <c r="BP355" s="12"/>
      <c r="BQ355" s="28"/>
      <c r="BR355" s="30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4"/>
      <c r="BI356" s="14"/>
      <c r="BJ356" s="23"/>
      <c r="BK356" s="12"/>
      <c r="BL356" s="14"/>
      <c r="BM356" s="26"/>
      <c r="BN356" s="27"/>
      <c r="BO356" s="12"/>
      <c r="BP356" s="12"/>
      <c r="BQ356" s="28"/>
      <c r="BR356" s="30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4"/>
      <c r="BI357" s="14"/>
      <c r="BJ357" s="23"/>
      <c r="BK357" s="12"/>
      <c r="BL357" s="14"/>
      <c r="BM357" s="26"/>
      <c r="BN357" s="27"/>
      <c r="BO357" s="12"/>
      <c r="BP357" s="12"/>
      <c r="BQ357" s="28"/>
      <c r="BR357" s="30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4"/>
      <c r="BI358" s="14"/>
      <c r="BJ358" s="23"/>
      <c r="BK358" s="12"/>
      <c r="BL358" s="14"/>
      <c r="BM358" s="26"/>
      <c r="BN358" s="27"/>
      <c r="BO358" s="12"/>
      <c r="BP358" s="12"/>
      <c r="BQ358" s="28"/>
      <c r="BR358" s="30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4"/>
      <c r="BI359" s="14"/>
      <c r="BJ359" s="23"/>
      <c r="BK359" s="12"/>
      <c r="BL359" s="14"/>
      <c r="BM359" s="26"/>
      <c r="BN359" s="27"/>
      <c r="BO359" s="12"/>
      <c r="BP359" s="12"/>
      <c r="BQ359" s="28"/>
      <c r="BR359" s="30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4"/>
      <c r="BI360" s="14"/>
      <c r="BJ360" s="23"/>
      <c r="BK360" s="12"/>
      <c r="BL360" s="14"/>
      <c r="BM360" s="26"/>
      <c r="BN360" s="27"/>
      <c r="BO360" s="12"/>
      <c r="BP360" s="12"/>
      <c r="BQ360" s="28"/>
      <c r="BR360" s="30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4"/>
      <c r="BI361" s="14"/>
      <c r="BJ361" s="23"/>
      <c r="BK361" s="12"/>
      <c r="BL361" s="14"/>
      <c r="BM361" s="26"/>
      <c r="BN361" s="27"/>
      <c r="BO361" s="12"/>
      <c r="BP361" s="12"/>
      <c r="BQ361" s="28"/>
      <c r="BR361" s="30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4"/>
      <c r="BI362" s="14"/>
      <c r="BJ362" s="23"/>
      <c r="BK362" s="12"/>
      <c r="BL362" s="14"/>
      <c r="BM362" s="26"/>
      <c r="BN362" s="27"/>
      <c r="BO362" s="12"/>
      <c r="BP362" s="12"/>
      <c r="BQ362" s="28"/>
      <c r="BR362" s="30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4"/>
      <c r="BI363" s="14"/>
      <c r="BJ363" s="23"/>
      <c r="BK363" s="12"/>
      <c r="BL363" s="14"/>
      <c r="BM363" s="26"/>
      <c r="BN363" s="27"/>
      <c r="BO363" s="12"/>
      <c r="BP363" s="12"/>
      <c r="BQ363" s="28"/>
      <c r="BR363" s="30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4"/>
      <c r="BI364" s="14"/>
      <c r="BJ364" s="23"/>
      <c r="BK364" s="12"/>
      <c r="BL364" s="14"/>
      <c r="BM364" s="26"/>
      <c r="BN364" s="27"/>
      <c r="BO364" s="12"/>
      <c r="BP364" s="12"/>
      <c r="BQ364" s="28"/>
      <c r="BR364" s="30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4"/>
      <c r="BI365" s="14"/>
      <c r="BJ365" s="23"/>
      <c r="BK365" s="12"/>
      <c r="BL365" s="14"/>
      <c r="BM365" s="26"/>
      <c r="BN365" s="27"/>
      <c r="BO365" s="12"/>
      <c r="BP365" s="12"/>
      <c r="BQ365" s="28"/>
      <c r="BR365" s="30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4"/>
      <c r="BI366" s="14"/>
      <c r="BJ366" s="23"/>
      <c r="BK366" s="12"/>
      <c r="BL366" s="14"/>
      <c r="BM366" s="26"/>
      <c r="BN366" s="27"/>
      <c r="BO366" s="12"/>
      <c r="BP366" s="12"/>
      <c r="BQ366" s="28"/>
      <c r="BR366" s="30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4"/>
      <c r="BI367" s="14"/>
      <c r="BJ367" s="23"/>
      <c r="BK367" s="12"/>
      <c r="BL367" s="14"/>
      <c r="BM367" s="26"/>
      <c r="BN367" s="27"/>
      <c r="BO367" s="12"/>
      <c r="BP367" s="12"/>
      <c r="BQ367" s="28"/>
      <c r="BR367" s="30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4"/>
      <c r="BI368" s="14"/>
      <c r="BJ368" s="23"/>
      <c r="BK368" s="12"/>
      <c r="BL368" s="14"/>
      <c r="BM368" s="26"/>
      <c r="BN368" s="27"/>
      <c r="BO368" s="12"/>
      <c r="BP368" s="12"/>
      <c r="BQ368" s="28"/>
      <c r="BR368" s="30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4"/>
      <c r="BI369" s="14"/>
      <c r="BJ369" s="23"/>
      <c r="BK369" s="12"/>
      <c r="BL369" s="14"/>
      <c r="BM369" s="26"/>
      <c r="BN369" s="27"/>
      <c r="BO369" s="12"/>
      <c r="BP369" s="12"/>
      <c r="BQ369" s="28"/>
      <c r="BR369" s="30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4"/>
      <c r="BI370" s="14"/>
      <c r="BJ370" s="23"/>
      <c r="BK370" s="12"/>
      <c r="BL370" s="14"/>
      <c r="BM370" s="26"/>
      <c r="BN370" s="27"/>
      <c r="BO370" s="12"/>
      <c r="BP370" s="12"/>
      <c r="BQ370" s="28"/>
      <c r="BR370" s="30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4"/>
      <c r="BI371" s="14"/>
      <c r="BJ371" s="23"/>
      <c r="BK371" s="12"/>
      <c r="BL371" s="14"/>
      <c r="BM371" s="26"/>
      <c r="BN371" s="27"/>
      <c r="BO371" s="12"/>
      <c r="BP371" s="12"/>
      <c r="BQ371" s="28"/>
      <c r="BR371" s="30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4"/>
      <c r="BI372" s="14"/>
      <c r="BJ372" s="23"/>
      <c r="BK372" s="12"/>
      <c r="BL372" s="14"/>
      <c r="BM372" s="26"/>
      <c r="BN372" s="27"/>
      <c r="BO372" s="12"/>
      <c r="BP372" s="12"/>
      <c r="BQ372" s="28"/>
      <c r="BR372" s="30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4"/>
      <c r="BI373" s="14"/>
      <c r="BJ373" s="23"/>
      <c r="BK373" s="12"/>
      <c r="BL373" s="14"/>
      <c r="BM373" s="26"/>
      <c r="BN373" s="27"/>
      <c r="BO373" s="12"/>
      <c r="BP373" s="12"/>
      <c r="BQ373" s="28"/>
      <c r="BR373" s="30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4"/>
      <c r="BI374" s="14"/>
      <c r="BJ374" s="23"/>
      <c r="BK374" s="12"/>
      <c r="BL374" s="14"/>
      <c r="BM374" s="26"/>
      <c r="BN374" s="27"/>
      <c r="BO374" s="12"/>
      <c r="BP374" s="12"/>
      <c r="BQ374" s="28"/>
      <c r="BR374" s="30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4"/>
      <c r="BI375" s="14"/>
      <c r="BJ375" s="23"/>
      <c r="BK375" s="12"/>
      <c r="BL375" s="14"/>
      <c r="BM375" s="26"/>
      <c r="BN375" s="27"/>
      <c r="BO375" s="12"/>
      <c r="BP375" s="12"/>
      <c r="BQ375" s="28"/>
      <c r="BR375" s="30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4"/>
      <c r="BI376" s="14"/>
      <c r="BJ376" s="23"/>
      <c r="BK376" s="12"/>
      <c r="BL376" s="14"/>
      <c r="BM376" s="26"/>
      <c r="BN376" s="27"/>
      <c r="BO376" s="12"/>
      <c r="BP376" s="12"/>
      <c r="BQ376" s="28"/>
      <c r="BR376" s="30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4"/>
      <c r="BI377" s="14"/>
      <c r="BJ377" s="23"/>
      <c r="BK377" s="12"/>
      <c r="BL377" s="14"/>
      <c r="BM377" s="26"/>
      <c r="BN377" s="27"/>
      <c r="BO377" s="12"/>
      <c r="BP377" s="12"/>
      <c r="BQ377" s="28"/>
      <c r="BR377" s="30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4"/>
      <c r="BI378" s="14"/>
      <c r="BJ378" s="23"/>
      <c r="BK378" s="12"/>
      <c r="BL378" s="14"/>
      <c r="BM378" s="26"/>
      <c r="BN378" s="27"/>
      <c r="BO378" s="12"/>
      <c r="BP378" s="12"/>
      <c r="BQ378" s="28"/>
      <c r="BR378" s="30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4"/>
      <c r="BI379" s="14"/>
      <c r="BJ379" s="23"/>
      <c r="BK379" s="12"/>
      <c r="BL379" s="14"/>
      <c r="BM379" s="26"/>
      <c r="BN379" s="27"/>
      <c r="BO379" s="12"/>
      <c r="BP379" s="12"/>
      <c r="BQ379" s="28"/>
      <c r="BR379" s="30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4"/>
      <c r="BI380" s="14"/>
      <c r="BJ380" s="23"/>
      <c r="BK380" s="12"/>
      <c r="BL380" s="14"/>
      <c r="BM380" s="26"/>
      <c r="BN380" s="27"/>
      <c r="BO380" s="12"/>
      <c r="BP380" s="12"/>
      <c r="BQ380" s="28"/>
      <c r="BR380" s="30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4"/>
      <c r="BI381" s="14"/>
      <c r="BJ381" s="23"/>
      <c r="BK381" s="12"/>
      <c r="BL381" s="14"/>
      <c r="BM381" s="26"/>
      <c r="BN381" s="27"/>
      <c r="BO381" s="12"/>
      <c r="BP381" s="12"/>
      <c r="BQ381" s="28"/>
      <c r="BR381" s="30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4"/>
      <c r="BI382" s="14"/>
      <c r="BJ382" s="23"/>
      <c r="BK382" s="12"/>
      <c r="BL382" s="14"/>
      <c r="BM382" s="26"/>
      <c r="BN382" s="27"/>
      <c r="BO382" s="12"/>
      <c r="BP382" s="12"/>
      <c r="BQ382" s="28"/>
      <c r="BR382" s="30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4"/>
      <c r="BI383" s="14"/>
      <c r="BJ383" s="23"/>
      <c r="BK383" s="12"/>
      <c r="BL383" s="14"/>
      <c r="BM383" s="26"/>
      <c r="BN383" s="27"/>
      <c r="BO383" s="12"/>
      <c r="BP383" s="12"/>
      <c r="BQ383" s="28"/>
      <c r="BR383" s="30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4"/>
      <c r="BI384" s="14"/>
      <c r="BJ384" s="23"/>
      <c r="BK384" s="12"/>
      <c r="BL384" s="14"/>
      <c r="BM384" s="26"/>
      <c r="BN384" s="27"/>
      <c r="BO384" s="12"/>
      <c r="BP384" s="12"/>
      <c r="BQ384" s="28"/>
      <c r="BR384" s="30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4"/>
      <c r="BI385" s="14"/>
      <c r="BJ385" s="23"/>
      <c r="BK385" s="12"/>
      <c r="BL385" s="14"/>
      <c r="BM385" s="26"/>
      <c r="BN385" s="27"/>
      <c r="BO385" s="12"/>
      <c r="BP385" s="12"/>
      <c r="BQ385" s="28"/>
      <c r="BR385" s="30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4"/>
      <c r="BI386" s="14"/>
      <c r="BJ386" s="23"/>
      <c r="BK386" s="12"/>
      <c r="BL386" s="14"/>
      <c r="BM386" s="26"/>
      <c r="BN386" s="27"/>
      <c r="BO386" s="12"/>
      <c r="BP386" s="12"/>
      <c r="BQ386" s="28"/>
      <c r="BR386" s="30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4"/>
      <c r="BI387" s="14"/>
      <c r="BJ387" s="23"/>
      <c r="BK387" s="12"/>
      <c r="BL387" s="14"/>
      <c r="BM387" s="26"/>
      <c r="BN387" s="27"/>
      <c r="BO387" s="12"/>
      <c r="BP387" s="12"/>
      <c r="BQ387" s="28"/>
      <c r="BR387" s="30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4"/>
      <c r="BI388" s="14"/>
      <c r="BJ388" s="23"/>
      <c r="BK388" s="12"/>
      <c r="BL388" s="14"/>
      <c r="BM388" s="26"/>
      <c r="BN388" s="27"/>
      <c r="BO388" s="12"/>
      <c r="BP388" s="12"/>
      <c r="BQ388" s="28"/>
      <c r="BR388" s="30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4"/>
      <c r="BI389" s="14"/>
      <c r="BJ389" s="23"/>
      <c r="BK389" s="12"/>
      <c r="BL389" s="14"/>
      <c r="BM389" s="26"/>
      <c r="BN389" s="27"/>
      <c r="BO389" s="12"/>
      <c r="BP389" s="12"/>
      <c r="BQ389" s="28"/>
      <c r="BR389" s="30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4"/>
      <c r="BI390" s="14"/>
      <c r="BJ390" s="23"/>
      <c r="BK390" s="12"/>
      <c r="BL390" s="14"/>
      <c r="BM390" s="26"/>
      <c r="BN390" s="27"/>
      <c r="BO390" s="12"/>
      <c r="BP390" s="12"/>
      <c r="BQ390" s="28"/>
      <c r="BR390" s="30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4"/>
      <c r="BI391" s="14"/>
      <c r="BJ391" s="23"/>
      <c r="BK391" s="12"/>
      <c r="BL391" s="14"/>
      <c r="BM391" s="26"/>
      <c r="BN391" s="27"/>
      <c r="BO391" s="12"/>
      <c r="BP391" s="12"/>
      <c r="BQ391" s="28"/>
      <c r="BR391" s="30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4"/>
      <c r="BI392" s="14"/>
      <c r="BJ392" s="23"/>
      <c r="BK392" s="12"/>
      <c r="BL392" s="14"/>
      <c r="BM392" s="26"/>
      <c r="BN392" s="27"/>
      <c r="BO392" s="12"/>
      <c r="BP392" s="12"/>
      <c r="BQ392" s="28"/>
      <c r="BR392" s="30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4"/>
      <c r="BI393" s="14"/>
      <c r="BJ393" s="23"/>
      <c r="BK393" s="12"/>
      <c r="BL393" s="14"/>
      <c r="BM393" s="26"/>
      <c r="BN393" s="27"/>
      <c r="BO393" s="12"/>
      <c r="BP393" s="12"/>
      <c r="BQ393" s="28"/>
      <c r="BR393" s="30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4"/>
      <c r="BI394" s="14"/>
      <c r="BJ394" s="23"/>
      <c r="BK394" s="12"/>
      <c r="BL394" s="14"/>
      <c r="BM394" s="26"/>
      <c r="BN394" s="27"/>
      <c r="BO394" s="12"/>
      <c r="BP394" s="12"/>
      <c r="BQ394" s="28"/>
      <c r="BR394" s="30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4"/>
      <c r="BI395" s="14"/>
      <c r="BJ395" s="23"/>
      <c r="BK395" s="12"/>
      <c r="BL395" s="14"/>
      <c r="BM395" s="26"/>
      <c r="BN395" s="27"/>
      <c r="BO395" s="12"/>
      <c r="BP395" s="12"/>
      <c r="BQ395" s="28"/>
      <c r="BR395" s="30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4"/>
      <c r="BI396" s="14"/>
      <c r="BJ396" s="23"/>
      <c r="BK396" s="12"/>
      <c r="BL396" s="14"/>
      <c r="BM396" s="26"/>
      <c r="BN396" s="27"/>
      <c r="BO396" s="12"/>
      <c r="BP396" s="12"/>
      <c r="BQ396" s="28"/>
      <c r="BR396" s="30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4"/>
      <c r="BI397" s="14"/>
      <c r="BJ397" s="23"/>
      <c r="BK397" s="12"/>
      <c r="BL397" s="14"/>
      <c r="BM397" s="26"/>
      <c r="BN397" s="27"/>
      <c r="BO397" s="12"/>
      <c r="BP397" s="12"/>
      <c r="BQ397" s="28"/>
      <c r="BR397" s="30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4"/>
      <c r="BI398" s="14"/>
      <c r="BJ398" s="23"/>
      <c r="BK398" s="12"/>
      <c r="BL398" s="14"/>
      <c r="BM398" s="26"/>
      <c r="BN398" s="27"/>
      <c r="BO398" s="12"/>
      <c r="BP398" s="12"/>
      <c r="BQ398" s="28"/>
      <c r="BR398" s="30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4"/>
      <c r="BI399" s="14"/>
      <c r="BJ399" s="23"/>
      <c r="BK399" s="12"/>
      <c r="BL399" s="14"/>
      <c r="BM399" s="26"/>
      <c r="BN399" s="27"/>
      <c r="BO399" s="12"/>
      <c r="BP399" s="12"/>
      <c r="BQ399" s="28"/>
      <c r="BR399" s="30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4"/>
      <c r="BI400" s="14"/>
      <c r="BJ400" s="23"/>
      <c r="BK400" s="12"/>
      <c r="BL400" s="14"/>
      <c r="BM400" s="26"/>
      <c r="BN400" s="27"/>
      <c r="BO400" s="12"/>
      <c r="BP400" s="12"/>
      <c r="BQ400" s="28"/>
      <c r="BR400" s="30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4"/>
      <c r="BI401" s="14"/>
      <c r="BJ401" s="23"/>
      <c r="BK401" s="12"/>
      <c r="BL401" s="14"/>
      <c r="BM401" s="26"/>
      <c r="BN401" s="27"/>
      <c r="BO401" s="12"/>
      <c r="BP401" s="12"/>
      <c r="BQ401" s="28"/>
      <c r="BR401" s="30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4"/>
      <c r="BI402" s="14"/>
      <c r="BJ402" s="23"/>
      <c r="BK402" s="12"/>
      <c r="BL402" s="14"/>
      <c r="BM402" s="26"/>
      <c r="BN402" s="27"/>
      <c r="BO402" s="12"/>
      <c r="BP402" s="12"/>
      <c r="BQ402" s="28"/>
      <c r="BR402" s="30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4"/>
      <c r="BI403" s="14"/>
      <c r="BJ403" s="23"/>
      <c r="BK403" s="12"/>
      <c r="BL403" s="14"/>
      <c r="BM403" s="26"/>
      <c r="BN403" s="27"/>
      <c r="BO403" s="12"/>
      <c r="BP403" s="12"/>
      <c r="BQ403" s="28"/>
      <c r="BR403" s="30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4"/>
      <c r="BI404" s="14"/>
      <c r="BJ404" s="23"/>
      <c r="BK404" s="12"/>
      <c r="BL404" s="14"/>
      <c r="BM404" s="26"/>
      <c r="BN404" s="27"/>
      <c r="BO404" s="12"/>
      <c r="BP404" s="12"/>
      <c r="BQ404" s="28"/>
      <c r="BR404" s="30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4"/>
      <c r="BI405" s="14"/>
      <c r="BJ405" s="23"/>
      <c r="BK405" s="12"/>
      <c r="BL405" s="14"/>
      <c r="BM405" s="26"/>
      <c r="BN405" s="27"/>
      <c r="BO405" s="12"/>
      <c r="BP405" s="12"/>
      <c r="BQ405" s="28"/>
      <c r="BR405" s="30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4"/>
      <c r="BI406" s="14"/>
      <c r="BJ406" s="23"/>
      <c r="BK406" s="12"/>
      <c r="BL406" s="14"/>
      <c r="BM406" s="26"/>
      <c r="BN406" s="27"/>
      <c r="BO406" s="12"/>
      <c r="BP406" s="12"/>
      <c r="BQ406" s="28"/>
      <c r="BR406" s="30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4"/>
      <c r="BI407" s="14"/>
      <c r="BJ407" s="23"/>
      <c r="BK407" s="12"/>
      <c r="BL407" s="14"/>
      <c r="BM407" s="26"/>
      <c r="BN407" s="27"/>
      <c r="BO407" s="12"/>
      <c r="BP407" s="12"/>
      <c r="BQ407" s="28"/>
      <c r="BR407" s="30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4"/>
      <c r="BI408" s="14"/>
      <c r="BJ408" s="23"/>
      <c r="BK408" s="12"/>
      <c r="BL408" s="14"/>
      <c r="BM408" s="26"/>
      <c r="BN408" s="27"/>
      <c r="BO408" s="12"/>
      <c r="BP408" s="12"/>
      <c r="BQ408" s="28"/>
      <c r="BR408" s="30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4"/>
      <c r="BI409" s="14"/>
      <c r="BJ409" s="23"/>
      <c r="BK409" s="12"/>
      <c r="BL409" s="14"/>
      <c r="BM409" s="26"/>
      <c r="BN409" s="27"/>
      <c r="BO409" s="12"/>
      <c r="BP409" s="12"/>
      <c r="BQ409" s="28"/>
      <c r="BR409" s="30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4"/>
      <c r="BI410" s="14"/>
      <c r="BJ410" s="23"/>
      <c r="BK410" s="12"/>
      <c r="BL410" s="14"/>
      <c r="BM410" s="26"/>
      <c r="BN410" s="27"/>
      <c r="BO410" s="12"/>
      <c r="BP410" s="12"/>
      <c r="BQ410" s="28"/>
      <c r="BR410" s="30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4"/>
      <c r="BI411" s="14"/>
      <c r="BJ411" s="23"/>
      <c r="BK411" s="12"/>
      <c r="BL411" s="14"/>
      <c r="BM411" s="26"/>
      <c r="BN411" s="27"/>
      <c r="BO411" s="12"/>
      <c r="BP411" s="12"/>
      <c r="BQ411" s="28"/>
      <c r="BR411" s="30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4"/>
      <c r="BI412" s="14"/>
      <c r="BJ412" s="23"/>
      <c r="BK412" s="12"/>
      <c r="BL412" s="14"/>
      <c r="BM412" s="26"/>
      <c r="BN412" s="27"/>
      <c r="BO412" s="12"/>
      <c r="BP412" s="12"/>
      <c r="BQ412" s="28"/>
      <c r="BR412" s="30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4"/>
      <c r="BI413" s="14"/>
      <c r="BJ413" s="23"/>
      <c r="BK413" s="12"/>
      <c r="BL413" s="14"/>
      <c r="BM413" s="26"/>
      <c r="BN413" s="27"/>
      <c r="BO413" s="12"/>
      <c r="BP413" s="12"/>
      <c r="BQ413" s="28"/>
      <c r="BR413" s="30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4"/>
      <c r="BI414" s="14"/>
      <c r="BJ414" s="23"/>
      <c r="BK414" s="12"/>
      <c r="BL414" s="14"/>
      <c r="BM414" s="26"/>
      <c r="BN414" s="27"/>
      <c r="BO414" s="12"/>
      <c r="BP414" s="12"/>
      <c r="BQ414" s="28"/>
      <c r="BR414" s="30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4"/>
      <c r="BI415" s="14"/>
      <c r="BJ415" s="23"/>
      <c r="BK415" s="12"/>
      <c r="BL415" s="14"/>
      <c r="BM415" s="26"/>
      <c r="BN415" s="27"/>
      <c r="BO415" s="12"/>
      <c r="BP415" s="12"/>
      <c r="BQ415" s="28"/>
      <c r="BR415" s="30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4"/>
      <c r="BI416" s="14"/>
      <c r="BJ416" s="23"/>
      <c r="BK416" s="12"/>
      <c r="BL416" s="14"/>
      <c r="BM416" s="26"/>
      <c r="BN416" s="27"/>
      <c r="BO416" s="12"/>
      <c r="BP416" s="12"/>
      <c r="BQ416" s="28"/>
      <c r="BR416" s="30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4"/>
      <c r="BI417" s="14"/>
      <c r="BJ417" s="23"/>
      <c r="BK417" s="12"/>
      <c r="BL417" s="14"/>
      <c r="BM417" s="26"/>
      <c r="BN417" s="27"/>
      <c r="BO417" s="12"/>
      <c r="BP417" s="12"/>
      <c r="BQ417" s="28"/>
      <c r="BR417" s="30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4"/>
      <c r="BI418" s="14"/>
      <c r="BJ418" s="23"/>
      <c r="BK418" s="12"/>
      <c r="BL418" s="14"/>
      <c r="BM418" s="26"/>
      <c r="BN418" s="27"/>
      <c r="BO418" s="12"/>
      <c r="BP418" s="12"/>
      <c r="BQ418" s="28"/>
      <c r="BR418" s="30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4"/>
      <c r="BI419" s="14"/>
      <c r="BJ419" s="23"/>
      <c r="BK419" s="12"/>
      <c r="BL419" s="14"/>
      <c r="BM419" s="26"/>
      <c r="BN419" s="27"/>
      <c r="BO419" s="12"/>
      <c r="BP419" s="12"/>
      <c r="BQ419" s="28"/>
      <c r="BR419" s="30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4"/>
      <c r="BI420" s="14"/>
      <c r="BJ420" s="23"/>
      <c r="BK420" s="12"/>
      <c r="BL420" s="14"/>
      <c r="BM420" s="26"/>
      <c r="BN420" s="27"/>
      <c r="BO420" s="12"/>
      <c r="BP420" s="12"/>
      <c r="BQ420" s="28"/>
      <c r="BR420" s="30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4"/>
      <c r="BI421" s="14"/>
      <c r="BJ421" s="23"/>
      <c r="BK421" s="12"/>
      <c r="BL421" s="14"/>
      <c r="BM421" s="26"/>
      <c r="BN421" s="27"/>
      <c r="BO421" s="12"/>
      <c r="BP421" s="12"/>
      <c r="BQ421" s="28"/>
      <c r="BR421" s="30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4"/>
      <c r="BI422" s="14"/>
      <c r="BJ422" s="23"/>
      <c r="BK422" s="12"/>
      <c r="BL422" s="14"/>
      <c r="BM422" s="26"/>
      <c r="BN422" s="27"/>
      <c r="BO422" s="12"/>
      <c r="BP422" s="12"/>
      <c r="BQ422" s="28"/>
      <c r="BR422" s="30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4"/>
      <c r="BI423" s="14"/>
      <c r="BJ423" s="23"/>
      <c r="BK423" s="12"/>
      <c r="BL423" s="14"/>
      <c r="BM423" s="26"/>
      <c r="BN423" s="27"/>
      <c r="BO423" s="12"/>
      <c r="BP423" s="12"/>
      <c r="BQ423" s="28"/>
      <c r="BR423" s="30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4"/>
      <c r="BI424" s="14"/>
      <c r="BJ424" s="23"/>
      <c r="BK424" s="12"/>
      <c r="BL424" s="14"/>
      <c r="BM424" s="26"/>
      <c r="BN424" s="27"/>
      <c r="BO424" s="12"/>
      <c r="BP424" s="12"/>
      <c r="BQ424" s="28"/>
      <c r="BR424" s="30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4"/>
      <c r="BI425" s="14"/>
      <c r="BJ425" s="23"/>
      <c r="BK425" s="12"/>
      <c r="BL425" s="14"/>
      <c r="BM425" s="26"/>
      <c r="BN425" s="27"/>
      <c r="BO425" s="12"/>
      <c r="BP425" s="12"/>
      <c r="BQ425" s="28"/>
      <c r="BR425" s="30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4"/>
      <c r="BI426" s="14"/>
      <c r="BJ426" s="23"/>
      <c r="BK426" s="12"/>
      <c r="BL426" s="14"/>
      <c r="BM426" s="26"/>
      <c r="BN426" s="27"/>
      <c r="BO426" s="12"/>
      <c r="BP426" s="12"/>
      <c r="BQ426" s="28"/>
      <c r="BR426" s="30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4"/>
      <c r="BI427" s="14"/>
      <c r="BJ427" s="23"/>
      <c r="BK427" s="12"/>
      <c r="BL427" s="14"/>
      <c r="BM427" s="26"/>
      <c r="BN427" s="27"/>
      <c r="BO427" s="12"/>
      <c r="BP427" s="12"/>
      <c r="BQ427" s="28"/>
      <c r="BR427" s="30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4"/>
      <c r="BI428" s="14"/>
      <c r="BJ428" s="23"/>
      <c r="BK428" s="12"/>
      <c r="BL428" s="14"/>
      <c r="BM428" s="26"/>
      <c r="BN428" s="27"/>
      <c r="BO428" s="12"/>
      <c r="BP428" s="12"/>
      <c r="BQ428" s="28"/>
      <c r="BR428" s="30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4"/>
      <c r="BI429" s="14"/>
      <c r="BJ429" s="23"/>
      <c r="BK429" s="12"/>
      <c r="BL429" s="14"/>
      <c r="BM429" s="26"/>
      <c r="BN429" s="27"/>
      <c r="BO429" s="12"/>
      <c r="BP429" s="12"/>
      <c r="BQ429" s="28"/>
      <c r="BR429" s="30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4"/>
      <c r="BI430" s="14"/>
      <c r="BJ430" s="23"/>
      <c r="BK430" s="12"/>
      <c r="BL430" s="14"/>
      <c r="BM430" s="26"/>
      <c r="BN430" s="27"/>
      <c r="BO430" s="12"/>
      <c r="BP430" s="12"/>
      <c r="BQ430" s="28"/>
      <c r="BR430" s="30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4"/>
      <c r="BI431" s="14"/>
      <c r="BJ431" s="23"/>
      <c r="BK431" s="12"/>
      <c r="BL431" s="14"/>
      <c r="BM431" s="26"/>
      <c r="BN431" s="27"/>
      <c r="BO431" s="12"/>
      <c r="BP431" s="12"/>
      <c r="BQ431" s="28"/>
      <c r="BR431" s="30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4"/>
      <c r="BI432" s="14"/>
      <c r="BJ432" s="23"/>
      <c r="BK432" s="12"/>
      <c r="BL432" s="14"/>
      <c r="BM432" s="26"/>
      <c r="BN432" s="27"/>
      <c r="BO432" s="12"/>
      <c r="BP432" s="12"/>
      <c r="BQ432" s="28"/>
      <c r="BR432" s="30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4"/>
      <c r="BI433" s="14"/>
      <c r="BJ433" s="23"/>
      <c r="BK433" s="12"/>
      <c r="BL433" s="14"/>
      <c r="BM433" s="26"/>
      <c r="BN433" s="27"/>
      <c r="BO433" s="12"/>
      <c r="BP433" s="12"/>
      <c r="BQ433" s="28"/>
      <c r="BR433" s="30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4"/>
      <c r="BI434" s="14"/>
      <c r="BJ434" s="23"/>
      <c r="BK434" s="12"/>
      <c r="BL434" s="14"/>
      <c r="BM434" s="26"/>
      <c r="BN434" s="27"/>
      <c r="BO434" s="12"/>
      <c r="BP434" s="12"/>
      <c r="BQ434" s="28"/>
      <c r="BR434" s="30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4"/>
      <c r="BI435" s="14"/>
      <c r="BJ435" s="23"/>
      <c r="BK435" s="12"/>
      <c r="BL435" s="14"/>
      <c r="BM435" s="26"/>
      <c r="BN435" s="27"/>
      <c r="BO435" s="12"/>
      <c r="BP435" s="12"/>
      <c r="BQ435" s="28"/>
      <c r="BR435" s="30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4"/>
      <c r="BI436" s="14"/>
      <c r="BJ436" s="23"/>
      <c r="BK436" s="12"/>
      <c r="BL436" s="14"/>
      <c r="BM436" s="26"/>
      <c r="BN436" s="27"/>
      <c r="BO436" s="12"/>
      <c r="BP436" s="12"/>
      <c r="BQ436" s="28"/>
      <c r="BR436" s="30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4"/>
      <c r="BI437" s="14"/>
      <c r="BJ437" s="23"/>
      <c r="BK437" s="12"/>
      <c r="BL437" s="14"/>
      <c r="BM437" s="26"/>
      <c r="BN437" s="27"/>
      <c r="BO437" s="12"/>
      <c r="BP437" s="12"/>
      <c r="BQ437" s="28"/>
      <c r="BR437" s="30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4"/>
      <c r="BI438" s="14"/>
      <c r="BJ438" s="23"/>
      <c r="BK438" s="12"/>
      <c r="BL438" s="14"/>
      <c r="BM438" s="26"/>
      <c r="BN438" s="27"/>
      <c r="BO438" s="12"/>
      <c r="BP438" s="12"/>
      <c r="BQ438" s="28"/>
      <c r="BR438" s="30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4"/>
      <c r="BI439" s="14"/>
      <c r="BJ439" s="23"/>
      <c r="BK439" s="12"/>
      <c r="BL439" s="14"/>
      <c r="BM439" s="26"/>
      <c r="BN439" s="27"/>
      <c r="BO439" s="12"/>
      <c r="BP439" s="12"/>
      <c r="BQ439" s="28"/>
      <c r="BR439" s="30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4"/>
      <c r="BI440" s="14"/>
      <c r="BJ440" s="23"/>
      <c r="BK440" s="12"/>
      <c r="BL440" s="14"/>
      <c r="BM440" s="26"/>
      <c r="BN440" s="27"/>
      <c r="BO440" s="12"/>
      <c r="BP440" s="12"/>
      <c r="BQ440" s="28"/>
      <c r="BR440" s="30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4"/>
      <c r="BI441" s="14"/>
      <c r="BJ441" s="23"/>
      <c r="BK441" s="12"/>
      <c r="BL441" s="14"/>
      <c r="BM441" s="26"/>
      <c r="BN441" s="27"/>
      <c r="BO441" s="12"/>
      <c r="BP441" s="12"/>
      <c r="BQ441" s="28"/>
      <c r="BR441" s="30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4"/>
      <c r="BI442" s="14"/>
      <c r="BJ442" s="23"/>
      <c r="BK442" s="12"/>
      <c r="BL442" s="14"/>
      <c r="BM442" s="26"/>
      <c r="BN442" s="27"/>
      <c r="BO442" s="12"/>
      <c r="BP442" s="12"/>
      <c r="BQ442" s="28"/>
      <c r="BR442" s="30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4"/>
      <c r="BI443" s="14"/>
      <c r="BJ443" s="23"/>
      <c r="BK443" s="12"/>
      <c r="BL443" s="14"/>
      <c r="BM443" s="26"/>
      <c r="BN443" s="27"/>
      <c r="BO443" s="12"/>
      <c r="BP443" s="12"/>
      <c r="BQ443" s="28"/>
      <c r="BR443" s="30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4"/>
      <c r="BI444" s="14"/>
      <c r="BJ444" s="23"/>
      <c r="BK444" s="12"/>
      <c r="BL444" s="14"/>
      <c r="BM444" s="26"/>
      <c r="BN444" s="27"/>
      <c r="BO444" s="12"/>
      <c r="BP444" s="12"/>
      <c r="BQ444" s="28"/>
      <c r="BR444" s="30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4"/>
      <c r="BI445" s="14"/>
      <c r="BJ445" s="23"/>
      <c r="BK445" s="12"/>
      <c r="BL445" s="14"/>
      <c r="BM445" s="26"/>
      <c r="BN445" s="27"/>
      <c r="BO445" s="12"/>
      <c r="BP445" s="12"/>
      <c r="BQ445" s="28"/>
      <c r="BR445" s="30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4"/>
      <c r="BI446" s="14"/>
      <c r="BJ446" s="23"/>
      <c r="BK446" s="12"/>
      <c r="BL446" s="14"/>
      <c r="BM446" s="26"/>
      <c r="BN446" s="27"/>
      <c r="BO446" s="12"/>
      <c r="BP446" s="12"/>
      <c r="BQ446" s="28"/>
      <c r="BR446" s="30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4"/>
      <c r="BI447" s="14"/>
      <c r="BJ447" s="23"/>
      <c r="BK447" s="12"/>
      <c r="BL447" s="14"/>
      <c r="BM447" s="26"/>
      <c r="BN447" s="27"/>
      <c r="BO447" s="12"/>
      <c r="BP447" s="12"/>
      <c r="BQ447" s="28"/>
      <c r="BR447" s="30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4"/>
      <c r="BI448" s="14"/>
      <c r="BJ448" s="23"/>
      <c r="BK448" s="12"/>
      <c r="BL448" s="14"/>
      <c r="BM448" s="26"/>
      <c r="BN448" s="27"/>
      <c r="BO448" s="12"/>
      <c r="BP448" s="12"/>
      <c r="BQ448" s="28"/>
      <c r="BR448" s="30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4"/>
      <c r="BI449" s="14"/>
      <c r="BJ449" s="23"/>
      <c r="BK449" s="12"/>
      <c r="BL449" s="14"/>
      <c r="BM449" s="26"/>
      <c r="BN449" s="27"/>
      <c r="BO449" s="12"/>
      <c r="BP449" s="12"/>
      <c r="BQ449" s="28"/>
      <c r="BR449" s="30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4"/>
      <c r="BI450" s="14"/>
      <c r="BJ450" s="23"/>
      <c r="BK450" s="12"/>
      <c r="BL450" s="14"/>
      <c r="BM450" s="26"/>
      <c r="BN450" s="27"/>
      <c r="BO450" s="12"/>
      <c r="BP450" s="12"/>
      <c r="BQ450" s="28"/>
      <c r="BR450" s="30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4"/>
      <c r="BI451" s="14"/>
      <c r="BJ451" s="23"/>
      <c r="BK451" s="12"/>
      <c r="BL451" s="14"/>
      <c r="BM451" s="26"/>
      <c r="BN451" s="27"/>
      <c r="BO451" s="12"/>
      <c r="BP451" s="12"/>
      <c r="BQ451" s="28"/>
      <c r="BR451" s="30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4"/>
      <c r="BI452" s="14"/>
      <c r="BJ452" s="23"/>
      <c r="BK452" s="12"/>
      <c r="BL452" s="14"/>
      <c r="BM452" s="26"/>
      <c r="BN452" s="27"/>
      <c r="BO452" s="12"/>
      <c r="BP452" s="12"/>
      <c r="BQ452" s="28"/>
      <c r="BR452" s="30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4"/>
      <c r="BI453" s="14"/>
      <c r="BJ453" s="23"/>
      <c r="BK453" s="12"/>
      <c r="BL453" s="14"/>
      <c r="BM453" s="26"/>
      <c r="BN453" s="27"/>
      <c r="BO453" s="12"/>
      <c r="BP453" s="12"/>
      <c r="BQ453" s="28"/>
      <c r="BR453" s="30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4"/>
      <c r="BI454" s="14"/>
      <c r="BJ454" s="23"/>
      <c r="BK454" s="12"/>
      <c r="BL454" s="14"/>
      <c r="BM454" s="26"/>
      <c r="BN454" s="27"/>
      <c r="BO454" s="12"/>
      <c r="BP454" s="12"/>
      <c r="BQ454" s="28"/>
      <c r="BR454" s="30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4"/>
      <c r="BI455" s="14"/>
      <c r="BJ455" s="23"/>
      <c r="BK455" s="12"/>
      <c r="BL455" s="14"/>
      <c r="BM455" s="26"/>
      <c r="BN455" s="27"/>
      <c r="BO455" s="12"/>
      <c r="BP455" s="12"/>
      <c r="BQ455" s="28"/>
      <c r="BR455" s="30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4"/>
      <c r="BI456" s="14"/>
      <c r="BJ456" s="23"/>
      <c r="BK456" s="12"/>
      <c r="BL456" s="14"/>
      <c r="BM456" s="26"/>
      <c r="BN456" s="27"/>
      <c r="BO456" s="12"/>
      <c r="BP456" s="12"/>
      <c r="BQ456" s="28"/>
      <c r="BR456" s="30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4"/>
      <c r="BI457" s="14"/>
      <c r="BJ457" s="23"/>
      <c r="BK457" s="12"/>
      <c r="BL457" s="14"/>
      <c r="BM457" s="26"/>
      <c r="BN457" s="27"/>
      <c r="BO457" s="12"/>
      <c r="BP457" s="12"/>
      <c r="BQ457" s="28"/>
      <c r="BR457" s="30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4"/>
      <c r="BI458" s="14"/>
      <c r="BJ458" s="23"/>
      <c r="BK458" s="12"/>
      <c r="BL458" s="14"/>
      <c r="BM458" s="26"/>
      <c r="BN458" s="27"/>
      <c r="BO458" s="12"/>
      <c r="BP458" s="12"/>
      <c r="BQ458" s="28"/>
      <c r="BR458" s="30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4"/>
      <c r="BI459" s="14"/>
      <c r="BJ459" s="23"/>
      <c r="BK459" s="12"/>
      <c r="BL459" s="14"/>
      <c r="BM459" s="26"/>
      <c r="BN459" s="27"/>
      <c r="BO459" s="12"/>
      <c r="BP459" s="12"/>
      <c r="BQ459" s="28"/>
      <c r="BR459" s="30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4"/>
      <c r="BI460" s="14"/>
      <c r="BJ460" s="23"/>
      <c r="BK460" s="12"/>
      <c r="BL460" s="14"/>
      <c r="BM460" s="26"/>
      <c r="BN460" s="27"/>
      <c r="BO460" s="12"/>
      <c r="BP460" s="12"/>
      <c r="BQ460" s="28"/>
      <c r="BR460" s="30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4"/>
      <c r="BI461" s="14"/>
      <c r="BJ461" s="23"/>
      <c r="BK461" s="12"/>
      <c r="BL461" s="14"/>
      <c r="BM461" s="26"/>
      <c r="BN461" s="27"/>
      <c r="BO461" s="12"/>
      <c r="BP461" s="12"/>
      <c r="BQ461" s="28"/>
      <c r="BR461" s="30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4"/>
      <c r="BI462" s="14"/>
      <c r="BJ462" s="23"/>
      <c r="BK462" s="12"/>
      <c r="BL462" s="14"/>
      <c r="BM462" s="26"/>
      <c r="BN462" s="27"/>
      <c r="BO462" s="12"/>
      <c r="BP462" s="12"/>
      <c r="BQ462" s="28"/>
      <c r="BR462" s="30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4"/>
      <c r="BI463" s="14"/>
      <c r="BJ463" s="23"/>
      <c r="BK463" s="12"/>
      <c r="BL463" s="14"/>
      <c r="BM463" s="26"/>
      <c r="BN463" s="27"/>
      <c r="BO463" s="12"/>
      <c r="BP463" s="12"/>
      <c r="BQ463" s="28"/>
      <c r="BR463" s="30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4"/>
      <c r="BI464" s="14"/>
      <c r="BJ464" s="23"/>
      <c r="BK464" s="12"/>
      <c r="BL464" s="14"/>
      <c r="BM464" s="26"/>
      <c r="BN464" s="27"/>
      <c r="BO464" s="12"/>
      <c r="BP464" s="12"/>
      <c r="BQ464" s="28"/>
      <c r="BR464" s="30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4"/>
      <c r="BI465" s="14"/>
      <c r="BJ465" s="23"/>
      <c r="BK465" s="12"/>
      <c r="BL465" s="14"/>
      <c r="BM465" s="26"/>
      <c r="BN465" s="27"/>
      <c r="BO465" s="12"/>
      <c r="BP465" s="12"/>
      <c r="BQ465" s="28"/>
      <c r="BR465" s="30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4"/>
      <c r="BI466" s="14"/>
      <c r="BJ466" s="23"/>
      <c r="BK466" s="12"/>
      <c r="BL466" s="14"/>
      <c r="BM466" s="26"/>
      <c r="BN466" s="27"/>
      <c r="BO466" s="12"/>
      <c r="BP466" s="12"/>
      <c r="BQ466" s="28"/>
      <c r="BR466" s="30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4"/>
      <c r="BI467" s="14"/>
      <c r="BJ467" s="23"/>
      <c r="BK467" s="12"/>
      <c r="BL467" s="14"/>
      <c r="BM467" s="26"/>
      <c r="BN467" s="27"/>
      <c r="BO467" s="12"/>
      <c r="BP467" s="12"/>
      <c r="BQ467" s="28"/>
      <c r="BR467" s="30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4"/>
      <c r="BI468" s="14"/>
      <c r="BJ468" s="23"/>
      <c r="BK468" s="12"/>
      <c r="BL468" s="14"/>
      <c r="BM468" s="26"/>
      <c r="BN468" s="27"/>
      <c r="BO468" s="12"/>
      <c r="BP468" s="12"/>
      <c r="BQ468" s="28"/>
      <c r="BR468" s="30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4"/>
      <c r="BI469" s="14"/>
      <c r="BJ469" s="23"/>
      <c r="BK469" s="12"/>
      <c r="BL469" s="14"/>
      <c r="BM469" s="26"/>
      <c r="BN469" s="27"/>
      <c r="BO469" s="12"/>
      <c r="BP469" s="12"/>
      <c r="BQ469" s="28"/>
      <c r="BR469" s="30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4"/>
      <c r="BI470" s="14"/>
      <c r="BJ470" s="23"/>
      <c r="BK470" s="12"/>
      <c r="BL470" s="14"/>
      <c r="BM470" s="26"/>
      <c r="BN470" s="27"/>
      <c r="BO470" s="12"/>
      <c r="BP470" s="12"/>
      <c r="BQ470" s="28"/>
      <c r="BR470" s="30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4"/>
      <c r="BI471" s="14"/>
      <c r="BJ471" s="23"/>
      <c r="BK471" s="12"/>
      <c r="BL471" s="14"/>
      <c r="BM471" s="26"/>
      <c r="BN471" s="27"/>
      <c r="BO471" s="12"/>
      <c r="BP471" s="12"/>
      <c r="BQ471" s="28"/>
      <c r="BR471" s="30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4"/>
      <c r="BI472" s="14"/>
      <c r="BJ472" s="23"/>
      <c r="BK472" s="12"/>
      <c r="BL472" s="14"/>
      <c r="BM472" s="26"/>
      <c r="BN472" s="27"/>
      <c r="BO472" s="12"/>
      <c r="BP472" s="12"/>
      <c r="BQ472" s="28"/>
      <c r="BR472" s="30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4"/>
      <c r="BI473" s="14"/>
      <c r="BJ473" s="23"/>
      <c r="BK473" s="12"/>
      <c r="BL473" s="14"/>
      <c r="BM473" s="26"/>
      <c r="BN473" s="27"/>
      <c r="BO473" s="12"/>
      <c r="BP473" s="12"/>
      <c r="BQ473" s="28"/>
      <c r="BR473" s="30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4"/>
      <c r="BI474" s="14"/>
      <c r="BJ474" s="23"/>
      <c r="BK474" s="12"/>
      <c r="BL474" s="14"/>
      <c r="BM474" s="26"/>
      <c r="BN474" s="27"/>
      <c r="BO474" s="12"/>
      <c r="BP474" s="12"/>
      <c r="BQ474" s="28"/>
      <c r="BR474" s="30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4"/>
      <c r="BI475" s="14"/>
      <c r="BJ475" s="23"/>
      <c r="BK475" s="12"/>
      <c r="BL475" s="14"/>
      <c r="BM475" s="26"/>
      <c r="BN475" s="27"/>
      <c r="BO475" s="12"/>
      <c r="BP475" s="12"/>
      <c r="BQ475" s="28"/>
      <c r="BR475" s="30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4"/>
      <c r="BI476" s="14"/>
      <c r="BJ476" s="23"/>
      <c r="BK476" s="12"/>
      <c r="BL476" s="14"/>
      <c r="BM476" s="26"/>
      <c r="BN476" s="27"/>
      <c r="BO476" s="12"/>
      <c r="BP476" s="12"/>
      <c r="BQ476" s="28"/>
      <c r="BR476" s="30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4"/>
      <c r="BI477" s="14"/>
      <c r="BJ477" s="23"/>
      <c r="BK477" s="12"/>
      <c r="BL477" s="14"/>
      <c r="BM477" s="26"/>
      <c r="BN477" s="27"/>
      <c r="BO477" s="12"/>
      <c r="BP477" s="12"/>
      <c r="BQ477" s="28"/>
      <c r="BR477" s="30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4"/>
      <c r="BI478" s="14"/>
      <c r="BJ478" s="23"/>
      <c r="BK478" s="12"/>
      <c r="BL478" s="14"/>
      <c r="BM478" s="26"/>
      <c r="BN478" s="27"/>
      <c r="BO478" s="12"/>
      <c r="BP478" s="12"/>
      <c r="BQ478" s="28"/>
      <c r="BR478" s="30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4"/>
      <c r="BI479" s="14"/>
      <c r="BJ479" s="23"/>
      <c r="BK479" s="12"/>
      <c r="BL479" s="14"/>
      <c r="BM479" s="26"/>
      <c r="BN479" s="27"/>
      <c r="BO479" s="12"/>
      <c r="BP479" s="12"/>
      <c r="BQ479" s="28"/>
      <c r="BR479" s="30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4"/>
      <c r="BI480" s="14"/>
      <c r="BJ480" s="23"/>
      <c r="BK480" s="12"/>
      <c r="BL480" s="14"/>
      <c r="BM480" s="26"/>
      <c r="BN480" s="27"/>
      <c r="BO480" s="12"/>
      <c r="BP480" s="12"/>
      <c r="BQ480" s="28"/>
      <c r="BR480" s="30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4"/>
      <c r="BI481" s="14"/>
      <c r="BJ481" s="23"/>
      <c r="BK481" s="12"/>
      <c r="BL481" s="14"/>
      <c r="BM481" s="26"/>
      <c r="BN481" s="27"/>
      <c r="BO481" s="12"/>
      <c r="BP481" s="12"/>
      <c r="BQ481" s="28"/>
      <c r="BR481" s="30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4"/>
      <c r="BI482" s="14"/>
      <c r="BJ482" s="23"/>
      <c r="BK482" s="12"/>
      <c r="BL482" s="14"/>
      <c r="BM482" s="26"/>
      <c r="BN482" s="27"/>
      <c r="BO482" s="12"/>
      <c r="BP482" s="12"/>
      <c r="BQ482" s="28"/>
      <c r="BR482" s="30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4"/>
      <c r="BI483" s="14"/>
      <c r="BJ483" s="23"/>
      <c r="BK483" s="12"/>
      <c r="BL483" s="14"/>
      <c r="BM483" s="26"/>
      <c r="BN483" s="27"/>
      <c r="BO483" s="12"/>
      <c r="BP483" s="12"/>
      <c r="BQ483" s="28"/>
      <c r="BR483" s="30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4"/>
      <c r="BI484" s="14"/>
      <c r="BJ484" s="23"/>
      <c r="BK484" s="12"/>
      <c r="BL484" s="14"/>
      <c r="BM484" s="26"/>
      <c r="BN484" s="27"/>
      <c r="BO484" s="12"/>
      <c r="BP484" s="12"/>
      <c r="BQ484" s="28"/>
      <c r="BR484" s="30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4"/>
      <c r="BI485" s="14"/>
      <c r="BJ485" s="23"/>
      <c r="BK485" s="12"/>
      <c r="BL485" s="14"/>
      <c r="BM485" s="26"/>
      <c r="BN485" s="27"/>
      <c r="BO485" s="12"/>
      <c r="BP485" s="12"/>
      <c r="BQ485" s="28"/>
      <c r="BR485" s="30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4"/>
      <c r="BI486" s="14"/>
      <c r="BJ486" s="23"/>
      <c r="BK486" s="12"/>
      <c r="BL486" s="14"/>
      <c r="BM486" s="26"/>
      <c r="BN486" s="27"/>
      <c r="BO486" s="12"/>
      <c r="BP486" s="12"/>
      <c r="BQ486" s="28"/>
      <c r="BR486" s="30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4"/>
      <c r="BI487" s="14"/>
      <c r="BJ487" s="23"/>
      <c r="BK487" s="12"/>
      <c r="BL487" s="14"/>
      <c r="BM487" s="26"/>
      <c r="BN487" s="27"/>
      <c r="BO487" s="12"/>
      <c r="BP487" s="12"/>
      <c r="BQ487" s="28"/>
      <c r="BR487" s="30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4"/>
      <c r="BI488" s="14"/>
      <c r="BJ488" s="23"/>
      <c r="BK488" s="12"/>
      <c r="BL488" s="14"/>
      <c r="BM488" s="26"/>
      <c r="BN488" s="27"/>
      <c r="BO488" s="12"/>
      <c r="BP488" s="12"/>
      <c r="BQ488" s="28"/>
      <c r="BR488" s="30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4"/>
      <c r="BI489" s="14"/>
      <c r="BJ489" s="23"/>
      <c r="BK489" s="12"/>
      <c r="BL489" s="14"/>
      <c r="BM489" s="26"/>
      <c r="BN489" s="27"/>
      <c r="BO489" s="12"/>
      <c r="BP489" s="12"/>
      <c r="BQ489" s="28"/>
      <c r="BR489" s="30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4"/>
      <c r="BI490" s="14"/>
      <c r="BJ490" s="23"/>
      <c r="BK490" s="12"/>
      <c r="BL490" s="14"/>
      <c r="BM490" s="26"/>
      <c r="BN490" s="27"/>
      <c r="BO490" s="12"/>
      <c r="BP490" s="12"/>
      <c r="BQ490" s="28"/>
      <c r="BR490" s="30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4"/>
      <c r="BI491" s="14"/>
      <c r="BJ491" s="23"/>
      <c r="BK491" s="12"/>
      <c r="BL491" s="14"/>
      <c r="BM491" s="26"/>
      <c r="BN491" s="27"/>
      <c r="BO491" s="12"/>
      <c r="BP491" s="12"/>
      <c r="BQ491" s="28"/>
      <c r="BR491" s="30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4"/>
      <c r="BI492" s="14"/>
      <c r="BJ492" s="23"/>
      <c r="BK492" s="12"/>
      <c r="BL492" s="14"/>
      <c r="BM492" s="26"/>
      <c r="BN492" s="27"/>
      <c r="BO492" s="12"/>
      <c r="BP492" s="12"/>
      <c r="BQ492" s="28"/>
      <c r="BR492" s="30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4"/>
      <c r="BI493" s="14"/>
      <c r="BJ493" s="23"/>
      <c r="BK493" s="12"/>
      <c r="BL493" s="14"/>
      <c r="BM493" s="26"/>
      <c r="BN493" s="27"/>
      <c r="BO493" s="12"/>
      <c r="BP493" s="12"/>
      <c r="BQ493" s="28"/>
      <c r="BR493" s="30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4"/>
      <c r="BI494" s="14"/>
      <c r="BJ494" s="23"/>
      <c r="BK494" s="12"/>
      <c r="BL494" s="14"/>
      <c r="BM494" s="26"/>
      <c r="BN494" s="27"/>
      <c r="BO494" s="12"/>
      <c r="BP494" s="12"/>
      <c r="BQ494" s="28"/>
      <c r="BR494" s="30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4"/>
      <c r="BI495" s="14"/>
      <c r="BJ495" s="23"/>
      <c r="BK495" s="12"/>
      <c r="BL495" s="14"/>
      <c r="BM495" s="26"/>
      <c r="BN495" s="27"/>
      <c r="BO495" s="12"/>
      <c r="BP495" s="12"/>
      <c r="BQ495" s="28"/>
      <c r="BR495" s="30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4"/>
      <c r="BI496" s="14"/>
      <c r="BJ496" s="23"/>
      <c r="BK496" s="12"/>
      <c r="BL496" s="14"/>
      <c r="BM496" s="26"/>
      <c r="BN496" s="27"/>
      <c r="BO496" s="12"/>
      <c r="BP496" s="12"/>
      <c r="BQ496" s="28"/>
      <c r="BR496" s="30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4"/>
      <c r="BI497" s="14"/>
      <c r="BJ497" s="23"/>
      <c r="BK497" s="12"/>
      <c r="BL497" s="14"/>
      <c r="BM497" s="26"/>
      <c r="BN497" s="27"/>
      <c r="BO497" s="12"/>
      <c r="BP497" s="12"/>
      <c r="BQ497" s="28"/>
      <c r="BR497" s="30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4"/>
      <c r="BI498" s="14"/>
      <c r="BJ498" s="23"/>
      <c r="BK498" s="12"/>
      <c r="BL498" s="14"/>
      <c r="BM498" s="26"/>
      <c r="BN498" s="27"/>
      <c r="BO498" s="12"/>
      <c r="BP498" s="12"/>
      <c r="BQ498" s="28"/>
      <c r="BR498" s="30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4"/>
      <c r="BI499" s="14"/>
      <c r="BJ499" s="23"/>
      <c r="BK499" s="12"/>
      <c r="BL499" s="14"/>
      <c r="BM499" s="26"/>
      <c r="BN499" s="27"/>
      <c r="BO499" s="12"/>
      <c r="BP499" s="12"/>
      <c r="BQ499" s="28"/>
      <c r="BR499" s="30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4"/>
      <c r="BI500" s="14"/>
      <c r="BJ500" s="23"/>
      <c r="BK500" s="12"/>
      <c r="BL500" s="14"/>
      <c r="BM500" s="26"/>
      <c r="BN500" s="27"/>
      <c r="BO500" s="12"/>
      <c r="BP500" s="12"/>
      <c r="BQ500" s="28"/>
      <c r="BR500" s="30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4"/>
      <c r="BI501" s="14"/>
      <c r="BJ501" s="23"/>
      <c r="BK501" s="12"/>
      <c r="BL501" s="14"/>
      <c r="BM501" s="26"/>
      <c r="BN501" s="27"/>
      <c r="BO501" s="12"/>
      <c r="BP501" s="12"/>
      <c r="BQ501" s="28"/>
      <c r="BR501" s="30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4"/>
      <c r="BI502" s="14"/>
      <c r="BJ502" s="23"/>
      <c r="BK502" s="12"/>
      <c r="BL502" s="14"/>
      <c r="BM502" s="26"/>
      <c r="BN502" s="27"/>
      <c r="BO502" s="12"/>
      <c r="BP502" s="12"/>
      <c r="BQ502" s="28"/>
      <c r="BR502" s="30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4"/>
      <c r="BI503" s="14"/>
      <c r="BJ503" s="23"/>
      <c r="BK503" s="12"/>
      <c r="BL503" s="14"/>
      <c r="BM503" s="26"/>
      <c r="BN503" s="27"/>
      <c r="BO503" s="12"/>
      <c r="BP503" s="12"/>
      <c r="BQ503" s="28"/>
      <c r="BR503" s="30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4"/>
      <c r="BI504" s="14"/>
      <c r="BJ504" s="23"/>
      <c r="BK504" s="12"/>
      <c r="BL504" s="14"/>
      <c r="BM504" s="26"/>
      <c r="BN504" s="27"/>
      <c r="BO504" s="12"/>
      <c r="BP504" s="12"/>
      <c r="BQ504" s="28"/>
      <c r="BR504" s="30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4"/>
      <c r="BI505" s="14"/>
      <c r="BJ505" s="23"/>
      <c r="BK505" s="12"/>
      <c r="BL505" s="14"/>
      <c r="BM505" s="26"/>
      <c r="BN505" s="27"/>
      <c r="BO505" s="12"/>
      <c r="BP505" s="12"/>
      <c r="BQ505" s="28"/>
      <c r="BR505" s="30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4"/>
      <c r="BI506" s="14"/>
      <c r="BJ506" s="23"/>
      <c r="BK506" s="12"/>
      <c r="BL506" s="14"/>
      <c r="BM506" s="26"/>
      <c r="BN506" s="27"/>
      <c r="BO506" s="12"/>
      <c r="BP506" s="12"/>
      <c r="BQ506" s="28"/>
      <c r="BR506" s="30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4"/>
      <c r="BI507" s="14"/>
      <c r="BJ507" s="23"/>
      <c r="BK507" s="12"/>
      <c r="BL507" s="14"/>
      <c r="BM507" s="26"/>
      <c r="BN507" s="27"/>
      <c r="BO507" s="12"/>
      <c r="BP507" s="12"/>
      <c r="BQ507" s="28"/>
      <c r="BR507" s="30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4"/>
      <c r="BI508" s="14"/>
      <c r="BJ508" s="23"/>
      <c r="BK508" s="12"/>
      <c r="BL508" s="14"/>
      <c r="BM508" s="26"/>
      <c r="BN508" s="27"/>
      <c r="BO508" s="12"/>
      <c r="BP508" s="12"/>
      <c r="BQ508" s="28"/>
      <c r="BR508" s="30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4"/>
      <c r="BI509" s="14"/>
      <c r="BJ509" s="23"/>
      <c r="BK509" s="12"/>
      <c r="BL509" s="14"/>
      <c r="BM509" s="26"/>
      <c r="BN509" s="27"/>
      <c r="BO509" s="12"/>
      <c r="BP509" s="12"/>
      <c r="BQ509" s="28"/>
      <c r="BR509" s="30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4"/>
      <c r="BI510" s="14"/>
      <c r="BJ510" s="23"/>
      <c r="BK510" s="12"/>
      <c r="BL510" s="14"/>
      <c r="BM510" s="26"/>
      <c r="BN510" s="27"/>
      <c r="BO510" s="12"/>
      <c r="BP510" s="12"/>
      <c r="BQ510" s="28"/>
      <c r="BR510" s="30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4"/>
      <c r="BI511" s="14"/>
      <c r="BJ511" s="23"/>
      <c r="BK511" s="12"/>
      <c r="BL511" s="14"/>
      <c r="BM511" s="26"/>
      <c r="BN511" s="27"/>
      <c r="BO511" s="12"/>
      <c r="BP511" s="12"/>
      <c r="BQ511" s="28"/>
      <c r="BR511" s="30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4"/>
      <c r="BI512" s="14"/>
      <c r="BJ512" s="23"/>
      <c r="BK512" s="12"/>
      <c r="BL512" s="14"/>
      <c r="BM512" s="26"/>
      <c r="BN512" s="27"/>
      <c r="BO512" s="12"/>
      <c r="BP512" s="12"/>
      <c r="BQ512" s="28"/>
      <c r="BR512" s="30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4"/>
      <c r="BI513" s="14"/>
      <c r="BJ513" s="23"/>
      <c r="BK513" s="12"/>
      <c r="BL513" s="14"/>
      <c r="BM513" s="26"/>
      <c r="BN513" s="27"/>
      <c r="BO513" s="12"/>
      <c r="BP513" s="12"/>
      <c r="BQ513" s="28"/>
      <c r="BR513" s="30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4"/>
      <c r="BI514" s="14"/>
      <c r="BJ514" s="23"/>
      <c r="BK514" s="12"/>
      <c r="BL514" s="14"/>
      <c r="BM514" s="26"/>
      <c r="BN514" s="27"/>
      <c r="BO514" s="12"/>
      <c r="BP514" s="12"/>
      <c r="BQ514" s="28"/>
      <c r="BR514" s="30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4"/>
      <c r="BI515" s="14"/>
      <c r="BJ515" s="23"/>
      <c r="BK515" s="12"/>
      <c r="BL515" s="14"/>
      <c r="BM515" s="26"/>
      <c r="BN515" s="27"/>
      <c r="BO515" s="12"/>
      <c r="BP515" s="12"/>
      <c r="BQ515" s="28"/>
      <c r="BR515" s="30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4"/>
      <c r="BI516" s="14"/>
      <c r="BJ516" s="23"/>
      <c r="BK516" s="12"/>
      <c r="BL516" s="14"/>
      <c r="BM516" s="26"/>
      <c r="BN516" s="27"/>
      <c r="BO516" s="12"/>
      <c r="BP516" s="12"/>
      <c r="BQ516" s="28"/>
      <c r="BR516" s="30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4"/>
      <c r="BI517" s="14"/>
      <c r="BJ517" s="23"/>
      <c r="BK517" s="12"/>
      <c r="BL517" s="14"/>
      <c r="BM517" s="26"/>
      <c r="BN517" s="27"/>
      <c r="BO517" s="12"/>
      <c r="BP517" s="12"/>
      <c r="BQ517" s="28"/>
      <c r="BR517" s="30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4"/>
      <c r="BI518" s="14"/>
      <c r="BJ518" s="23"/>
      <c r="BK518" s="12"/>
      <c r="BL518" s="14"/>
      <c r="BM518" s="26"/>
      <c r="BN518" s="27"/>
      <c r="BO518" s="12"/>
      <c r="BP518" s="12"/>
      <c r="BQ518" s="28"/>
      <c r="BR518" s="30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4"/>
      <c r="BI519" s="14"/>
      <c r="BJ519" s="23"/>
      <c r="BK519" s="12"/>
      <c r="BL519" s="14"/>
      <c r="BM519" s="26"/>
      <c r="BN519" s="27"/>
      <c r="BO519" s="12"/>
      <c r="BP519" s="12"/>
      <c r="BQ519" s="28"/>
      <c r="BR519" s="30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4"/>
      <c r="BI520" s="14"/>
      <c r="BJ520" s="23"/>
      <c r="BK520" s="12"/>
      <c r="BL520" s="14"/>
      <c r="BM520" s="26"/>
      <c r="BN520" s="27"/>
      <c r="BO520" s="12"/>
      <c r="BP520" s="12"/>
      <c r="BQ520" s="28"/>
      <c r="BR520" s="30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4"/>
      <c r="BI521" s="14"/>
      <c r="BJ521" s="23"/>
      <c r="BK521" s="12"/>
      <c r="BL521" s="14"/>
      <c r="BM521" s="26"/>
      <c r="BN521" s="27"/>
      <c r="BO521" s="12"/>
      <c r="BP521" s="12"/>
      <c r="BQ521" s="28"/>
      <c r="BR521" s="30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4"/>
      <c r="BI522" s="14"/>
      <c r="BJ522" s="23"/>
      <c r="BK522" s="12"/>
      <c r="BL522" s="14"/>
      <c r="BM522" s="26"/>
      <c r="BN522" s="27"/>
      <c r="BO522" s="12"/>
      <c r="BP522" s="12"/>
      <c r="BQ522" s="28"/>
      <c r="BR522" s="30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4"/>
      <c r="BI523" s="14"/>
      <c r="BJ523" s="23"/>
      <c r="BK523" s="12"/>
      <c r="BL523" s="14"/>
      <c r="BM523" s="26"/>
      <c r="BN523" s="27"/>
      <c r="BO523" s="12"/>
      <c r="BP523" s="12"/>
      <c r="BQ523" s="28"/>
      <c r="BR523" s="30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4"/>
      <c r="BI524" s="14"/>
      <c r="BJ524" s="23"/>
      <c r="BK524" s="12"/>
      <c r="BL524" s="14"/>
      <c r="BM524" s="26"/>
      <c r="BN524" s="27"/>
      <c r="BO524" s="12"/>
      <c r="BP524" s="12"/>
      <c r="BQ524" s="28"/>
      <c r="BR524" s="30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4"/>
      <c r="BI525" s="14"/>
      <c r="BJ525" s="23"/>
      <c r="BK525" s="12"/>
      <c r="BL525" s="14"/>
      <c r="BM525" s="26"/>
      <c r="BN525" s="27"/>
      <c r="BO525" s="12"/>
      <c r="BP525" s="12"/>
      <c r="BQ525" s="28"/>
      <c r="BR525" s="30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4"/>
      <c r="BI526" s="14"/>
      <c r="BJ526" s="23"/>
      <c r="BK526" s="12"/>
      <c r="BL526" s="14"/>
      <c r="BM526" s="26"/>
      <c r="BN526" s="27"/>
      <c r="BO526" s="12"/>
      <c r="BP526" s="12"/>
      <c r="BQ526" s="28"/>
      <c r="BR526" s="30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4"/>
      <c r="BI527" s="14"/>
      <c r="BJ527" s="23"/>
      <c r="BK527" s="12"/>
      <c r="BL527" s="14"/>
      <c r="BM527" s="26"/>
      <c r="BN527" s="27"/>
      <c r="BO527" s="12"/>
      <c r="BP527" s="12"/>
      <c r="BQ527" s="28"/>
      <c r="BR527" s="30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4"/>
      <c r="BI528" s="14"/>
      <c r="BJ528" s="23"/>
      <c r="BK528" s="12"/>
      <c r="BL528" s="14"/>
      <c r="BM528" s="26"/>
      <c r="BN528" s="27"/>
      <c r="BO528" s="12"/>
      <c r="BP528" s="12"/>
      <c r="BQ528" s="28"/>
      <c r="BR528" s="30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4"/>
      <c r="BI529" s="14"/>
      <c r="BJ529" s="23"/>
      <c r="BK529" s="12"/>
      <c r="BL529" s="14"/>
      <c r="BM529" s="26"/>
      <c r="BN529" s="27"/>
      <c r="BO529" s="12"/>
      <c r="BP529" s="12"/>
      <c r="BQ529" s="28"/>
      <c r="BR529" s="30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4"/>
      <c r="BI530" s="14"/>
      <c r="BJ530" s="23"/>
      <c r="BK530" s="12"/>
      <c r="BL530" s="14"/>
      <c r="BM530" s="26"/>
      <c r="BN530" s="27"/>
      <c r="BO530" s="12"/>
      <c r="BP530" s="12"/>
      <c r="BQ530" s="28"/>
      <c r="BR530" s="30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4"/>
      <c r="BI531" s="14"/>
      <c r="BJ531" s="23"/>
      <c r="BK531" s="12"/>
      <c r="BL531" s="14"/>
      <c r="BM531" s="26"/>
      <c r="BN531" s="27"/>
      <c r="BO531" s="12"/>
      <c r="BP531" s="12"/>
      <c r="BQ531" s="28"/>
      <c r="BR531" s="30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4"/>
      <c r="BI532" s="14"/>
      <c r="BJ532" s="23"/>
      <c r="BK532" s="12"/>
      <c r="BL532" s="14"/>
      <c r="BM532" s="26"/>
      <c r="BN532" s="27"/>
      <c r="BO532" s="12"/>
      <c r="BP532" s="12"/>
      <c r="BQ532" s="28"/>
      <c r="BR532" s="30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4"/>
      <c r="BI533" s="14"/>
      <c r="BJ533" s="23"/>
      <c r="BK533" s="12"/>
      <c r="BL533" s="14"/>
      <c r="BM533" s="26"/>
      <c r="BN533" s="27"/>
      <c r="BO533" s="12"/>
      <c r="BP533" s="12"/>
      <c r="BQ533" s="28"/>
      <c r="BR533" s="30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4"/>
      <c r="BI534" s="14"/>
      <c r="BJ534" s="23"/>
      <c r="BK534" s="12"/>
      <c r="BL534" s="14"/>
      <c r="BM534" s="26"/>
      <c r="BN534" s="27"/>
      <c r="BO534" s="12"/>
      <c r="BP534" s="12"/>
      <c r="BQ534" s="28"/>
      <c r="BR534" s="30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4"/>
      <c r="BI535" s="14"/>
      <c r="BJ535" s="23"/>
      <c r="BK535" s="12"/>
      <c r="BL535" s="14"/>
      <c r="BM535" s="26"/>
      <c r="BN535" s="27"/>
      <c r="BO535" s="12"/>
      <c r="BP535" s="12"/>
      <c r="BQ535" s="28"/>
      <c r="BR535" s="30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4"/>
      <c r="BI536" s="14"/>
      <c r="BJ536" s="23"/>
      <c r="BK536" s="12"/>
      <c r="BL536" s="14"/>
      <c r="BM536" s="26"/>
      <c r="BN536" s="27"/>
      <c r="BO536" s="12"/>
      <c r="BP536" s="12"/>
      <c r="BQ536" s="28"/>
      <c r="BR536" s="30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4"/>
      <c r="BI537" s="14"/>
      <c r="BJ537" s="23"/>
      <c r="BK537" s="12"/>
      <c r="BL537" s="14"/>
      <c r="BM537" s="26"/>
      <c r="BN537" s="27"/>
      <c r="BO537" s="12"/>
      <c r="BP537" s="12"/>
      <c r="BQ537" s="28"/>
      <c r="BR537" s="30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4"/>
      <c r="BI538" s="14"/>
      <c r="BJ538" s="23"/>
      <c r="BK538" s="12"/>
      <c r="BL538" s="14"/>
      <c r="BM538" s="26"/>
      <c r="BN538" s="27"/>
      <c r="BO538" s="12"/>
      <c r="BP538" s="12"/>
      <c r="BQ538" s="28"/>
      <c r="BR538" s="30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4"/>
      <c r="BI539" s="14"/>
      <c r="BJ539" s="23"/>
      <c r="BK539" s="12"/>
      <c r="BL539" s="14"/>
      <c r="BM539" s="26"/>
      <c r="BN539" s="27"/>
      <c r="BO539" s="12"/>
      <c r="BP539" s="12"/>
      <c r="BQ539" s="28"/>
      <c r="BR539" s="30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4"/>
      <c r="BI540" s="14"/>
      <c r="BJ540" s="23"/>
      <c r="BK540" s="12"/>
      <c r="BL540" s="14"/>
      <c r="BM540" s="26"/>
      <c r="BN540" s="27"/>
      <c r="BO540" s="12"/>
      <c r="BP540" s="12"/>
      <c r="BQ540" s="28"/>
      <c r="BR540" s="30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4"/>
      <c r="BI541" s="14"/>
      <c r="BJ541" s="23"/>
      <c r="BK541" s="12"/>
      <c r="BL541" s="14"/>
      <c r="BM541" s="26"/>
      <c r="BN541" s="27"/>
      <c r="BO541" s="12"/>
      <c r="BP541" s="12"/>
      <c r="BQ541" s="28"/>
      <c r="BR541" s="30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4"/>
      <c r="BI542" s="14"/>
      <c r="BJ542" s="23"/>
      <c r="BK542" s="12"/>
      <c r="BL542" s="14"/>
      <c r="BM542" s="26"/>
      <c r="BN542" s="27"/>
      <c r="BO542" s="12"/>
      <c r="BP542" s="12"/>
      <c r="BQ542" s="28"/>
      <c r="BR542" s="30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4"/>
      <c r="BI543" s="14"/>
      <c r="BJ543" s="23"/>
      <c r="BK543" s="12"/>
      <c r="BL543" s="14"/>
      <c r="BM543" s="26"/>
      <c r="BN543" s="27"/>
      <c r="BO543" s="12"/>
      <c r="BP543" s="12"/>
      <c r="BQ543" s="28"/>
      <c r="BR543" s="30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4"/>
      <c r="BI544" s="14"/>
      <c r="BJ544" s="23"/>
      <c r="BK544" s="12"/>
      <c r="BL544" s="14"/>
      <c r="BM544" s="26"/>
      <c r="BN544" s="27"/>
      <c r="BO544" s="12"/>
      <c r="BP544" s="12"/>
      <c r="BQ544" s="28"/>
      <c r="BR544" s="30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4"/>
      <c r="BI545" s="14"/>
      <c r="BJ545" s="23"/>
      <c r="BK545" s="12"/>
      <c r="BL545" s="14"/>
      <c r="BM545" s="26"/>
      <c r="BN545" s="27"/>
      <c r="BO545" s="12"/>
      <c r="BP545" s="12"/>
      <c r="BQ545" s="28"/>
      <c r="BR545" s="30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4"/>
      <c r="BI546" s="14"/>
      <c r="BJ546" s="23"/>
      <c r="BK546" s="12"/>
      <c r="BL546" s="14"/>
      <c r="BM546" s="26"/>
      <c r="BN546" s="27"/>
      <c r="BO546" s="12"/>
      <c r="BP546" s="12"/>
      <c r="BQ546" s="28"/>
      <c r="BR546" s="30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4"/>
      <c r="BI547" s="14"/>
      <c r="BJ547" s="23"/>
      <c r="BK547" s="12"/>
      <c r="BL547" s="14"/>
      <c r="BM547" s="26"/>
      <c r="BN547" s="27"/>
      <c r="BO547" s="12"/>
      <c r="BP547" s="12"/>
      <c r="BQ547" s="28"/>
      <c r="BR547" s="30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4"/>
      <c r="BI548" s="14"/>
      <c r="BJ548" s="23"/>
      <c r="BK548" s="12"/>
      <c r="BL548" s="14"/>
      <c r="BM548" s="26"/>
      <c r="BN548" s="27"/>
      <c r="BO548" s="12"/>
      <c r="BP548" s="12"/>
      <c r="BQ548" s="28"/>
      <c r="BR548" s="30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4"/>
      <c r="BI549" s="14"/>
      <c r="BJ549" s="23"/>
      <c r="BK549" s="12"/>
      <c r="BL549" s="14"/>
      <c r="BM549" s="26"/>
      <c r="BN549" s="27"/>
      <c r="BO549" s="12"/>
      <c r="BP549" s="12"/>
      <c r="BQ549" s="28"/>
      <c r="BR549" s="30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4"/>
      <c r="BI550" s="14"/>
      <c r="BJ550" s="23"/>
      <c r="BK550" s="12"/>
      <c r="BL550" s="14"/>
      <c r="BM550" s="26"/>
      <c r="BN550" s="27"/>
      <c r="BO550" s="12"/>
      <c r="BP550" s="12"/>
      <c r="BQ550" s="28"/>
      <c r="BR550" s="30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4"/>
      <c r="BI551" s="14"/>
      <c r="BJ551" s="23"/>
      <c r="BK551" s="12"/>
      <c r="BL551" s="14"/>
      <c r="BM551" s="26"/>
      <c r="BN551" s="27"/>
      <c r="BO551" s="12"/>
      <c r="BP551" s="12"/>
      <c r="BQ551" s="28"/>
      <c r="BR551" s="30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4"/>
      <c r="BI552" s="14"/>
      <c r="BJ552" s="23"/>
      <c r="BK552" s="12"/>
      <c r="BL552" s="14"/>
      <c r="BM552" s="26"/>
      <c r="BN552" s="27"/>
      <c r="BO552" s="12"/>
      <c r="BP552" s="12"/>
      <c r="BQ552" s="28"/>
      <c r="BR552" s="30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4"/>
      <c r="BI553" s="14"/>
      <c r="BJ553" s="23"/>
      <c r="BK553" s="12"/>
      <c r="BL553" s="14"/>
      <c r="BM553" s="26"/>
      <c r="BN553" s="27"/>
      <c r="BO553" s="12"/>
      <c r="BP553" s="12"/>
      <c r="BQ553" s="28"/>
      <c r="BR553" s="30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4"/>
      <c r="BI554" s="14"/>
      <c r="BJ554" s="23"/>
      <c r="BK554" s="12"/>
      <c r="BL554" s="14"/>
      <c r="BM554" s="26"/>
      <c r="BN554" s="27"/>
      <c r="BO554" s="12"/>
      <c r="BP554" s="12"/>
      <c r="BQ554" s="28"/>
      <c r="BR554" s="30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4"/>
      <c r="BI555" s="14"/>
      <c r="BJ555" s="23"/>
      <c r="BK555" s="12"/>
      <c r="BL555" s="14"/>
      <c r="BM555" s="26"/>
      <c r="BN555" s="27"/>
      <c r="BO555" s="12"/>
      <c r="BP555" s="12"/>
      <c r="BQ555" s="28"/>
      <c r="BR555" s="30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4"/>
      <c r="BI556" s="14"/>
      <c r="BJ556" s="23"/>
      <c r="BK556" s="12"/>
      <c r="BL556" s="14"/>
      <c r="BM556" s="26"/>
      <c r="BN556" s="27"/>
      <c r="BO556" s="12"/>
      <c r="BP556" s="12"/>
      <c r="BQ556" s="28"/>
      <c r="BR556" s="30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4"/>
      <c r="BI557" s="14"/>
      <c r="BJ557" s="23"/>
      <c r="BK557" s="12"/>
      <c r="BL557" s="14"/>
      <c r="BM557" s="26"/>
      <c r="BN557" s="27"/>
      <c r="BO557" s="12"/>
      <c r="BP557" s="12"/>
      <c r="BQ557" s="28"/>
      <c r="BR557" s="30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4"/>
      <c r="BI558" s="14"/>
      <c r="BJ558" s="23"/>
      <c r="BK558" s="12"/>
      <c r="BL558" s="14"/>
      <c r="BM558" s="26"/>
      <c r="BN558" s="27"/>
      <c r="BO558" s="12"/>
      <c r="BP558" s="12"/>
      <c r="BQ558" s="28"/>
      <c r="BR558" s="30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4"/>
      <c r="BI559" s="14"/>
      <c r="BJ559" s="23"/>
      <c r="BK559" s="12"/>
      <c r="BL559" s="14"/>
      <c r="BM559" s="26"/>
      <c r="BN559" s="27"/>
      <c r="BO559" s="12"/>
      <c r="BP559" s="12"/>
      <c r="BQ559" s="28"/>
      <c r="BR559" s="30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4"/>
      <c r="BI560" s="14"/>
      <c r="BJ560" s="23"/>
      <c r="BK560" s="12"/>
      <c r="BL560" s="14"/>
      <c r="BM560" s="26"/>
      <c r="BN560" s="27"/>
      <c r="BO560" s="12"/>
      <c r="BP560" s="12"/>
      <c r="BQ560" s="28"/>
      <c r="BR560" s="30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4"/>
      <c r="BI561" s="14"/>
      <c r="BJ561" s="23"/>
      <c r="BK561" s="12"/>
      <c r="BL561" s="14"/>
      <c r="BM561" s="26"/>
      <c r="BN561" s="27"/>
      <c r="BO561" s="12"/>
      <c r="BP561" s="12"/>
      <c r="BQ561" s="28"/>
      <c r="BR561" s="30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4"/>
      <c r="BI562" s="14"/>
      <c r="BJ562" s="23"/>
      <c r="BK562" s="12"/>
      <c r="BL562" s="14"/>
      <c r="BM562" s="26"/>
      <c r="BN562" s="27"/>
      <c r="BO562" s="12"/>
      <c r="BP562" s="12"/>
      <c r="BQ562" s="28"/>
      <c r="BR562" s="30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4"/>
      <c r="BI563" s="14"/>
      <c r="BJ563" s="23"/>
      <c r="BK563" s="12"/>
      <c r="BL563" s="14"/>
      <c r="BM563" s="26"/>
      <c r="BN563" s="27"/>
      <c r="BO563" s="12"/>
      <c r="BP563" s="12"/>
      <c r="BQ563" s="28"/>
      <c r="BR563" s="30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4"/>
      <c r="BI564" s="14"/>
      <c r="BJ564" s="23"/>
      <c r="BK564" s="12"/>
      <c r="BL564" s="14"/>
      <c r="BM564" s="26"/>
      <c r="BN564" s="27"/>
      <c r="BO564" s="12"/>
      <c r="BP564" s="12"/>
      <c r="BQ564" s="28"/>
      <c r="BR564" s="30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4"/>
      <c r="BI565" s="14"/>
      <c r="BJ565" s="23"/>
      <c r="BK565" s="12"/>
      <c r="BL565" s="14"/>
      <c r="BM565" s="26"/>
      <c r="BN565" s="27"/>
      <c r="BO565" s="12"/>
      <c r="BP565" s="12"/>
      <c r="BQ565" s="28"/>
      <c r="BR565" s="30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4"/>
      <c r="BI566" s="14"/>
      <c r="BJ566" s="23"/>
      <c r="BK566" s="12"/>
      <c r="BL566" s="14"/>
      <c r="BM566" s="26"/>
      <c r="BN566" s="27"/>
      <c r="BO566" s="12"/>
      <c r="BP566" s="12"/>
      <c r="BQ566" s="28"/>
      <c r="BR566" s="30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4"/>
      <c r="BI567" s="14"/>
      <c r="BJ567" s="23"/>
      <c r="BK567" s="12"/>
      <c r="BL567" s="14"/>
      <c r="BM567" s="26"/>
      <c r="BN567" s="27"/>
      <c r="BO567" s="12"/>
      <c r="BP567" s="12"/>
      <c r="BQ567" s="28"/>
      <c r="BR567" s="30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4"/>
      <c r="BI568" s="14"/>
      <c r="BJ568" s="23"/>
      <c r="BK568" s="12"/>
      <c r="BL568" s="14"/>
      <c r="BM568" s="26"/>
      <c r="BN568" s="27"/>
      <c r="BO568" s="12"/>
      <c r="BP568" s="12"/>
      <c r="BQ568" s="28"/>
      <c r="BR568" s="30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4"/>
      <c r="BI569" s="14"/>
      <c r="BJ569" s="23"/>
      <c r="BK569" s="12"/>
      <c r="BL569" s="14"/>
      <c r="BM569" s="26"/>
      <c r="BN569" s="27"/>
      <c r="BO569" s="12"/>
      <c r="BP569" s="12"/>
      <c r="BQ569" s="28"/>
      <c r="BR569" s="30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4"/>
      <c r="BI570" s="14"/>
      <c r="BJ570" s="23"/>
      <c r="BK570" s="12"/>
      <c r="BL570" s="14"/>
      <c r="BM570" s="26"/>
      <c r="BN570" s="27"/>
      <c r="BO570" s="12"/>
      <c r="BP570" s="12"/>
      <c r="BQ570" s="28"/>
      <c r="BR570" s="30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4"/>
      <c r="BI571" s="14"/>
      <c r="BJ571" s="23"/>
      <c r="BK571" s="12"/>
      <c r="BL571" s="14"/>
      <c r="BM571" s="26"/>
      <c r="BN571" s="27"/>
      <c r="BO571" s="12"/>
      <c r="BP571" s="12"/>
      <c r="BQ571" s="28"/>
      <c r="BR571" s="30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4"/>
      <c r="BI572" s="14"/>
      <c r="BJ572" s="23"/>
      <c r="BK572" s="12"/>
      <c r="BL572" s="14"/>
      <c r="BM572" s="26"/>
      <c r="BN572" s="27"/>
      <c r="BO572" s="12"/>
      <c r="BP572" s="12"/>
      <c r="BQ572" s="28"/>
      <c r="BR572" s="30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4"/>
      <c r="BI573" s="14"/>
      <c r="BJ573" s="23"/>
      <c r="BK573" s="12"/>
      <c r="BL573" s="14"/>
      <c r="BM573" s="26"/>
      <c r="BN573" s="27"/>
      <c r="BO573" s="12"/>
      <c r="BP573" s="12"/>
      <c r="BQ573" s="28"/>
      <c r="BR573" s="30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4"/>
      <c r="BI574" s="14"/>
      <c r="BJ574" s="23"/>
      <c r="BK574" s="12"/>
      <c r="BL574" s="14"/>
      <c r="BM574" s="26"/>
      <c r="BN574" s="27"/>
      <c r="BO574" s="12"/>
      <c r="BP574" s="12"/>
      <c r="BQ574" s="28"/>
      <c r="BR574" s="30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4"/>
      <c r="BI575" s="14"/>
      <c r="BJ575" s="23"/>
      <c r="BK575" s="12"/>
      <c r="BL575" s="14"/>
      <c r="BM575" s="26"/>
      <c r="BN575" s="27"/>
      <c r="BO575" s="12"/>
      <c r="BP575" s="12"/>
      <c r="BQ575" s="28"/>
      <c r="BR575" s="30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4"/>
      <c r="BI576" s="14"/>
      <c r="BJ576" s="23"/>
      <c r="BK576" s="12"/>
      <c r="BL576" s="14"/>
      <c r="BM576" s="26"/>
      <c r="BN576" s="27"/>
      <c r="BO576" s="12"/>
      <c r="BP576" s="12"/>
      <c r="BQ576" s="28"/>
      <c r="BR576" s="30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4"/>
      <c r="BI577" s="14"/>
      <c r="BJ577" s="23"/>
      <c r="BK577" s="12"/>
      <c r="BL577" s="14"/>
      <c r="BM577" s="26"/>
      <c r="BN577" s="27"/>
      <c r="BO577" s="12"/>
      <c r="BP577" s="12"/>
      <c r="BQ577" s="28"/>
      <c r="BR577" s="30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4"/>
      <c r="BI578" s="14"/>
      <c r="BJ578" s="23"/>
      <c r="BK578" s="12"/>
      <c r="BL578" s="14"/>
      <c r="BM578" s="26"/>
      <c r="BN578" s="27"/>
      <c r="BO578" s="12"/>
      <c r="BP578" s="12"/>
      <c r="BQ578" s="28"/>
      <c r="BR578" s="30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4"/>
      <c r="BI579" s="14"/>
      <c r="BJ579" s="23"/>
      <c r="BK579" s="12"/>
      <c r="BL579" s="14"/>
      <c r="BM579" s="26"/>
      <c r="BN579" s="27"/>
      <c r="BO579" s="12"/>
      <c r="BP579" s="12"/>
      <c r="BQ579" s="28"/>
      <c r="BR579" s="30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4"/>
      <c r="BI580" s="14"/>
      <c r="BJ580" s="23"/>
      <c r="BK580" s="12"/>
      <c r="BL580" s="14"/>
      <c r="BM580" s="26"/>
      <c r="BN580" s="27"/>
      <c r="BO580" s="12"/>
      <c r="BP580" s="12"/>
      <c r="BQ580" s="28"/>
      <c r="BR580" s="30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4"/>
      <c r="BI581" s="14"/>
      <c r="BJ581" s="23"/>
      <c r="BK581" s="12"/>
      <c r="BL581" s="14"/>
      <c r="BM581" s="26"/>
      <c r="BN581" s="27"/>
      <c r="BO581" s="12"/>
      <c r="BP581" s="12"/>
      <c r="BQ581" s="28"/>
      <c r="BR581" s="30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4"/>
      <c r="BI582" s="14"/>
      <c r="BJ582" s="23"/>
      <c r="BK582" s="12"/>
      <c r="BL582" s="14"/>
      <c r="BM582" s="26"/>
      <c r="BN582" s="27"/>
      <c r="BO582" s="12"/>
      <c r="BP582" s="12"/>
      <c r="BQ582" s="28"/>
      <c r="BR582" s="30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4"/>
      <c r="BI583" s="14"/>
      <c r="BJ583" s="23"/>
      <c r="BK583" s="12"/>
      <c r="BL583" s="14"/>
      <c r="BM583" s="26"/>
      <c r="BN583" s="27"/>
      <c r="BO583" s="12"/>
      <c r="BP583" s="12"/>
      <c r="BQ583" s="28"/>
      <c r="BR583" s="30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4"/>
      <c r="BI584" s="14"/>
      <c r="BJ584" s="23"/>
      <c r="BK584" s="12"/>
      <c r="BL584" s="14"/>
      <c r="BM584" s="26"/>
      <c r="BN584" s="27"/>
      <c r="BO584" s="12"/>
      <c r="BP584" s="12"/>
      <c r="BQ584" s="28"/>
      <c r="BR584" s="30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4"/>
      <c r="BI585" s="14"/>
      <c r="BJ585" s="23"/>
      <c r="BK585" s="12"/>
      <c r="BL585" s="14"/>
      <c r="BM585" s="26"/>
      <c r="BN585" s="27"/>
      <c r="BO585" s="12"/>
      <c r="BP585" s="12"/>
      <c r="BQ585" s="28"/>
      <c r="BR585" s="30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4"/>
      <c r="BI586" s="14"/>
      <c r="BJ586" s="23"/>
      <c r="BK586" s="12"/>
      <c r="BL586" s="14"/>
      <c r="BM586" s="26"/>
      <c r="BN586" s="27"/>
      <c r="BO586" s="12"/>
      <c r="BP586" s="12"/>
      <c r="BQ586" s="28"/>
      <c r="BR586" s="30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4"/>
      <c r="BI587" s="14"/>
      <c r="BJ587" s="23"/>
      <c r="BK587" s="12"/>
      <c r="BL587" s="14"/>
      <c r="BM587" s="26"/>
      <c r="BN587" s="27"/>
      <c r="BO587" s="12"/>
      <c r="BP587" s="12"/>
      <c r="BQ587" s="28"/>
      <c r="BR587" s="30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4"/>
      <c r="BI588" s="14"/>
      <c r="BJ588" s="23"/>
      <c r="BK588" s="12"/>
      <c r="BL588" s="14"/>
      <c r="BM588" s="26"/>
      <c r="BN588" s="27"/>
      <c r="BO588" s="12"/>
      <c r="BP588" s="12"/>
      <c r="BQ588" s="28"/>
      <c r="BR588" s="30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4"/>
      <c r="BI589" s="14"/>
      <c r="BJ589" s="23"/>
      <c r="BK589" s="12"/>
      <c r="BL589" s="14"/>
      <c r="BM589" s="26"/>
      <c r="BN589" s="27"/>
      <c r="BO589" s="12"/>
      <c r="BP589" s="12"/>
      <c r="BQ589" s="28"/>
      <c r="BR589" s="30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4"/>
      <c r="BI590" s="14"/>
      <c r="BJ590" s="23"/>
      <c r="BK590" s="12"/>
      <c r="BL590" s="14"/>
      <c r="BM590" s="26"/>
      <c r="BN590" s="27"/>
      <c r="BO590" s="12"/>
      <c r="BP590" s="12"/>
      <c r="BQ590" s="28"/>
      <c r="BR590" s="30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4"/>
      <c r="BI591" s="14"/>
      <c r="BJ591" s="23"/>
      <c r="BK591" s="12"/>
      <c r="BL591" s="14"/>
      <c r="BM591" s="26"/>
      <c r="BN591" s="27"/>
      <c r="BO591" s="12"/>
      <c r="BP591" s="12"/>
      <c r="BQ591" s="28"/>
      <c r="BR591" s="30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4"/>
      <c r="BI592" s="14"/>
      <c r="BJ592" s="23"/>
      <c r="BK592" s="12"/>
      <c r="BL592" s="14"/>
      <c r="BM592" s="26"/>
      <c r="BN592" s="27"/>
      <c r="BO592" s="12"/>
      <c r="BP592" s="12"/>
      <c r="BQ592" s="28"/>
      <c r="BR592" s="30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4"/>
      <c r="BI593" s="14"/>
      <c r="BJ593" s="23"/>
      <c r="BK593" s="12"/>
      <c r="BL593" s="14"/>
      <c r="BM593" s="26"/>
      <c r="BN593" s="27"/>
      <c r="BO593" s="12"/>
      <c r="BP593" s="12"/>
      <c r="BQ593" s="28"/>
      <c r="BR593" s="30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4"/>
      <c r="BI594" s="14"/>
      <c r="BJ594" s="23"/>
      <c r="BK594" s="12"/>
      <c r="BL594" s="14"/>
      <c r="BM594" s="26"/>
      <c r="BN594" s="27"/>
      <c r="BO594" s="12"/>
      <c r="BP594" s="12"/>
      <c r="BQ594" s="28"/>
      <c r="BR594" s="30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4"/>
      <c r="BI595" s="14"/>
      <c r="BJ595" s="23"/>
      <c r="BK595" s="12"/>
      <c r="BL595" s="14"/>
      <c r="BM595" s="26"/>
      <c r="BN595" s="27"/>
      <c r="BO595" s="12"/>
      <c r="BP595" s="12"/>
      <c r="BQ595" s="28"/>
      <c r="BR595" s="30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4"/>
      <c r="BI596" s="14"/>
      <c r="BJ596" s="23"/>
      <c r="BK596" s="12"/>
      <c r="BL596" s="14"/>
      <c r="BM596" s="26"/>
      <c r="BN596" s="27"/>
      <c r="BO596" s="12"/>
      <c r="BP596" s="12"/>
      <c r="BQ596" s="28"/>
      <c r="BR596" s="30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4"/>
      <c r="BI597" s="14"/>
      <c r="BJ597" s="23"/>
      <c r="BK597" s="12"/>
      <c r="BL597" s="14"/>
      <c r="BM597" s="26"/>
      <c r="BN597" s="27"/>
      <c r="BO597" s="12"/>
      <c r="BP597" s="12"/>
      <c r="BQ597" s="28"/>
      <c r="BR597" s="30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4"/>
      <c r="BI598" s="14"/>
      <c r="BJ598" s="23"/>
      <c r="BK598" s="12"/>
      <c r="BL598" s="14"/>
      <c r="BM598" s="26"/>
      <c r="BN598" s="27"/>
      <c r="BO598" s="12"/>
      <c r="BP598" s="12"/>
      <c r="BQ598" s="28"/>
      <c r="BR598" s="30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4"/>
      <c r="BI599" s="14"/>
      <c r="BJ599" s="23"/>
      <c r="BK599" s="12"/>
      <c r="BL599" s="14"/>
      <c r="BM599" s="26"/>
      <c r="BN599" s="27"/>
      <c r="BO599" s="12"/>
      <c r="BP599" s="12"/>
      <c r="BQ599" s="28"/>
      <c r="BR599" s="30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4"/>
      <c r="BI600" s="14"/>
      <c r="BJ600" s="23"/>
      <c r="BK600" s="12"/>
      <c r="BL600" s="14"/>
      <c r="BM600" s="26"/>
      <c r="BN600" s="27"/>
      <c r="BO600" s="12"/>
      <c r="BP600" s="12"/>
      <c r="BQ600" s="28"/>
      <c r="BR600" s="30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4"/>
      <c r="BI601" s="14"/>
      <c r="BJ601" s="23"/>
      <c r="BK601" s="12"/>
      <c r="BL601" s="14"/>
      <c r="BM601" s="26"/>
      <c r="BN601" s="27"/>
      <c r="BO601" s="12"/>
      <c r="BP601" s="12"/>
      <c r="BQ601" s="28"/>
      <c r="BR601" s="30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4"/>
      <c r="BI602" s="14"/>
      <c r="BJ602" s="23"/>
      <c r="BK602" s="12"/>
      <c r="BL602" s="14"/>
      <c r="BM602" s="26"/>
      <c r="BN602" s="27"/>
      <c r="BO602" s="12"/>
      <c r="BP602" s="12"/>
      <c r="BQ602" s="28"/>
      <c r="BR602" s="30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4"/>
      <c r="BI603" s="14"/>
      <c r="BJ603" s="23"/>
      <c r="BK603" s="12"/>
      <c r="BL603" s="14"/>
      <c r="BM603" s="26"/>
      <c r="BN603" s="27"/>
      <c r="BO603" s="12"/>
      <c r="BP603" s="12"/>
      <c r="BQ603" s="28"/>
      <c r="BR603" s="30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4"/>
      <c r="BI604" s="14"/>
      <c r="BJ604" s="23"/>
      <c r="BK604" s="12"/>
      <c r="BL604" s="14"/>
      <c r="BM604" s="26"/>
      <c r="BN604" s="27"/>
      <c r="BO604" s="12"/>
      <c r="BP604" s="12"/>
      <c r="BQ604" s="28"/>
      <c r="BR604" s="30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4"/>
      <c r="BI605" s="14"/>
      <c r="BJ605" s="23"/>
      <c r="BK605" s="12"/>
      <c r="BL605" s="14"/>
      <c r="BM605" s="26"/>
      <c r="BN605" s="27"/>
      <c r="BO605" s="12"/>
      <c r="BP605" s="12"/>
      <c r="BQ605" s="28"/>
      <c r="BR605" s="30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4"/>
      <c r="BI606" s="14"/>
      <c r="BJ606" s="23"/>
      <c r="BK606" s="12"/>
      <c r="BL606" s="14"/>
      <c r="BM606" s="26"/>
      <c r="BN606" s="27"/>
      <c r="BO606" s="12"/>
      <c r="BP606" s="12"/>
      <c r="BQ606" s="28"/>
      <c r="BR606" s="30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4"/>
      <c r="BI607" s="14"/>
      <c r="BJ607" s="23"/>
      <c r="BK607" s="12"/>
      <c r="BL607" s="14"/>
      <c r="BM607" s="26"/>
      <c r="BN607" s="27"/>
      <c r="BO607" s="12"/>
      <c r="BP607" s="12"/>
      <c r="BQ607" s="28"/>
      <c r="BR607" s="30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4"/>
      <c r="BI608" s="14"/>
      <c r="BJ608" s="23"/>
      <c r="BK608" s="12"/>
      <c r="BL608" s="14"/>
      <c r="BM608" s="26"/>
      <c r="BN608" s="27"/>
      <c r="BO608" s="12"/>
      <c r="BP608" s="12"/>
      <c r="BQ608" s="28"/>
      <c r="BR608" s="30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4"/>
      <c r="BI609" s="14"/>
      <c r="BJ609" s="23"/>
      <c r="BK609" s="12"/>
      <c r="BL609" s="14"/>
      <c r="BM609" s="26"/>
      <c r="BN609" s="27"/>
      <c r="BO609" s="12"/>
      <c r="BP609" s="12"/>
      <c r="BQ609" s="28"/>
      <c r="BR609" s="30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4"/>
      <c r="BI610" s="14"/>
      <c r="BJ610" s="23"/>
      <c r="BK610" s="12"/>
      <c r="BL610" s="14"/>
      <c r="BM610" s="26"/>
      <c r="BN610" s="27"/>
      <c r="BO610" s="12"/>
      <c r="BP610" s="12"/>
      <c r="BQ610" s="28"/>
      <c r="BR610" s="30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4"/>
      <c r="BI611" s="14"/>
      <c r="BJ611" s="23"/>
      <c r="BK611" s="12"/>
      <c r="BL611" s="14"/>
      <c r="BM611" s="26"/>
      <c r="BN611" s="27"/>
      <c r="BO611" s="12"/>
      <c r="BP611" s="12"/>
      <c r="BQ611" s="28"/>
      <c r="BR611" s="30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4"/>
      <c r="BI612" s="14"/>
      <c r="BJ612" s="23"/>
      <c r="BK612" s="12"/>
      <c r="BL612" s="14"/>
      <c r="BM612" s="26"/>
      <c r="BN612" s="27"/>
      <c r="BO612" s="12"/>
      <c r="BP612" s="12"/>
      <c r="BQ612" s="28"/>
      <c r="BR612" s="30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4"/>
      <c r="BI613" s="14"/>
      <c r="BJ613" s="23"/>
      <c r="BK613" s="12"/>
      <c r="BL613" s="14"/>
      <c r="BM613" s="26"/>
      <c r="BN613" s="27"/>
      <c r="BO613" s="12"/>
      <c r="BP613" s="12"/>
      <c r="BQ613" s="28"/>
      <c r="BR613" s="30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4"/>
      <c r="BI614" s="14"/>
      <c r="BJ614" s="23"/>
      <c r="BK614" s="12"/>
      <c r="BL614" s="14"/>
      <c r="BM614" s="26"/>
      <c r="BN614" s="27"/>
      <c r="BO614" s="12"/>
      <c r="BP614" s="12"/>
      <c r="BQ614" s="28"/>
      <c r="BR614" s="30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4"/>
      <c r="BI615" s="14"/>
      <c r="BJ615" s="23"/>
      <c r="BK615" s="12"/>
      <c r="BL615" s="14"/>
      <c r="BM615" s="26"/>
      <c r="BN615" s="27"/>
      <c r="BO615" s="12"/>
      <c r="BP615" s="12"/>
      <c r="BQ615" s="28"/>
      <c r="BR615" s="30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4"/>
      <c r="BI616" s="14"/>
      <c r="BJ616" s="23"/>
      <c r="BK616" s="12"/>
      <c r="BL616" s="14"/>
      <c r="BM616" s="26"/>
      <c r="BN616" s="27"/>
      <c r="BO616" s="12"/>
      <c r="BP616" s="12"/>
      <c r="BQ616" s="28"/>
      <c r="BR616" s="30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4"/>
      <c r="BI617" s="14"/>
      <c r="BJ617" s="23"/>
      <c r="BK617" s="12"/>
      <c r="BL617" s="14"/>
      <c r="BM617" s="26"/>
      <c r="BN617" s="27"/>
      <c r="BO617" s="12"/>
      <c r="BP617" s="12"/>
      <c r="BQ617" s="28"/>
      <c r="BR617" s="30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4"/>
      <c r="BI618" s="14"/>
      <c r="BJ618" s="23"/>
      <c r="BK618" s="12"/>
      <c r="BL618" s="14"/>
      <c r="BM618" s="26"/>
      <c r="BN618" s="27"/>
      <c r="BO618" s="12"/>
      <c r="BP618" s="12"/>
      <c r="BQ618" s="28"/>
      <c r="BR618" s="30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4"/>
      <c r="BI619" s="14"/>
      <c r="BJ619" s="23"/>
      <c r="BK619" s="12"/>
      <c r="BL619" s="14"/>
      <c r="BM619" s="26"/>
      <c r="BN619" s="27"/>
      <c r="BO619" s="12"/>
      <c r="BP619" s="12"/>
      <c r="BQ619" s="28"/>
      <c r="BR619" s="30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4"/>
      <c r="BI620" s="14"/>
      <c r="BJ620" s="23"/>
      <c r="BK620" s="12"/>
      <c r="BL620" s="14"/>
      <c r="BM620" s="26"/>
      <c r="BN620" s="27"/>
      <c r="BO620" s="12"/>
      <c r="BP620" s="12"/>
      <c r="BQ620" s="28"/>
      <c r="BR620" s="30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4"/>
      <c r="BI621" s="14"/>
      <c r="BJ621" s="23"/>
      <c r="BK621" s="12"/>
      <c r="BL621" s="14"/>
      <c r="BM621" s="26"/>
      <c r="BN621" s="27"/>
      <c r="BO621" s="12"/>
      <c r="BP621" s="12"/>
      <c r="BQ621" s="28"/>
      <c r="BR621" s="30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4"/>
      <c r="BI622" s="14"/>
      <c r="BJ622" s="23"/>
      <c r="BK622" s="12"/>
      <c r="BL622" s="14"/>
      <c r="BM622" s="26"/>
      <c r="BN622" s="27"/>
      <c r="BO622" s="12"/>
      <c r="BP622" s="12"/>
      <c r="BQ622" s="28"/>
      <c r="BR622" s="30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4"/>
      <c r="BI623" s="14"/>
      <c r="BJ623" s="23"/>
      <c r="BK623" s="12"/>
      <c r="BL623" s="14"/>
      <c r="BM623" s="26"/>
      <c r="BN623" s="27"/>
      <c r="BO623" s="12"/>
      <c r="BP623" s="12"/>
      <c r="BQ623" s="28"/>
      <c r="BR623" s="30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4"/>
      <c r="BI624" s="14"/>
      <c r="BJ624" s="23"/>
      <c r="BK624" s="12"/>
      <c r="BL624" s="14"/>
      <c r="BM624" s="26"/>
      <c r="BN624" s="27"/>
      <c r="BO624" s="12"/>
      <c r="BP624" s="12"/>
      <c r="BQ624" s="28"/>
      <c r="BR624" s="30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4"/>
      <c r="BI625" s="14"/>
      <c r="BJ625" s="23"/>
      <c r="BK625" s="12"/>
      <c r="BL625" s="14"/>
      <c r="BM625" s="26"/>
      <c r="BN625" s="27"/>
      <c r="BO625" s="12"/>
      <c r="BP625" s="12"/>
      <c r="BQ625" s="28"/>
      <c r="BR625" s="30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4"/>
      <c r="BI626" s="14"/>
      <c r="BJ626" s="23"/>
      <c r="BK626" s="12"/>
      <c r="BL626" s="14"/>
      <c r="BM626" s="26"/>
      <c r="BN626" s="27"/>
      <c r="BO626" s="12"/>
      <c r="BP626" s="12"/>
      <c r="BQ626" s="28"/>
      <c r="BR626" s="30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4"/>
      <c r="BI627" s="14"/>
      <c r="BJ627" s="23"/>
      <c r="BK627" s="12"/>
      <c r="BL627" s="14"/>
      <c r="BM627" s="26"/>
      <c r="BN627" s="27"/>
      <c r="BO627" s="12"/>
      <c r="BP627" s="12"/>
      <c r="BQ627" s="28"/>
      <c r="BR627" s="30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4"/>
      <c r="BI628" s="14"/>
      <c r="BJ628" s="23"/>
      <c r="BK628" s="12"/>
      <c r="BL628" s="14"/>
      <c r="BM628" s="26"/>
      <c r="BN628" s="27"/>
      <c r="BO628" s="12"/>
      <c r="BP628" s="12"/>
      <c r="BQ628" s="28"/>
      <c r="BR628" s="30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4"/>
      <c r="BI629" s="14"/>
      <c r="BJ629" s="23"/>
      <c r="BK629" s="12"/>
      <c r="BL629" s="14"/>
      <c r="BM629" s="26"/>
      <c r="BN629" s="27"/>
      <c r="BO629" s="12"/>
      <c r="BP629" s="12"/>
      <c r="BQ629" s="28"/>
      <c r="BR629" s="30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4"/>
      <c r="BI630" s="14"/>
      <c r="BJ630" s="23"/>
      <c r="BK630" s="12"/>
      <c r="BL630" s="14"/>
      <c r="BM630" s="26"/>
      <c r="BN630" s="27"/>
      <c r="BO630" s="12"/>
      <c r="BP630" s="12"/>
      <c r="BQ630" s="28"/>
      <c r="BR630" s="30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4"/>
      <c r="BI631" s="14"/>
      <c r="BJ631" s="23"/>
      <c r="BK631" s="12"/>
      <c r="BL631" s="14"/>
      <c r="BM631" s="26"/>
      <c r="BN631" s="27"/>
      <c r="BO631" s="12"/>
      <c r="BP631" s="12"/>
      <c r="BQ631" s="28"/>
      <c r="BR631" s="30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4"/>
      <c r="BI632" s="14"/>
      <c r="BJ632" s="23"/>
      <c r="BK632" s="12"/>
      <c r="BL632" s="14"/>
      <c r="BM632" s="26"/>
      <c r="BN632" s="27"/>
      <c r="BO632" s="12"/>
      <c r="BP632" s="12"/>
      <c r="BQ632" s="28"/>
      <c r="BR632" s="30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4"/>
      <c r="BI633" s="14"/>
      <c r="BJ633" s="23"/>
      <c r="BK633" s="12"/>
      <c r="BL633" s="14"/>
      <c r="BM633" s="26"/>
      <c r="BN633" s="27"/>
      <c r="BO633" s="12"/>
      <c r="BP633" s="12"/>
      <c r="BQ633" s="28"/>
      <c r="BR633" s="30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4"/>
      <c r="BI634" s="14"/>
      <c r="BJ634" s="23"/>
      <c r="BK634" s="12"/>
      <c r="BL634" s="14"/>
      <c r="BM634" s="26"/>
      <c r="BN634" s="27"/>
      <c r="BO634" s="12"/>
      <c r="BP634" s="12"/>
      <c r="BQ634" s="28"/>
      <c r="BR634" s="30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4"/>
      <c r="BI635" s="14"/>
      <c r="BJ635" s="23"/>
      <c r="BK635" s="12"/>
      <c r="BL635" s="14"/>
      <c r="BM635" s="26"/>
      <c r="BN635" s="27"/>
      <c r="BO635" s="12"/>
      <c r="BP635" s="12"/>
      <c r="BQ635" s="28"/>
      <c r="BR635" s="30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4"/>
      <c r="BI636" s="14"/>
      <c r="BJ636" s="23"/>
      <c r="BK636" s="12"/>
      <c r="BL636" s="14"/>
      <c r="BM636" s="26"/>
      <c r="BN636" s="27"/>
      <c r="BO636" s="12"/>
      <c r="BP636" s="12"/>
      <c r="BQ636" s="28"/>
      <c r="BR636" s="30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4"/>
      <c r="BI637" s="14"/>
      <c r="BJ637" s="23"/>
      <c r="BK637" s="12"/>
      <c r="BL637" s="14"/>
      <c r="BM637" s="26"/>
      <c r="BN637" s="27"/>
      <c r="BO637" s="12"/>
      <c r="BP637" s="12"/>
      <c r="BQ637" s="28"/>
      <c r="BR637" s="30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4"/>
      <c r="BI638" s="14"/>
      <c r="BJ638" s="23"/>
      <c r="BK638" s="12"/>
      <c r="BL638" s="14"/>
      <c r="BM638" s="26"/>
      <c r="BN638" s="27"/>
      <c r="BO638" s="12"/>
      <c r="BP638" s="12"/>
      <c r="BQ638" s="28"/>
      <c r="BR638" s="30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4"/>
      <c r="BI639" s="14"/>
      <c r="BJ639" s="23"/>
      <c r="BK639" s="12"/>
      <c r="BL639" s="14"/>
      <c r="BM639" s="26"/>
      <c r="BN639" s="27"/>
      <c r="BO639" s="12"/>
      <c r="BP639" s="12"/>
      <c r="BQ639" s="28"/>
      <c r="BR639" s="30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4"/>
      <c r="BI640" s="14"/>
      <c r="BJ640" s="23"/>
      <c r="BK640" s="12"/>
      <c r="BL640" s="14"/>
      <c r="BM640" s="26"/>
      <c r="BN640" s="27"/>
      <c r="BO640" s="12"/>
      <c r="BP640" s="12"/>
      <c r="BQ640" s="28"/>
      <c r="BR640" s="30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4"/>
      <c r="BI641" s="14"/>
      <c r="BJ641" s="23"/>
      <c r="BK641" s="12"/>
      <c r="BL641" s="14"/>
      <c r="BM641" s="26"/>
      <c r="BN641" s="27"/>
      <c r="BO641" s="12"/>
      <c r="BP641" s="12"/>
      <c r="BQ641" s="28"/>
      <c r="BR641" s="30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4"/>
      <c r="BI642" s="14"/>
      <c r="BJ642" s="23"/>
      <c r="BK642" s="12"/>
      <c r="BL642" s="14"/>
      <c r="BM642" s="26"/>
      <c r="BN642" s="27"/>
      <c r="BO642" s="12"/>
      <c r="BP642" s="12"/>
      <c r="BQ642" s="28"/>
      <c r="BR642" s="30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4"/>
      <c r="BI643" s="14"/>
      <c r="BJ643" s="23"/>
      <c r="BK643" s="12"/>
      <c r="BL643" s="14"/>
      <c r="BM643" s="26"/>
      <c r="BN643" s="27"/>
      <c r="BO643" s="12"/>
      <c r="BP643" s="12"/>
      <c r="BQ643" s="28"/>
      <c r="BR643" s="30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4"/>
      <c r="BI644" s="14"/>
      <c r="BJ644" s="23"/>
      <c r="BK644" s="12"/>
      <c r="BL644" s="14"/>
      <c r="BM644" s="26"/>
      <c r="BN644" s="27"/>
      <c r="BO644" s="12"/>
      <c r="BP644" s="12"/>
      <c r="BQ644" s="28"/>
      <c r="BR644" s="30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4"/>
      <c r="BI645" s="14"/>
      <c r="BJ645" s="23"/>
      <c r="BK645" s="12"/>
      <c r="BL645" s="14"/>
      <c r="BM645" s="26"/>
      <c r="BN645" s="27"/>
      <c r="BO645" s="12"/>
      <c r="BP645" s="12"/>
      <c r="BQ645" s="28"/>
      <c r="BR645" s="30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4"/>
      <c r="BI646" s="14"/>
      <c r="BJ646" s="23"/>
      <c r="BK646" s="12"/>
      <c r="BL646" s="14"/>
      <c r="BM646" s="26"/>
      <c r="BN646" s="27"/>
      <c r="BO646" s="12"/>
      <c r="BP646" s="12"/>
      <c r="BQ646" s="28"/>
      <c r="BR646" s="30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4"/>
      <c r="BI647" s="14"/>
      <c r="BJ647" s="23"/>
      <c r="BK647" s="12"/>
      <c r="BL647" s="14"/>
      <c r="BM647" s="26"/>
      <c r="BN647" s="27"/>
      <c r="BO647" s="12"/>
      <c r="BP647" s="12"/>
      <c r="BQ647" s="28"/>
      <c r="BR647" s="30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4"/>
      <c r="BI648" s="14"/>
      <c r="BJ648" s="23"/>
      <c r="BK648" s="12"/>
      <c r="BL648" s="14"/>
      <c r="BM648" s="26"/>
      <c r="BN648" s="27"/>
      <c r="BO648" s="12"/>
      <c r="BP648" s="12"/>
      <c r="BQ648" s="28"/>
      <c r="BR648" s="30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4"/>
      <c r="BI649" s="14"/>
      <c r="BJ649" s="23"/>
      <c r="BK649" s="12"/>
      <c r="BL649" s="14"/>
      <c r="BM649" s="26"/>
      <c r="BN649" s="27"/>
      <c r="BO649" s="12"/>
      <c r="BP649" s="12"/>
      <c r="BQ649" s="28"/>
      <c r="BR649" s="30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4"/>
      <c r="BI650" s="14"/>
      <c r="BJ650" s="23"/>
      <c r="BK650" s="12"/>
      <c r="BL650" s="14"/>
      <c r="BM650" s="26"/>
      <c r="BN650" s="27"/>
      <c r="BO650" s="12"/>
      <c r="BP650" s="12"/>
      <c r="BQ650" s="28"/>
      <c r="BR650" s="30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4"/>
      <c r="BI651" s="14"/>
      <c r="BJ651" s="23"/>
      <c r="BK651" s="12"/>
      <c r="BL651" s="14"/>
      <c r="BM651" s="26"/>
      <c r="BN651" s="27"/>
      <c r="BO651" s="12"/>
      <c r="BP651" s="12"/>
      <c r="BQ651" s="28"/>
      <c r="BR651" s="30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4"/>
      <c r="BI652" s="14"/>
      <c r="BJ652" s="23"/>
      <c r="BK652" s="12"/>
      <c r="BL652" s="14"/>
      <c r="BM652" s="26"/>
      <c r="BN652" s="27"/>
      <c r="BO652" s="12"/>
      <c r="BP652" s="12"/>
      <c r="BQ652" s="28"/>
      <c r="BR652" s="30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4"/>
      <c r="BI653" s="14"/>
      <c r="BJ653" s="23"/>
      <c r="BK653" s="12"/>
      <c r="BL653" s="14"/>
      <c r="BM653" s="26"/>
      <c r="BN653" s="27"/>
      <c r="BO653" s="12"/>
      <c r="BP653" s="12"/>
      <c r="BQ653" s="28"/>
      <c r="BR653" s="30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4"/>
      <c r="BI654" s="14"/>
      <c r="BJ654" s="23"/>
      <c r="BK654" s="12"/>
      <c r="BL654" s="14"/>
      <c r="BM654" s="26"/>
      <c r="BN654" s="27"/>
      <c r="BO654" s="12"/>
      <c r="BP654" s="12"/>
      <c r="BQ654" s="28"/>
      <c r="BR654" s="30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4"/>
      <c r="BI655" s="14"/>
      <c r="BJ655" s="23"/>
      <c r="BK655" s="12"/>
      <c r="BL655" s="14"/>
      <c r="BM655" s="26"/>
      <c r="BN655" s="27"/>
      <c r="BO655" s="12"/>
      <c r="BP655" s="12"/>
      <c r="BQ655" s="28"/>
      <c r="BR655" s="30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4"/>
      <c r="BI656" s="14"/>
      <c r="BJ656" s="23"/>
      <c r="BK656" s="12"/>
      <c r="BL656" s="14"/>
      <c r="BM656" s="26"/>
      <c r="BN656" s="27"/>
      <c r="BO656" s="12"/>
      <c r="BP656" s="12"/>
      <c r="BQ656" s="28"/>
      <c r="BR656" s="30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4"/>
      <c r="BI657" s="14"/>
      <c r="BJ657" s="23"/>
      <c r="BK657" s="12"/>
      <c r="BL657" s="14"/>
      <c r="BM657" s="26"/>
      <c r="BN657" s="27"/>
      <c r="BO657" s="12"/>
      <c r="BP657" s="12"/>
      <c r="BQ657" s="28"/>
      <c r="BR657" s="30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4"/>
      <c r="BI658" s="14"/>
      <c r="BJ658" s="23"/>
      <c r="BK658" s="12"/>
      <c r="BL658" s="14"/>
      <c r="BM658" s="26"/>
      <c r="BN658" s="27"/>
      <c r="BO658" s="12"/>
      <c r="BP658" s="12"/>
      <c r="BQ658" s="28"/>
      <c r="BR658" s="30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4"/>
      <c r="BI659" s="14"/>
      <c r="BJ659" s="23"/>
      <c r="BK659" s="12"/>
      <c r="BL659" s="14"/>
      <c r="BM659" s="26"/>
      <c r="BN659" s="27"/>
      <c r="BO659" s="12"/>
      <c r="BP659" s="12"/>
      <c r="BQ659" s="28"/>
      <c r="BR659" s="30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4"/>
      <c r="BI660" s="14"/>
      <c r="BJ660" s="23"/>
      <c r="BK660" s="12"/>
      <c r="BL660" s="14"/>
      <c r="BM660" s="26"/>
      <c r="BN660" s="27"/>
      <c r="BO660" s="12"/>
      <c r="BP660" s="12"/>
      <c r="BQ660" s="28"/>
      <c r="BR660" s="30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4"/>
      <c r="BI661" s="14"/>
      <c r="BJ661" s="23"/>
      <c r="BK661" s="12"/>
      <c r="BL661" s="14"/>
      <c r="BM661" s="26"/>
      <c r="BN661" s="27"/>
      <c r="BO661" s="12"/>
      <c r="BP661" s="12"/>
      <c r="BQ661" s="28"/>
      <c r="BR661" s="30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4"/>
      <c r="BI662" s="14"/>
      <c r="BJ662" s="23"/>
      <c r="BK662" s="12"/>
      <c r="BL662" s="14"/>
      <c r="BM662" s="26"/>
      <c r="BN662" s="27"/>
      <c r="BO662" s="12"/>
      <c r="BP662" s="12"/>
      <c r="BQ662" s="28"/>
      <c r="BR662" s="30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4"/>
      <c r="BI663" s="14"/>
      <c r="BJ663" s="23"/>
      <c r="BK663" s="12"/>
      <c r="BL663" s="14"/>
      <c r="BM663" s="26"/>
      <c r="BN663" s="27"/>
      <c r="BO663" s="12"/>
      <c r="BP663" s="12"/>
      <c r="BQ663" s="28"/>
      <c r="BR663" s="30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4"/>
      <c r="BI664" s="14"/>
      <c r="BJ664" s="23"/>
      <c r="BK664" s="12"/>
      <c r="BL664" s="14"/>
      <c r="BM664" s="26"/>
      <c r="BN664" s="27"/>
      <c r="BO664" s="12"/>
      <c r="BP664" s="12"/>
      <c r="BQ664" s="28"/>
      <c r="BR664" s="30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4"/>
      <c r="BI665" s="14"/>
      <c r="BJ665" s="23"/>
      <c r="BK665" s="12"/>
      <c r="BL665" s="14"/>
      <c r="BM665" s="26"/>
      <c r="BN665" s="27"/>
      <c r="BO665" s="12"/>
      <c r="BP665" s="12"/>
      <c r="BQ665" s="28"/>
      <c r="BR665" s="30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4"/>
      <c r="BI666" s="14"/>
      <c r="BJ666" s="23"/>
      <c r="BK666" s="12"/>
      <c r="BL666" s="14"/>
      <c r="BM666" s="26"/>
      <c r="BN666" s="27"/>
      <c r="BO666" s="12"/>
      <c r="BP666" s="12"/>
      <c r="BQ666" s="28"/>
      <c r="BR666" s="30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4"/>
      <c r="BI667" s="14"/>
      <c r="BJ667" s="23"/>
      <c r="BK667" s="12"/>
      <c r="BL667" s="14"/>
      <c r="BM667" s="26"/>
      <c r="BN667" s="27"/>
      <c r="BO667" s="12"/>
      <c r="BP667" s="12"/>
      <c r="BQ667" s="28"/>
      <c r="BR667" s="30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4"/>
      <c r="BI668" s="14"/>
      <c r="BJ668" s="23"/>
      <c r="BK668" s="12"/>
      <c r="BL668" s="14"/>
      <c r="BM668" s="26"/>
      <c r="BN668" s="27"/>
      <c r="BO668" s="12"/>
      <c r="BP668" s="12"/>
      <c r="BQ668" s="28"/>
      <c r="BR668" s="30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4"/>
      <c r="BI669" s="14"/>
      <c r="BJ669" s="23"/>
      <c r="BK669" s="12"/>
      <c r="BL669" s="14"/>
      <c r="BM669" s="26"/>
      <c r="BN669" s="27"/>
      <c r="BO669" s="12"/>
      <c r="BP669" s="12"/>
      <c r="BQ669" s="28"/>
      <c r="BR669" s="30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4"/>
      <c r="BI670" s="14"/>
      <c r="BJ670" s="23"/>
      <c r="BK670" s="12"/>
      <c r="BL670" s="14"/>
      <c r="BM670" s="26"/>
      <c r="BN670" s="27"/>
      <c r="BO670" s="12"/>
      <c r="BP670" s="12"/>
      <c r="BQ670" s="28"/>
      <c r="BR670" s="30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4"/>
      <c r="BI671" s="14"/>
      <c r="BJ671" s="23"/>
      <c r="BK671" s="12"/>
      <c r="BL671" s="14"/>
      <c r="BM671" s="26"/>
      <c r="BN671" s="27"/>
      <c r="BO671" s="12"/>
      <c r="BP671" s="12"/>
      <c r="BQ671" s="28"/>
      <c r="BR671" s="30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4"/>
      <c r="BI672" s="14"/>
      <c r="BJ672" s="23"/>
      <c r="BK672" s="12"/>
      <c r="BL672" s="14"/>
      <c r="BM672" s="26"/>
      <c r="BN672" s="27"/>
      <c r="BO672" s="12"/>
      <c r="BP672" s="12"/>
      <c r="BQ672" s="28"/>
      <c r="BR672" s="30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4"/>
      <c r="BI673" s="14"/>
      <c r="BJ673" s="23"/>
      <c r="BK673" s="12"/>
      <c r="BL673" s="14"/>
      <c r="BM673" s="26"/>
      <c r="BN673" s="27"/>
      <c r="BO673" s="12"/>
      <c r="BP673" s="12"/>
      <c r="BQ673" s="28"/>
      <c r="BR673" s="30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4"/>
      <c r="BI674" s="14"/>
      <c r="BJ674" s="23"/>
      <c r="BK674" s="12"/>
      <c r="BL674" s="14"/>
      <c r="BM674" s="26"/>
      <c r="BN674" s="27"/>
      <c r="BO674" s="12"/>
      <c r="BP674" s="12"/>
      <c r="BQ674" s="28"/>
      <c r="BR674" s="30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4"/>
      <c r="BI675" s="14"/>
      <c r="BJ675" s="23"/>
      <c r="BK675" s="12"/>
      <c r="BL675" s="14"/>
      <c r="BM675" s="26"/>
      <c r="BN675" s="27"/>
      <c r="BO675" s="12"/>
      <c r="BP675" s="12"/>
      <c r="BQ675" s="28"/>
      <c r="BR675" s="30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4"/>
      <c r="BI676" s="14"/>
      <c r="BJ676" s="23"/>
      <c r="BK676" s="12"/>
      <c r="BL676" s="14"/>
      <c r="BM676" s="26"/>
      <c r="BN676" s="27"/>
      <c r="BO676" s="12"/>
      <c r="BP676" s="12"/>
      <c r="BQ676" s="28"/>
      <c r="BR676" s="30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4"/>
      <c r="BI677" s="14"/>
      <c r="BJ677" s="23"/>
      <c r="BK677" s="12"/>
      <c r="BL677" s="14"/>
      <c r="BM677" s="26"/>
      <c r="BN677" s="27"/>
      <c r="BO677" s="12"/>
      <c r="BP677" s="12"/>
      <c r="BQ677" s="28"/>
      <c r="BR677" s="30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4"/>
      <c r="BI678" s="14"/>
      <c r="BJ678" s="23"/>
      <c r="BK678" s="12"/>
      <c r="BL678" s="14"/>
      <c r="BM678" s="26"/>
      <c r="BN678" s="27"/>
      <c r="BO678" s="12"/>
      <c r="BP678" s="12"/>
      <c r="BQ678" s="28"/>
      <c r="BR678" s="30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4"/>
      <c r="BI679" s="14"/>
      <c r="BJ679" s="23"/>
      <c r="BK679" s="12"/>
      <c r="BL679" s="14"/>
      <c r="BM679" s="26"/>
      <c r="BN679" s="27"/>
      <c r="BO679" s="12"/>
      <c r="BP679" s="12"/>
      <c r="BQ679" s="28"/>
      <c r="BR679" s="30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4"/>
      <c r="BI680" s="14"/>
      <c r="BJ680" s="23"/>
      <c r="BK680" s="12"/>
      <c r="BL680" s="14"/>
      <c r="BM680" s="26"/>
      <c r="BN680" s="27"/>
      <c r="BO680" s="12"/>
      <c r="BP680" s="12"/>
      <c r="BQ680" s="28"/>
      <c r="BR680" s="30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4"/>
      <c r="BI681" s="14"/>
      <c r="BJ681" s="23"/>
      <c r="BK681" s="12"/>
      <c r="BL681" s="14"/>
      <c r="BM681" s="26"/>
      <c r="BN681" s="27"/>
      <c r="BO681" s="12"/>
      <c r="BP681" s="12"/>
      <c r="BQ681" s="28"/>
      <c r="BR681" s="30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4"/>
      <c r="BI682" s="14"/>
      <c r="BJ682" s="23"/>
      <c r="BK682" s="12"/>
      <c r="BL682" s="14"/>
      <c r="BM682" s="26"/>
      <c r="BN682" s="27"/>
      <c r="BO682" s="12"/>
      <c r="BP682" s="12"/>
      <c r="BQ682" s="28"/>
      <c r="BR682" s="30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4"/>
      <c r="BI683" s="14"/>
      <c r="BJ683" s="23"/>
      <c r="BK683" s="12"/>
      <c r="BL683" s="14"/>
      <c r="BM683" s="26"/>
      <c r="BN683" s="27"/>
      <c r="BO683" s="12"/>
      <c r="BP683" s="12"/>
      <c r="BQ683" s="28"/>
      <c r="BR683" s="30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4"/>
      <c r="BI684" s="14"/>
      <c r="BJ684" s="23"/>
      <c r="BK684" s="12"/>
      <c r="BL684" s="14"/>
      <c r="BM684" s="26"/>
      <c r="BN684" s="27"/>
      <c r="BO684" s="12"/>
      <c r="BP684" s="12"/>
      <c r="BQ684" s="28"/>
      <c r="BR684" s="30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4"/>
      <c r="BI685" s="14"/>
      <c r="BJ685" s="23"/>
      <c r="BK685" s="12"/>
      <c r="BL685" s="14"/>
      <c r="BM685" s="26"/>
      <c r="BN685" s="27"/>
      <c r="BO685" s="12"/>
      <c r="BP685" s="12"/>
      <c r="BQ685" s="28"/>
      <c r="BR685" s="30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4"/>
      <c r="BI686" s="14"/>
      <c r="BJ686" s="23"/>
      <c r="BK686" s="12"/>
      <c r="BL686" s="14"/>
      <c r="BM686" s="26"/>
      <c r="BN686" s="27"/>
      <c r="BO686" s="12"/>
      <c r="BP686" s="12"/>
      <c r="BQ686" s="28"/>
      <c r="BR686" s="30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4"/>
      <c r="BI687" s="14"/>
      <c r="BJ687" s="23"/>
      <c r="BK687" s="12"/>
      <c r="BL687" s="14"/>
      <c r="BM687" s="26"/>
      <c r="BN687" s="27"/>
      <c r="BO687" s="12"/>
      <c r="BP687" s="12"/>
      <c r="BQ687" s="28"/>
      <c r="BR687" s="30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4"/>
      <c r="BI688" s="14"/>
      <c r="BJ688" s="23"/>
      <c r="BK688" s="12"/>
      <c r="BL688" s="14"/>
      <c r="BM688" s="26"/>
      <c r="BN688" s="27"/>
      <c r="BO688" s="12"/>
      <c r="BP688" s="12"/>
      <c r="BQ688" s="28"/>
      <c r="BR688" s="30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4"/>
      <c r="BI689" s="14"/>
      <c r="BJ689" s="23"/>
      <c r="BK689" s="12"/>
      <c r="BL689" s="14"/>
      <c r="BM689" s="26"/>
      <c r="BN689" s="27"/>
      <c r="BO689" s="12"/>
      <c r="BP689" s="12"/>
      <c r="BQ689" s="28"/>
      <c r="BR689" s="30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4"/>
      <c r="BI690" s="14"/>
      <c r="BJ690" s="23"/>
      <c r="BK690" s="12"/>
      <c r="BL690" s="14"/>
      <c r="BM690" s="26"/>
      <c r="BN690" s="27"/>
      <c r="BO690" s="12"/>
      <c r="BP690" s="12"/>
      <c r="BQ690" s="28"/>
      <c r="BR690" s="30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4"/>
      <c r="BI691" s="14"/>
      <c r="BJ691" s="23"/>
      <c r="BK691" s="12"/>
      <c r="BL691" s="14"/>
      <c r="BM691" s="26"/>
      <c r="BN691" s="27"/>
      <c r="BO691" s="12"/>
      <c r="BP691" s="12"/>
      <c r="BQ691" s="28"/>
      <c r="BR691" s="30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4"/>
      <c r="BI692" s="14"/>
      <c r="BJ692" s="23"/>
      <c r="BK692" s="12"/>
      <c r="BL692" s="14"/>
      <c r="BM692" s="26"/>
      <c r="BN692" s="27"/>
      <c r="BO692" s="12"/>
      <c r="BP692" s="12"/>
      <c r="BQ692" s="28"/>
      <c r="BR692" s="30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4"/>
      <c r="BI693" s="14"/>
      <c r="BJ693" s="23"/>
      <c r="BK693" s="12"/>
      <c r="BL693" s="14"/>
      <c r="BM693" s="26"/>
      <c r="BN693" s="27"/>
      <c r="BO693" s="12"/>
      <c r="BP693" s="12"/>
      <c r="BQ693" s="28"/>
      <c r="BR693" s="30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4"/>
      <c r="BI694" s="14"/>
      <c r="BJ694" s="23"/>
      <c r="BK694" s="12"/>
      <c r="BL694" s="14"/>
      <c r="BM694" s="26"/>
      <c r="BN694" s="27"/>
      <c r="BO694" s="12"/>
      <c r="BP694" s="12"/>
      <c r="BQ694" s="28"/>
      <c r="BR694" s="30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4"/>
      <c r="BI695" s="14"/>
      <c r="BJ695" s="23"/>
      <c r="BK695" s="12"/>
      <c r="BL695" s="14"/>
      <c r="BM695" s="26"/>
      <c r="BN695" s="27"/>
      <c r="BO695" s="12"/>
      <c r="BP695" s="12"/>
      <c r="BQ695" s="28"/>
      <c r="BR695" s="30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4"/>
      <c r="BI696" s="14"/>
      <c r="BJ696" s="23"/>
      <c r="BK696" s="12"/>
      <c r="BL696" s="14"/>
      <c r="BM696" s="26"/>
      <c r="BN696" s="27"/>
      <c r="BO696" s="12"/>
      <c r="BP696" s="12"/>
      <c r="BQ696" s="28"/>
      <c r="BR696" s="30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4"/>
      <c r="BI697" s="14"/>
      <c r="BJ697" s="23"/>
      <c r="BK697" s="12"/>
      <c r="BL697" s="14"/>
      <c r="BM697" s="26"/>
      <c r="BN697" s="27"/>
      <c r="BO697" s="12"/>
      <c r="BP697" s="12"/>
      <c r="BQ697" s="28"/>
      <c r="BR697" s="30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4"/>
      <c r="BI698" s="14"/>
      <c r="BJ698" s="23"/>
      <c r="BK698" s="12"/>
      <c r="BL698" s="14"/>
      <c r="BM698" s="26"/>
      <c r="BN698" s="27"/>
      <c r="BO698" s="12"/>
      <c r="BP698" s="12"/>
      <c r="BQ698" s="28"/>
      <c r="BR698" s="30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4"/>
      <c r="BI699" s="14"/>
      <c r="BJ699" s="23"/>
      <c r="BK699" s="12"/>
      <c r="BL699" s="14"/>
      <c r="BM699" s="26"/>
      <c r="BN699" s="27"/>
      <c r="BO699" s="12"/>
      <c r="BP699" s="12"/>
      <c r="BQ699" s="28"/>
      <c r="BR699" s="30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4"/>
      <c r="BI700" s="14"/>
      <c r="BJ700" s="23"/>
      <c r="BK700" s="12"/>
      <c r="BL700" s="14"/>
      <c r="BM700" s="26"/>
      <c r="BN700" s="27"/>
      <c r="BO700" s="12"/>
      <c r="BP700" s="12"/>
      <c r="BQ700" s="28"/>
      <c r="BR700" s="30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4"/>
      <c r="BI701" s="14"/>
      <c r="BJ701" s="23"/>
      <c r="BK701" s="12"/>
      <c r="BL701" s="14"/>
      <c r="BM701" s="26"/>
      <c r="BN701" s="27"/>
      <c r="BO701" s="12"/>
      <c r="BP701" s="12"/>
      <c r="BQ701" s="28"/>
      <c r="BR701" s="30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4"/>
      <c r="BI702" s="14"/>
      <c r="BJ702" s="23"/>
      <c r="BK702" s="12"/>
      <c r="BL702" s="14"/>
      <c r="BM702" s="26"/>
      <c r="BN702" s="27"/>
      <c r="BO702" s="12"/>
      <c r="BP702" s="12"/>
      <c r="BQ702" s="28"/>
      <c r="BR702" s="30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4"/>
      <c r="BI703" s="14"/>
      <c r="BJ703" s="23"/>
      <c r="BK703" s="12"/>
      <c r="BL703" s="14"/>
      <c r="BM703" s="26"/>
      <c r="BN703" s="27"/>
      <c r="BO703" s="12"/>
      <c r="BP703" s="12"/>
      <c r="BQ703" s="28"/>
      <c r="BR703" s="30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4"/>
      <c r="BI704" s="14"/>
      <c r="BJ704" s="23"/>
      <c r="BK704" s="12"/>
      <c r="BL704" s="14"/>
      <c r="BM704" s="26"/>
      <c r="BN704" s="27"/>
      <c r="BO704" s="12"/>
      <c r="BP704" s="12"/>
      <c r="BQ704" s="28"/>
      <c r="BR704" s="30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4"/>
      <c r="BI705" s="14"/>
      <c r="BJ705" s="23"/>
      <c r="BK705" s="12"/>
      <c r="BL705" s="14"/>
      <c r="BM705" s="26"/>
      <c r="BN705" s="27"/>
      <c r="BO705" s="12"/>
      <c r="BP705" s="12"/>
      <c r="BQ705" s="28"/>
      <c r="BR705" s="30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4"/>
      <c r="BI706" s="14"/>
      <c r="BJ706" s="23"/>
      <c r="BK706" s="12"/>
      <c r="BL706" s="14"/>
      <c r="BM706" s="26"/>
      <c r="BN706" s="27"/>
      <c r="BO706" s="12"/>
      <c r="BP706" s="12"/>
      <c r="BQ706" s="28"/>
      <c r="BR706" s="30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4"/>
      <c r="BI707" s="14"/>
      <c r="BJ707" s="23"/>
      <c r="BK707" s="12"/>
      <c r="BL707" s="14"/>
      <c r="BM707" s="26"/>
      <c r="BN707" s="27"/>
      <c r="BO707" s="12"/>
      <c r="BP707" s="12"/>
      <c r="BQ707" s="28"/>
      <c r="BR707" s="30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4"/>
      <c r="BI708" s="14"/>
      <c r="BJ708" s="23"/>
      <c r="BK708" s="12"/>
      <c r="BL708" s="14"/>
      <c r="BM708" s="26"/>
      <c r="BN708" s="27"/>
      <c r="BO708" s="12"/>
      <c r="BP708" s="12"/>
      <c r="BQ708" s="28"/>
      <c r="BR708" s="30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4"/>
      <c r="BI709" s="14"/>
      <c r="BJ709" s="23"/>
      <c r="BK709" s="12"/>
      <c r="BL709" s="14"/>
      <c r="BM709" s="26"/>
      <c r="BN709" s="27"/>
      <c r="BO709" s="12"/>
      <c r="BP709" s="12"/>
      <c r="BQ709" s="28"/>
      <c r="BR709" s="30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4"/>
      <c r="BI710" s="14"/>
      <c r="BJ710" s="23"/>
      <c r="BK710" s="12"/>
      <c r="BL710" s="14"/>
      <c r="BM710" s="26"/>
      <c r="BN710" s="27"/>
      <c r="BO710" s="12"/>
      <c r="BP710" s="12"/>
      <c r="BQ710" s="28"/>
      <c r="BR710" s="30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4"/>
      <c r="BI711" s="14"/>
      <c r="BJ711" s="23"/>
      <c r="BK711" s="12"/>
      <c r="BL711" s="14"/>
      <c r="BM711" s="26"/>
      <c r="BN711" s="27"/>
      <c r="BO711" s="12"/>
      <c r="BP711" s="12"/>
      <c r="BQ711" s="28"/>
      <c r="BR711" s="30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4"/>
      <c r="BI712" s="14"/>
      <c r="BJ712" s="23"/>
      <c r="BK712" s="12"/>
      <c r="BL712" s="14"/>
      <c r="BM712" s="26"/>
      <c r="BN712" s="27"/>
      <c r="BO712" s="12"/>
      <c r="BP712" s="12"/>
      <c r="BQ712" s="28"/>
      <c r="BR712" s="30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4"/>
      <c r="BI713" s="14"/>
      <c r="BJ713" s="23"/>
      <c r="BK713" s="12"/>
      <c r="BL713" s="14"/>
      <c r="BM713" s="26"/>
      <c r="BN713" s="27"/>
      <c r="BO713" s="12"/>
      <c r="BP713" s="12"/>
      <c r="BQ713" s="28"/>
      <c r="BR713" s="30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4"/>
      <c r="BI714" s="14"/>
      <c r="BJ714" s="23"/>
      <c r="BK714" s="12"/>
      <c r="BL714" s="14"/>
      <c r="BM714" s="26"/>
      <c r="BN714" s="27"/>
      <c r="BO714" s="12"/>
      <c r="BP714" s="12"/>
      <c r="BQ714" s="28"/>
      <c r="BR714" s="30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4"/>
      <c r="BI715" s="14"/>
      <c r="BJ715" s="23"/>
      <c r="BK715" s="12"/>
      <c r="BL715" s="14"/>
      <c r="BM715" s="26"/>
      <c r="BN715" s="27"/>
      <c r="BO715" s="12"/>
      <c r="BP715" s="12"/>
      <c r="BQ715" s="28"/>
      <c r="BR715" s="30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4"/>
      <c r="BI716" s="14"/>
      <c r="BJ716" s="23"/>
      <c r="BK716" s="12"/>
      <c r="BL716" s="14"/>
      <c r="BM716" s="26"/>
      <c r="BN716" s="27"/>
      <c r="BO716" s="12"/>
      <c r="BP716" s="12"/>
      <c r="BQ716" s="28"/>
      <c r="BR716" s="30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4"/>
      <c r="BI717" s="14"/>
      <c r="BJ717" s="23"/>
      <c r="BK717" s="12"/>
      <c r="BL717" s="14"/>
      <c r="BM717" s="26"/>
      <c r="BN717" s="27"/>
      <c r="BO717" s="12"/>
      <c r="BP717" s="12"/>
      <c r="BQ717" s="28"/>
      <c r="BR717" s="30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4"/>
      <c r="BI718" s="14"/>
      <c r="BJ718" s="23"/>
      <c r="BK718" s="12"/>
      <c r="BL718" s="14"/>
      <c r="BM718" s="26"/>
      <c r="BN718" s="27"/>
      <c r="BO718" s="12"/>
      <c r="BP718" s="12"/>
      <c r="BQ718" s="28"/>
      <c r="BR718" s="30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4"/>
      <c r="BI719" s="14"/>
      <c r="BJ719" s="23"/>
      <c r="BK719" s="12"/>
      <c r="BL719" s="14"/>
      <c r="BM719" s="26"/>
      <c r="BN719" s="27"/>
      <c r="BO719" s="12"/>
      <c r="BP719" s="12"/>
      <c r="BQ719" s="28"/>
      <c r="BR719" s="30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4"/>
      <c r="BI720" s="14"/>
      <c r="BJ720" s="23"/>
      <c r="BK720" s="12"/>
      <c r="BL720" s="14"/>
      <c r="BM720" s="26"/>
      <c r="BN720" s="27"/>
      <c r="BO720" s="12"/>
      <c r="BP720" s="12"/>
      <c r="BQ720" s="28"/>
      <c r="BR720" s="30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4"/>
      <c r="BI721" s="14"/>
      <c r="BJ721" s="23"/>
      <c r="BK721" s="12"/>
      <c r="BL721" s="14"/>
      <c r="BM721" s="26"/>
      <c r="BN721" s="27"/>
      <c r="BO721" s="12"/>
      <c r="BP721" s="12"/>
      <c r="BQ721" s="28"/>
      <c r="BR721" s="30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4"/>
      <c r="BI722" s="14"/>
      <c r="BJ722" s="23"/>
      <c r="BK722" s="12"/>
      <c r="BL722" s="14"/>
      <c r="BM722" s="26"/>
      <c r="BN722" s="27"/>
      <c r="BO722" s="12"/>
      <c r="BP722" s="12"/>
      <c r="BQ722" s="28"/>
      <c r="BR722" s="30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4"/>
      <c r="BI723" s="14"/>
      <c r="BJ723" s="23"/>
      <c r="BK723" s="12"/>
      <c r="BL723" s="14"/>
      <c r="BM723" s="26"/>
      <c r="BN723" s="27"/>
      <c r="BO723" s="12"/>
      <c r="BP723" s="12"/>
      <c r="BQ723" s="28"/>
      <c r="BR723" s="30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4"/>
      <c r="BI724" s="14"/>
      <c r="BJ724" s="23"/>
      <c r="BK724" s="12"/>
      <c r="BL724" s="14"/>
      <c r="BM724" s="26"/>
      <c r="BN724" s="27"/>
      <c r="BO724" s="12"/>
      <c r="BP724" s="12"/>
      <c r="BQ724" s="28"/>
      <c r="BR724" s="30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4"/>
      <c r="BI725" s="14"/>
      <c r="BJ725" s="23"/>
      <c r="BK725" s="12"/>
      <c r="BL725" s="14"/>
      <c r="BM725" s="26"/>
      <c r="BN725" s="27"/>
      <c r="BO725" s="12"/>
      <c r="BP725" s="12"/>
      <c r="BQ725" s="28"/>
      <c r="BR725" s="30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4"/>
      <c r="BI726" s="14"/>
      <c r="BJ726" s="23"/>
      <c r="BK726" s="12"/>
      <c r="BL726" s="14"/>
      <c r="BM726" s="26"/>
      <c r="BN726" s="27"/>
      <c r="BO726" s="12"/>
      <c r="BP726" s="12"/>
      <c r="BQ726" s="28"/>
      <c r="BR726" s="30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4"/>
      <c r="BI727" s="14"/>
      <c r="BJ727" s="23"/>
      <c r="BK727" s="12"/>
      <c r="BL727" s="14"/>
      <c r="BM727" s="26"/>
      <c r="BN727" s="27"/>
      <c r="BO727" s="12"/>
      <c r="BP727" s="12"/>
      <c r="BQ727" s="28"/>
      <c r="BR727" s="30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4"/>
      <c r="BI728" s="14"/>
      <c r="BJ728" s="23"/>
      <c r="BK728" s="12"/>
      <c r="BL728" s="14"/>
      <c r="BM728" s="26"/>
      <c r="BN728" s="27"/>
      <c r="BO728" s="12"/>
      <c r="BP728" s="12"/>
      <c r="BQ728" s="28"/>
      <c r="BR728" s="30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4"/>
      <c r="BI729" s="14"/>
      <c r="BJ729" s="23"/>
      <c r="BK729" s="12"/>
      <c r="BL729" s="14"/>
      <c r="BM729" s="26"/>
      <c r="BN729" s="27"/>
      <c r="BO729" s="12"/>
      <c r="BP729" s="12"/>
      <c r="BQ729" s="28"/>
      <c r="BR729" s="30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4"/>
      <c r="BI730" s="14"/>
      <c r="BJ730" s="23"/>
      <c r="BK730" s="12"/>
      <c r="BL730" s="14"/>
      <c r="BM730" s="26"/>
      <c r="BN730" s="27"/>
      <c r="BO730" s="12"/>
      <c r="BP730" s="12"/>
      <c r="BQ730" s="28"/>
      <c r="BR730" s="30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4"/>
      <c r="BI731" s="14"/>
      <c r="BJ731" s="23"/>
      <c r="BK731" s="12"/>
      <c r="BL731" s="14"/>
      <c r="BM731" s="26"/>
      <c r="BN731" s="27"/>
      <c r="BO731" s="12"/>
      <c r="BP731" s="12"/>
      <c r="BQ731" s="28"/>
      <c r="BR731" s="30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4"/>
      <c r="BI732" s="14"/>
      <c r="BJ732" s="23"/>
      <c r="BK732" s="12"/>
      <c r="BL732" s="14"/>
      <c r="BM732" s="26"/>
      <c r="BN732" s="27"/>
      <c r="BO732" s="12"/>
      <c r="BP732" s="12"/>
      <c r="BQ732" s="28"/>
      <c r="BR732" s="30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4"/>
      <c r="BI733" s="14"/>
      <c r="BJ733" s="23"/>
      <c r="BK733" s="12"/>
      <c r="BL733" s="14"/>
      <c r="BM733" s="26"/>
      <c r="BN733" s="27"/>
      <c r="BO733" s="12"/>
      <c r="BP733" s="12"/>
      <c r="BQ733" s="28"/>
      <c r="BR733" s="30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4"/>
      <c r="BI734" s="14"/>
      <c r="BJ734" s="23"/>
      <c r="BK734" s="12"/>
      <c r="BL734" s="14"/>
      <c r="BM734" s="26"/>
      <c r="BN734" s="27"/>
      <c r="BO734" s="12"/>
      <c r="BP734" s="12"/>
      <c r="BQ734" s="28"/>
      <c r="BR734" s="30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4"/>
      <c r="BI735" s="14"/>
      <c r="BJ735" s="23"/>
      <c r="BK735" s="12"/>
      <c r="BL735" s="14"/>
      <c r="BM735" s="26"/>
      <c r="BN735" s="27"/>
      <c r="BO735" s="12"/>
      <c r="BP735" s="12"/>
      <c r="BQ735" s="28"/>
      <c r="BR735" s="30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4"/>
      <c r="BI736" s="14"/>
      <c r="BJ736" s="23"/>
      <c r="BK736" s="12"/>
      <c r="BL736" s="14"/>
      <c r="BM736" s="26"/>
      <c r="BN736" s="27"/>
      <c r="BO736" s="12"/>
      <c r="BP736" s="12"/>
      <c r="BQ736" s="28"/>
      <c r="BR736" s="30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4"/>
      <c r="BI737" s="14"/>
      <c r="BJ737" s="23"/>
      <c r="BK737" s="12"/>
      <c r="BL737" s="14"/>
      <c r="BM737" s="26"/>
      <c r="BN737" s="27"/>
      <c r="BO737" s="12"/>
      <c r="BP737" s="12"/>
      <c r="BQ737" s="28"/>
      <c r="BR737" s="30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4"/>
      <c r="BI738" s="14"/>
      <c r="BJ738" s="23"/>
      <c r="BK738" s="12"/>
      <c r="BL738" s="14"/>
      <c r="BM738" s="26"/>
      <c r="BN738" s="27"/>
      <c r="BO738" s="12"/>
      <c r="BP738" s="12"/>
      <c r="BQ738" s="28"/>
      <c r="BR738" s="30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4"/>
      <c r="BI739" s="14"/>
      <c r="BJ739" s="23"/>
      <c r="BK739" s="12"/>
      <c r="BL739" s="14"/>
      <c r="BM739" s="26"/>
      <c r="BN739" s="27"/>
      <c r="BO739" s="12"/>
      <c r="BP739" s="12"/>
      <c r="BQ739" s="28"/>
      <c r="BR739" s="30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4"/>
      <c r="BI740" s="14"/>
      <c r="BJ740" s="23"/>
      <c r="BK740" s="12"/>
      <c r="BL740" s="14"/>
      <c r="BM740" s="26"/>
      <c r="BN740" s="27"/>
      <c r="BO740" s="12"/>
      <c r="BP740" s="12"/>
      <c r="BQ740" s="28"/>
      <c r="BR740" s="30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4"/>
      <c r="BI741" s="14"/>
      <c r="BJ741" s="23"/>
      <c r="BK741" s="12"/>
      <c r="BL741" s="14"/>
      <c r="BM741" s="26"/>
      <c r="BN741" s="27"/>
      <c r="BO741" s="12"/>
      <c r="BP741" s="12"/>
      <c r="BQ741" s="28"/>
      <c r="BR741" s="30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4"/>
      <c r="BI742" s="14"/>
      <c r="BJ742" s="23"/>
      <c r="BK742" s="12"/>
      <c r="BL742" s="14"/>
      <c r="BM742" s="26"/>
      <c r="BN742" s="27"/>
      <c r="BO742" s="12"/>
      <c r="BP742" s="12"/>
      <c r="BQ742" s="28"/>
      <c r="BR742" s="30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4"/>
      <c r="BI743" s="14"/>
      <c r="BJ743" s="23"/>
      <c r="BK743" s="12"/>
      <c r="BL743" s="14"/>
      <c r="BM743" s="26"/>
      <c r="BN743" s="27"/>
      <c r="BO743" s="12"/>
      <c r="BP743" s="12"/>
      <c r="BQ743" s="28"/>
      <c r="BR743" s="30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4"/>
      <c r="BI744" s="14"/>
      <c r="BJ744" s="23"/>
      <c r="BK744" s="12"/>
      <c r="BL744" s="14"/>
      <c r="BM744" s="26"/>
      <c r="BN744" s="27"/>
      <c r="BO744" s="12"/>
      <c r="BP744" s="12"/>
      <c r="BQ744" s="28"/>
      <c r="BR744" s="30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4"/>
      <c r="BI745" s="14"/>
      <c r="BJ745" s="23"/>
      <c r="BK745" s="12"/>
      <c r="BL745" s="14"/>
      <c r="BM745" s="26"/>
      <c r="BN745" s="27"/>
      <c r="BO745" s="12"/>
      <c r="BP745" s="12"/>
      <c r="BQ745" s="28"/>
      <c r="BR745" s="30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4"/>
      <c r="BI746" s="14"/>
      <c r="BJ746" s="23"/>
      <c r="BK746" s="12"/>
      <c r="BL746" s="14"/>
      <c r="BM746" s="26"/>
      <c r="BN746" s="27"/>
      <c r="BO746" s="12"/>
      <c r="BP746" s="12"/>
      <c r="BQ746" s="28"/>
      <c r="BR746" s="30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4"/>
      <c r="BI747" s="14"/>
      <c r="BJ747" s="23"/>
      <c r="BK747" s="12"/>
      <c r="BL747" s="14"/>
      <c r="BM747" s="26"/>
      <c r="BN747" s="27"/>
      <c r="BO747" s="12"/>
      <c r="BP747" s="12"/>
      <c r="BQ747" s="28"/>
      <c r="BR747" s="30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4"/>
      <c r="BI748" s="14"/>
      <c r="BJ748" s="23"/>
      <c r="BK748" s="12"/>
      <c r="BL748" s="14"/>
      <c r="BM748" s="26"/>
      <c r="BN748" s="27"/>
      <c r="BO748" s="12"/>
      <c r="BP748" s="12"/>
      <c r="BQ748" s="28"/>
      <c r="BR748" s="30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4"/>
      <c r="BI749" s="14"/>
      <c r="BJ749" s="23"/>
      <c r="BK749" s="12"/>
      <c r="BL749" s="14"/>
      <c r="BM749" s="26"/>
      <c r="BN749" s="27"/>
      <c r="BO749" s="12"/>
      <c r="BP749" s="12"/>
      <c r="BQ749" s="28"/>
      <c r="BR749" s="30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4"/>
      <c r="BI750" s="14"/>
      <c r="BJ750" s="23"/>
      <c r="BK750" s="12"/>
      <c r="BL750" s="14"/>
      <c r="BM750" s="26"/>
      <c r="BN750" s="27"/>
      <c r="BO750" s="12"/>
      <c r="BP750" s="12"/>
      <c r="BQ750" s="28"/>
      <c r="BR750" s="30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4"/>
      <c r="BI751" s="14"/>
      <c r="BJ751" s="23"/>
      <c r="BK751" s="12"/>
      <c r="BL751" s="14"/>
      <c r="BM751" s="26"/>
      <c r="BN751" s="27"/>
      <c r="BO751" s="12"/>
      <c r="BP751" s="12"/>
      <c r="BQ751" s="28"/>
      <c r="BR751" s="30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4"/>
      <c r="BI752" s="14"/>
      <c r="BJ752" s="23"/>
      <c r="BK752" s="12"/>
      <c r="BL752" s="14"/>
      <c r="BM752" s="26"/>
      <c r="BN752" s="27"/>
      <c r="BO752" s="12"/>
      <c r="BP752" s="12"/>
      <c r="BQ752" s="28"/>
      <c r="BR752" s="30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4"/>
      <c r="BI753" s="14"/>
      <c r="BJ753" s="23"/>
      <c r="BK753" s="12"/>
      <c r="BL753" s="14"/>
      <c r="BM753" s="26"/>
      <c r="BN753" s="27"/>
      <c r="BO753" s="12"/>
      <c r="BP753" s="12"/>
      <c r="BQ753" s="28"/>
      <c r="BR753" s="30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4"/>
      <c r="BI754" s="14"/>
      <c r="BJ754" s="23"/>
      <c r="BK754" s="12"/>
      <c r="BL754" s="14"/>
      <c r="BM754" s="26"/>
      <c r="BN754" s="27"/>
      <c r="BO754" s="12"/>
      <c r="BP754" s="12"/>
      <c r="BQ754" s="28"/>
      <c r="BR754" s="30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4"/>
      <c r="BI755" s="14"/>
      <c r="BJ755" s="23"/>
      <c r="BK755" s="12"/>
      <c r="BL755" s="14"/>
      <c r="BM755" s="26"/>
      <c r="BN755" s="27"/>
      <c r="BO755" s="12"/>
      <c r="BP755" s="12"/>
      <c r="BQ755" s="28"/>
      <c r="BR755" s="30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4"/>
      <c r="BI756" s="14"/>
      <c r="BJ756" s="23"/>
      <c r="BK756" s="12"/>
      <c r="BL756" s="14"/>
      <c r="BM756" s="26"/>
      <c r="BN756" s="27"/>
      <c r="BO756" s="12"/>
      <c r="BP756" s="12"/>
      <c r="BQ756" s="28"/>
      <c r="BR756" s="30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4"/>
      <c r="BI757" s="14"/>
      <c r="BJ757" s="23"/>
      <c r="BK757" s="12"/>
      <c r="BL757" s="14"/>
      <c r="BM757" s="26"/>
      <c r="BN757" s="27"/>
      <c r="BO757" s="12"/>
      <c r="BP757" s="12"/>
      <c r="BQ757" s="28"/>
      <c r="BR757" s="30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4"/>
      <c r="BI758" s="14"/>
      <c r="BJ758" s="23"/>
      <c r="BK758" s="12"/>
      <c r="BL758" s="14"/>
      <c r="BM758" s="26"/>
      <c r="BN758" s="27"/>
      <c r="BO758" s="12"/>
      <c r="BP758" s="12"/>
      <c r="BQ758" s="28"/>
      <c r="BR758" s="30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4"/>
      <c r="BI759" s="14"/>
      <c r="BJ759" s="23"/>
      <c r="BK759" s="12"/>
      <c r="BL759" s="14"/>
      <c r="BM759" s="26"/>
      <c r="BN759" s="27"/>
      <c r="BO759" s="12"/>
      <c r="BP759" s="12"/>
      <c r="BQ759" s="28"/>
      <c r="BR759" s="30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4"/>
      <c r="BI760" s="14"/>
      <c r="BJ760" s="23"/>
      <c r="BK760" s="12"/>
      <c r="BL760" s="14"/>
      <c r="BM760" s="26"/>
      <c r="BN760" s="27"/>
      <c r="BO760" s="12"/>
      <c r="BP760" s="12"/>
      <c r="BQ760" s="28"/>
      <c r="BR760" s="30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4"/>
      <c r="BI761" s="14"/>
      <c r="BJ761" s="23"/>
      <c r="BK761" s="12"/>
      <c r="BL761" s="14"/>
      <c r="BM761" s="26"/>
      <c r="BN761" s="27"/>
      <c r="BO761" s="12"/>
      <c r="BP761" s="12"/>
      <c r="BQ761" s="28"/>
      <c r="BR761" s="30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4"/>
      <c r="BI762" s="14"/>
      <c r="BJ762" s="23"/>
      <c r="BK762" s="12"/>
      <c r="BL762" s="14"/>
      <c r="BM762" s="26"/>
      <c r="BN762" s="27"/>
      <c r="BO762" s="12"/>
      <c r="BP762" s="12"/>
      <c r="BQ762" s="28"/>
      <c r="BR762" s="30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4"/>
      <c r="BI763" s="14"/>
      <c r="BJ763" s="23"/>
      <c r="BK763" s="12"/>
      <c r="BL763" s="14"/>
      <c r="BM763" s="26"/>
      <c r="BN763" s="27"/>
      <c r="BO763" s="12"/>
      <c r="BP763" s="12"/>
      <c r="BQ763" s="28"/>
      <c r="BR763" s="30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4"/>
      <c r="BI764" s="14"/>
      <c r="BJ764" s="23"/>
      <c r="BK764" s="12"/>
      <c r="BL764" s="14"/>
      <c r="BM764" s="26"/>
      <c r="BN764" s="27"/>
      <c r="BO764" s="12"/>
      <c r="BP764" s="12"/>
      <c r="BQ764" s="28"/>
      <c r="BR764" s="30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4"/>
      <c r="BI765" s="14"/>
      <c r="BJ765" s="23"/>
      <c r="BK765" s="12"/>
      <c r="BL765" s="14"/>
      <c r="BM765" s="26"/>
      <c r="BN765" s="27"/>
      <c r="BO765" s="12"/>
      <c r="BP765" s="12"/>
      <c r="BQ765" s="28"/>
      <c r="BR765" s="30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4"/>
      <c r="BI766" s="14"/>
      <c r="BJ766" s="23"/>
      <c r="BK766" s="12"/>
      <c r="BL766" s="14"/>
      <c r="BM766" s="26"/>
      <c r="BN766" s="27"/>
      <c r="BO766" s="12"/>
      <c r="BP766" s="12"/>
      <c r="BQ766" s="28"/>
      <c r="BR766" s="30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4"/>
      <c r="BI767" s="14"/>
      <c r="BJ767" s="23"/>
      <c r="BK767" s="12"/>
      <c r="BL767" s="14"/>
      <c r="BM767" s="26"/>
      <c r="BN767" s="27"/>
      <c r="BO767" s="12"/>
      <c r="BP767" s="12"/>
      <c r="BQ767" s="28"/>
      <c r="BR767" s="30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4"/>
      <c r="BI768" s="14"/>
      <c r="BJ768" s="23"/>
      <c r="BK768" s="12"/>
      <c r="BL768" s="14"/>
      <c r="BM768" s="26"/>
      <c r="BN768" s="27"/>
      <c r="BO768" s="12"/>
      <c r="BP768" s="12"/>
      <c r="BQ768" s="28"/>
      <c r="BR768" s="30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4"/>
      <c r="BI769" s="14"/>
      <c r="BJ769" s="23"/>
      <c r="BK769" s="12"/>
      <c r="BL769" s="14"/>
      <c r="BM769" s="26"/>
      <c r="BN769" s="27"/>
      <c r="BO769" s="12"/>
      <c r="BP769" s="12"/>
      <c r="BQ769" s="28"/>
      <c r="BR769" s="30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4"/>
      <c r="BI770" s="14"/>
      <c r="BJ770" s="23"/>
      <c r="BK770" s="12"/>
      <c r="BL770" s="14"/>
      <c r="BM770" s="26"/>
      <c r="BN770" s="27"/>
      <c r="BO770" s="12"/>
      <c r="BP770" s="12"/>
      <c r="BQ770" s="28"/>
      <c r="BR770" s="30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4"/>
      <c r="BI771" s="14"/>
      <c r="BJ771" s="23"/>
      <c r="BK771" s="12"/>
      <c r="BL771" s="14"/>
      <c r="BM771" s="26"/>
      <c r="BN771" s="27"/>
      <c r="BO771" s="12"/>
      <c r="BP771" s="12"/>
      <c r="BQ771" s="28"/>
      <c r="BR771" s="30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4"/>
      <c r="BI772" s="14"/>
      <c r="BJ772" s="23"/>
      <c r="BK772" s="12"/>
      <c r="BL772" s="14"/>
      <c r="BM772" s="26"/>
      <c r="BN772" s="27"/>
      <c r="BO772" s="12"/>
      <c r="BP772" s="12"/>
      <c r="BQ772" s="28"/>
      <c r="BR772" s="30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4"/>
      <c r="BI773" s="14"/>
      <c r="BJ773" s="23"/>
      <c r="BK773" s="12"/>
      <c r="BL773" s="14"/>
      <c r="BM773" s="26"/>
      <c r="BN773" s="27"/>
      <c r="BO773" s="12"/>
      <c r="BP773" s="12"/>
      <c r="BQ773" s="28"/>
      <c r="BR773" s="30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4"/>
      <c r="BI774" s="14"/>
      <c r="BJ774" s="23"/>
      <c r="BK774" s="12"/>
      <c r="BL774" s="14"/>
      <c r="BM774" s="26"/>
      <c r="BN774" s="27"/>
      <c r="BO774" s="12"/>
      <c r="BP774" s="12"/>
      <c r="BQ774" s="28"/>
      <c r="BR774" s="30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4"/>
      <c r="BI775" s="14"/>
      <c r="BJ775" s="23"/>
      <c r="BK775" s="12"/>
      <c r="BL775" s="14"/>
      <c r="BM775" s="26"/>
      <c r="BN775" s="27"/>
      <c r="BO775" s="12"/>
      <c r="BP775" s="12"/>
      <c r="BQ775" s="28"/>
      <c r="BR775" s="30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4"/>
      <c r="BI776" s="14"/>
      <c r="BJ776" s="23"/>
      <c r="BK776" s="12"/>
      <c r="BL776" s="14"/>
      <c r="BM776" s="26"/>
      <c r="BN776" s="27"/>
      <c r="BO776" s="12"/>
      <c r="BP776" s="12"/>
      <c r="BQ776" s="28"/>
      <c r="BR776" s="30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4"/>
      <c r="BI777" s="14"/>
      <c r="BJ777" s="23"/>
      <c r="BK777" s="12"/>
      <c r="BL777" s="14"/>
      <c r="BM777" s="26"/>
      <c r="BN777" s="27"/>
      <c r="BO777" s="12"/>
      <c r="BP777" s="12"/>
      <c r="BQ777" s="28"/>
      <c r="BR777" s="30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4"/>
      <c r="BI778" s="14"/>
      <c r="BJ778" s="23"/>
      <c r="BK778" s="12"/>
      <c r="BL778" s="14"/>
      <c r="BM778" s="26"/>
      <c r="BN778" s="27"/>
      <c r="BO778" s="12"/>
      <c r="BP778" s="12"/>
      <c r="BQ778" s="28"/>
      <c r="BR778" s="30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4"/>
      <c r="BI779" s="14"/>
      <c r="BJ779" s="23"/>
      <c r="BK779" s="12"/>
      <c r="BL779" s="14"/>
      <c r="BM779" s="26"/>
      <c r="BN779" s="27"/>
      <c r="BO779" s="12"/>
      <c r="BP779" s="12"/>
      <c r="BQ779" s="28"/>
      <c r="BR779" s="30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4"/>
      <c r="BI780" s="14"/>
      <c r="BJ780" s="23"/>
      <c r="BK780" s="12"/>
      <c r="BL780" s="14"/>
      <c r="BM780" s="26"/>
      <c r="BN780" s="27"/>
      <c r="BO780" s="12"/>
      <c r="BP780" s="12"/>
      <c r="BQ780" s="28"/>
      <c r="BR780" s="30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4"/>
      <c r="BI781" s="14"/>
      <c r="BJ781" s="23"/>
      <c r="BK781" s="12"/>
      <c r="BL781" s="14"/>
      <c r="BM781" s="26"/>
      <c r="BN781" s="27"/>
      <c r="BO781" s="12"/>
      <c r="BP781" s="12"/>
      <c r="BQ781" s="28"/>
      <c r="BR781" s="30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4"/>
      <c r="BI782" s="14"/>
      <c r="BJ782" s="23"/>
      <c r="BK782" s="12"/>
      <c r="BL782" s="14"/>
      <c r="BM782" s="26"/>
      <c r="BN782" s="27"/>
      <c r="BO782" s="12"/>
      <c r="BP782" s="12"/>
      <c r="BQ782" s="28"/>
      <c r="BR782" s="30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4"/>
      <c r="BI783" s="14"/>
      <c r="BJ783" s="23"/>
      <c r="BK783" s="12"/>
      <c r="BL783" s="14"/>
      <c r="BM783" s="26"/>
      <c r="BN783" s="27"/>
      <c r="BO783" s="12"/>
      <c r="BP783" s="12"/>
      <c r="BQ783" s="28"/>
      <c r="BR783" s="30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4"/>
      <c r="BI784" s="14"/>
      <c r="BJ784" s="23"/>
      <c r="BK784" s="12"/>
      <c r="BL784" s="14"/>
      <c r="BM784" s="26"/>
      <c r="BN784" s="27"/>
      <c r="BO784" s="12"/>
      <c r="BP784" s="12"/>
      <c r="BQ784" s="28"/>
      <c r="BR784" s="30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4"/>
      <c r="BI785" s="14"/>
      <c r="BJ785" s="23"/>
      <c r="BK785" s="12"/>
      <c r="BL785" s="14"/>
      <c r="BM785" s="26"/>
      <c r="BN785" s="27"/>
      <c r="BO785" s="12"/>
      <c r="BP785" s="12"/>
      <c r="BQ785" s="28"/>
      <c r="BR785" s="30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4"/>
      <c r="BI786" s="14"/>
      <c r="BJ786" s="23"/>
      <c r="BK786" s="12"/>
      <c r="BL786" s="14"/>
      <c r="BM786" s="26"/>
      <c r="BN786" s="27"/>
      <c r="BO786" s="12"/>
      <c r="BP786" s="12"/>
      <c r="BQ786" s="28"/>
      <c r="BR786" s="30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4"/>
      <c r="BI787" s="14"/>
      <c r="BJ787" s="23"/>
      <c r="BK787" s="12"/>
      <c r="BL787" s="14"/>
      <c r="BM787" s="26"/>
      <c r="BN787" s="27"/>
      <c r="BO787" s="12"/>
      <c r="BP787" s="12"/>
      <c r="BQ787" s="28"/>
      <c r="BR787" s="30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4"/>
      <c r="BI788" s="14"/>
      <c r="BJ788" s="23"/>
      <c r="BK788" s="12"/>
      <c r="BL788" s="14"/>
      <c r="BM788" s="26"/>
      <c r="BN788" s="27"/>
      <c r="BO788" s="12"/>
      <c r="BP788" s="12"/>
      <c r="BQ788" s="28"/>
      <c r="BR788" s="30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4"/>
      <c r="BI789" s="14"/>
      <c r="BJ789" s="23"/>
      <c r="BK789" s="12"/>
      <c r="BL789" s="14"/>
      <c r="BM789" s="26"/>
      <c r="BN789" s="27"/>
      <c r="BO789" s="12"/>
      <c r="BP789" s="12"/>
      <c r="BQ789" s="28"/>
      <c r="BR789" s="30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4"/>
      <c r="BI790" s="14"/>
      <c r="BJ790" s="23"/>
      <c r="BK790" s="12"/>
      <c r="BL790" s="14"/>
      <c r="BM790" s="26"/>
      <c r="BN790" s="27"/>
      <c r="BO790" s="12"/>
      <c r="BP790" s="12"/>
      <c r="BQ790" s="28"/>
      <c r="BR790" s="30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4"/>
      <c r="BI791" s="14"/>
      <c r="BJ791" s="23"/>
      <c r="BK791" s="12"/>
      <c r="BL791" s="14"/>
      <c r="BM791" s="26"/>
      <c r="BN791" s="27"/>
      <c r="BO791" s="12"/>
      <c r="BP791" s="12"/>
      <c r="BQ791" s="28"/>
      <c r="BR791" s="30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4"/>
      <c r="BI792" s="14"/>
      <c r="BJ792" s="23"/>
      <c r="BK792" s="12"/>
      <c r="BL792" s="14"/>
      <c r="BM792" s="26"/>
      <c r="BN792" s="27"/>
      <c r="BO792" s="12"/>
      <c r="BP792" s="12"/>
      <c r="BQ792" s="28"/>
      <c r="BR792" s="30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4"/>
      <c r="BI793" s="14"/>
      <c r="BJ793" s="23"/>
      <c r="BK793" s="12"/>
      <c r="BL793" s="14"/>
      <c r="BM793" s="26"/>
      <c r="BN793" s="27"/>
      <c r="BO793" s="12"/>
      <c r="BP793" s="12"/>
      <c r="BQ793" s="28"/>
      <c r="BR793" s="30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4"/>
      <c r="BI794" s="14"/>
      <c r="BJ794" s="23"/>
      <c r="BK794" s="12"/>
      <c r="BL794" s="14"/>
      <c r="BM794" s="26"/>
      <c r="BN794" s="27"/>
      <c r="BO794" s="12"/>
      <c r="BP794" s="12"/>
      <c r="BQ794" s="28"/>
      <c r="BR794" s="30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4"/>
      <c r="BI795" s="14"/>
      <c r="BJ795" s="23"/>
      <c r="BK795" s="12"/>
      <c r="BL795" s="14"/>
      <c r="BM795" s="26"/>
      <c r="BN795" s="27"/>
      <c r="BO795" s="12"/>
      <c r="BP795" s="12"/>
      <c r="BQ795" s="28"/>
      <c r="BR795" s="30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4"/>
      <c r="BI796" s="14"/>
      <c r="BJ796" s="23"/>
      <c r="BK796" s="12"/>
      <c r="BL796" s="14"/>
      <c r="BM796" s="26"/>
      <c r="BN796" s="27"/>
      <c r="BO796" s="12"/>
      <c r="BP796" s="12"/>
      <c r="BQ796" s="28"/>
      <c r="BR796" s="30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4"/>
      <c r="BI797" s="14"/>
      <c r="BJ797" s="23"/>
      <c r="BK797" s="12"/>
      <c r="BL797" s="14"/>
      <c r="BM797" s="26"/>
      <c r="BN797" s="27"/>
      <c r="BO797" s="12"/>
      <c r="BP797" s="12"/>
      <c r="BQ797" s="28"/>
      <c r="BR797" s="30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4"/>
      <c r="BI798" s="14"/>
      <c r="BJ798" s="23"/>
      <c r="BK798" s="12"/>
      <c r="BL798" s="14"/>
      <c r="BM798" s="26"/>
      <c r="BN798" s="27"/>
      <c r="BO798" s="12"/>
      <c r="BP798" s="12"/>
      <c r="BQ798" s="28"/>
      <c r="BR798" s="30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4"/>
      <c r="BI799" s="14"/>
      <c r="BJ799" s="23"/>
      <c r="BK799" s="12"/>
      <c r="BL799" s="14"/>
      <c r="BM799" s="26"/>
      <c r="BN799" s="27"/>
      <c r="BO799" s="12"/>
      <c r="BP799" s="12"/>
      <c r="BQ799" s="28"/>
      <c r="BR799" s="30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4"/>
      <c r="BI800" s="14"/>
      <c r="BJ800" s="23"/>
      <c r="BK800" s="12"/>
      <c r="BL800" s="14"/>
      <c r="BM800" s="26"/>
      <c r="BN800" s="27"/>
      <c r="BO800" s="12"/>
      <c r="BP800" s="12"/>
      <c r="BQ800" s="28"/>
      <c r="BR800" s="30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4"/>
      <c r="BI801" s="14"/>
      <c r="BJ801" s="23"/>
      <c r="BK801" s="12"/>
      <c r="BL801" s="14"/>
      <c r="BM801" s="26"/>
      <c r="BN801" s="27"/>
      <c r="BO801" s="12"/>
      <c r="BP801" s="12"/>
      <c r="BQ801" s="28"/>
      <c r="BR801" s="30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4"/>
      <c r="BI802" s="14"/>
      <c r="BJ802" s="23"/>
      <c r="BK802" s="12"/>
      <c r="BL802" s="14"/>
      <c r="BM802" s="26"/>
      <c r="BN802" s="27"/>
      <c r="BO802" s="12"/>
      <c r="BP802" s="12"/>
      <c r="BQ802" s="28"/>
      <c r="BR802" s="30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4"/>
      <c r="BI803" s="14"/>
      <c r="BJ803" s="23"/>
      <c r="BK803" s="12"/>
      <c r="BL803" s="14"/>
      <c r="BM803" s="26"/>
      <c r="BN803" s="27"/>
      <c r="BO803" s="12"/>
      <c r="BP803" s="12"/>
      <c r="BQ803" s="28"/>
      <c r="BR803" s="30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4"/>
      <c r="BI804" s="14"/>
      <c r="BJ804" s="23"/>
      <c r="BK804" s="12"/>
      <c r="BL804" s="14"/>
      <c r="BM804" s="26"/>
      <c r="BN804" s="27"/>
      <c r="BO804" s="12"/>
      <c r="BP804" s="12"/>
      <c r="BQ804" s="28"/>
      <c r="BR804" s="30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4"/>
      <c r="BI805" s="14"/>
      <c r="BJ805" s="23"/>
      <c r="BK805" s="12"/>
      <c r="BL805" s="14"/>
      <c r="BM805" s="26"/>
      <c r="BN805" s="27"/>
      <c r="BO805" s="12"/>
      <c r="BP805" s="12"/>
      <c r="BQ805" s="28"/>
      <c r="BR805" s="30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4"/>
      <c r="BI806" s="14"/>
      <c r="BJ806" s="23"/>
      <c r="BK806" s="12"/>
      <c r="BL806" s="14"/>
      <c r="BM806" s="26"/>
      <c r="BN806" s="27"/>
      <c r="BO806" s="12"/>
      <c r="BP806" s="12"/>
      <c r="BQ806" s="28"/>
      <c r="BR806" s="30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4"/>
      <c r="BI807" s="14"/>
      <c r="BJ807" s="23"/>
      <c r="BK807" s="12"/>
      <c r="BL807" s="14"/>
      <c r="BM807" s="26"/>
      <c r="BN807" s="27"/>
      <c r="BO807" s="12"/>
      <c r="BP807" s="12"/>
      <c r="BQ807" s="28"/>
      <c r="BR807" s="30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4"/>
      <c r="BI808" s="14"/>
      <c r="BJ808" s="23"/>
      <c r="BK808" s="12"/>
      <c r="BL808" s="14"/>
      <c r="BM808" s="26"/>
      <c r="BN808" s="27"/>
      <c r="BO808" s="12"/>
      <c r="BP808" s="12"/>
      <c r="BQ808" s="28"/>
      <c r="BR808" s="30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4"/>
      <c r="BI809" s="14"/>
      <c r="BJ809" s="23"/>
      <c r="BK809" s="12"/>
      <c r="BL809" s="14"/>
      <c r="BM809" s="26"/>
      <c r="BN809" s="27"/>
      <c r="BO809" s="12"/>
      <c r="BP809" s="12"/>
      <c r="BQ809" s="28"/>
      <c r="BR809" s="30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4"/>
      <c r="BI810" s="14"/>
      <c r="BJ810" s="23"/>
      <c r="BK810" s="12"/>
      <c r="BL810" s="14"/>
      <c r="BM810" s="26"/>
      <c r="BN810" s="27"/>
      <c r="BO810" s="12"/>
      <c r="BP810" s="12"/>
      <c r="BQ810" s="28"/>
      <c r="BR810" s="30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4"/>
      <c r="BI811" s="14"/>
      <c r="BJ811" s="23"/>
      <c r="BK811" s="12"/>
      <c r="BL811" s="14"/>
      <c r="BM811" s="26"/>
      <c r="BN811" s="27"/>
      <c r="BO811" s="12"/>
      <c r="BP811" s="12"/>
      <c r="BQ811" s="28"/>
      <c r="BR811" s="30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4"/>
      <c r="BI812" s="14"/>
      <c r="BJ812" s="23"/>
      <c r="BK812" s="12"/>
      <c r="BL812" s="14"/>
      <c r="BM812" s="26"/>
      <c r="BN812" s="27"/>
      <c r="BO812" s="12"/>
      <c r="BP812" s="12"/>
      <c r="BQ812" s="28"/>
      <c r="BR812" s="30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4"/>
      <c r="BI813" s="14"/>
      <c r="BJ813" s="23"/>
      <c r="BK813" s="12"/>
      <c r="BL813" s="14"/>
      <c r="BM813" s="26"/>
      <c r="BN813" s="27"/>
      <c r="BO813" s="12"/>
      <c r="BP813" s="12"/>
      <c r="BQ813" s="28"/>
      <c r="BR813" s="30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4"/>
      <c r="BI814" s="14"/>
      <c r="BJ814" s="23"/>
      <c r="BK814" s="12"/>
      <c r="BL814" s="14"/>
      <c r="BM814" s="26"/>
      <c r="BN814" s="27"/>
      <c r="BO814" s="12"/>
      <c r="BP814" s="12"/>
      <c r="BQ814" s="28"/>
      <c r="BR814" s="30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4"/>
      <c r="BI815" s="14"/>
      <c r="BJ815" s="23"/>
      <c r="BK815" s="12"/>
      <c r="BL815" s="14"/>
      <c r="BM815" s="26"/>
      <c r="BN815" s="27"/>
      <c r="BO815" s="12"/>
      <c r="BP815" s="12"/>
      <c r="BQ815" s="28"/>
      <c r="BR815" s="30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4"/>
      <c r="BI816" s="14"/>
      <c r="BJ816" s="23"/>
      <c r="BK816" s="12"/>
      <c r="BL816" s="14"/>
      <c r="BM816" s="26"/>
      <c r="BN816" s="27"/>
      <c r="BO816" s="12"/>
      <c r="BP816" s="12"/>
      <c r="BQ816" s="28"/>
      <c r="BR816" s="30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4"/>
      <c r="BI817" s="14"/>
      <c r="BJ817" s="23"/>
      <c r="BK817" s="12"/>
      <c r="BL817" s="14"/>
      <c r="BM817" s="26"/>
      <c r="BN817" s="27"/>
      <c r="BO817" s="12"/>
      <c r="BP817" s="12"/>
      <c r="BQ817" s="28"/>
      <c r="BR817" s="30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4"/>
      <c r="BI818" s="14"/>
      <c r="BJ818" s="23"/>
      <c r="BK818" s="12"/>
      <c r="BL818" s="14"/>
      <c r="BM818" s="26"/>
      <c r="BN818" s="27"/>
      <c r="BO818" s="12"/>
      <c r="BP818" s="12"/>
      <c r="BQ818" s="28"/>
      <c r="BR818" s="30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4"/>
      <c r="BI819" s="14"/>
      <c r="BJ819" s="23"/>
      <c r="BK819" s="12"/>
      <c r="BL819" s="14"/>
      <c r="BM819" s="26"/>
      <c r="BN819" s="27"/>
      <c r="BO819" s="12"/>
      <c r="BP819" s="12"/>
      <c r="BQ819" s="28"/>
      <c r="BR819" s="30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4"/>
      <c r="BI820" s="14"/>
      <c r="BJ820" s="23"/>
      <c r="BK820" s="12"/>
      <c r="BL820" s="14"/>
      <c r="BM820" s="26"/>
      <c r="BN820" s="27"/>
      <c r="BO820" s="12"/>
      <c r="BP820" s="12"/>
      <c r="BQ820" s="28"/>
      <c r="BR820" s="30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4"/>
      <c r="BI821" s="14"/>
      <c r="BJ821" s="23"/>
      <c r="BK821" s="12"/>
      <c r="BL821" s="14"/>
      <c r="BM821" s="26"/>
      <c r="BN821" s="27"/>
      <c r="BO821" s="12"/>
      <c r="BP821" s="12"/>
      <c r="BQ821" s="28"/>
      <c r="BR821" s="30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4"/>
      <c r="BI822" s="14"/>
      <c r="BJ822" s="23"/>
      <c r="BK822" s="12"/>
      <c r="BL822" s="14"/>
      <c r="BM822" s="26"/>
      <c r="BN822" s="27"/>
      <c r="BO822" s="12"/>
      <c r="BP822" s="12"/>
      <c r="BQ822" s="28"/>
      <c r="BR822" s="30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4"/>
      <c r="BI823" s="14"/>
      <c r="BJ823" s="23"/>
      <c r="BK823" s="12"/>
      <c r="BL823" s="14"/>
      <c r="BM823" s="26"/>
      <c r="BN823" s="27"/>
      <c r="BO823" s="12"/>
      <c r="BP823" s="12"/>
      <c r="BQ823" s="28"/>
      <c r="BR823" s="30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4"/>
      <c r="BI824" s="14"/>
      <c r="BJ824" s="23"/>
      <c r="BK824" s="12"/>
      <c r="BL824" s="14"/>
      <c r="BM824" s="26"/>
      <c r="BN824" s="27"/>
      <c r="BO824" s="12"/>
      <c r="BP824" s="12"/>
      <c r="BQ824" s="28"/>
      <c r="BR824" s="30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4"/>
      <c r="BI825" s="14"/>
      <c r="BJ825" s="23"/>
      <c r="BK825" s="12"/>
      <c r="BL825" s="14"/>
      <c r="BM825" s="26"/>
      <c r="BN825" s="27"/>
      <c r="BO825" s="12"/>
      <c r="BP825" s="12"/>
      <c r="BQ825" s="28"/>
      <c r="BR825" s="30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4"/>
      <c r="BI826" s="14"/>
      <c r="BJ826" s="23"/>
      <c r="BK826" s="12"/>
      <c r="BL826" s="14"/>
      <c r="BM826" s="26"/>
      <c r="BN826" s="27"/>
      <c r="BO826" s="12"/>
      <c r="BP826" s="12"/>
      <c r="BQ826" s="28"/>
      <c r="BR826" s="30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4"/>
      <c r="BI827" s="14"/>
      <c r="BJ827" s="23"/>
      <c r="BK827" s="12"/>
      <c r="BL827" s="14"/>
      <c r="BM827" s="26"/>
      <c r="BN827" s="27"/>
      <c r="BO827" s="12"/>
      <c r="BP827" s="12"/>
      <c r="BQ827" s="28"/>
      <c r="BR827" s="30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4"/>
      <c r="BI828" s="14"/>
      <c r="BJ828" s="23"/>
      <c r="BK828" s="12"/>
      <c r="BL828" s="14"/>
      <c r="BM828" s="26"/>
      <c r="BN828" s="27"/>
      <c r="BO828" s="12"/>
      <c r="BP828" s="12"/>
      <c r="BQ828" s="28"/>
      <c r="BR828" s="30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4"/>
      <c r="BI829" s="14"/>
      <c r="BJ829" s="23"/>
      <c r="BK829" s="12"/>
      <c r="BL829" s="14"/>
      <c r="BM829" s="26"/>
      <c r="BN829" s="27"/>
      <c r="BO829" s="12"/>
      <c r="BP829" s="12"/>
      <c r="BQ829" s="28"/>
      <c r="BR829" s="30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4"/>
      <c r="BI830" s="14"/>
      <c r="BJ830" s="23"/>
      <c r="BK830" s="12"/>
      <c r="BL830" s="14"/>
      <c r="BM830" s="26"/>
      <c r="BN830" s="27"/>
      <c r="BO830" s="12"/>
      <c r="BP830" s="12"/>
      <c r="BQ830" s="28"/>
      <c r="BR830" s="30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4"/>
      <c r="BI831" s="14"/>
      <c r="BJ831" s="23"/>
      <c r="BK831" s="12"/>
      <c r="BL831" s="14"/>
      <c r="BM831" s="26"/>
      <c r="BN831" s="27"/>
      <c r="BO831" s="12"/>
      <c r="BP831" s="12"/>
      <c r="BQ831" s="28"/>
      <c r="BR831" s="30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4"/>
      <c r="BI832" s="14"/>
      <c r="BJ832" s="23"/>
      <c r="BK832" s="12"/>
      <c r="BL832" s="14"/>
      <c r="BM832" s="26"/>
      <c r="BN832" s="27"/>
      <c r="BO832" s="12"/>
      <c r="BP832" s="12"/>
      <c r="BQ832" s="28"/>
      <c r="BR832" s="30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4"/>
      <c r="BI833" s="14"/>
      <c r="BJ833" s="23"/>
      <c r="BK833" s="12"/>
      <c r="BL833" s="14"/>
      <c r="BM833" s="26"/>
      <c r="BN833" s="27"/>
      <c r="BO833" s="12"/>
      <c r="BP833" s="12"/>
      <c r="BQ833" s="28"/>
      <c r="BR833" s="30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4"/>
      <c r="BI834" s="14"/>
      <c r="BJ834" s="23"/>
      <c r="BK834" s="12"/>
      <c r="BL834" s="14"/>
      <c r="BM834" s="26"/>
      <c r="BN834" s="27"/>
      <c r="BO834" s="12"/>
      <c r="BP834" s="12"/>
      <c r="BQ834" s="28"/>
      <c r="BR834" s="30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4"/>
      <c r="BI835" s="14"/>
      <c r="BJ835" s="23"/>
      <c r="BK835" s="12"/>
      <c r="BL835" s="14"/>
      <c r="BM835" s="26"/>
      <c r="BN835" s="27"/>
      <c r="BO835" s="12"/>
      <c r="BP835" s="12"/>
      <c r="BQ835" s="28"/>
      <c r="BR835" s="30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4"/>
      <c r="BI836" s="14"/>
      <c r="BJ836" s="23"/>
      <c r="BK836" s="12"/>
      <c r="BL836" s="14"/>
      <c r="BM836" s="26"/>
      <c r="BN836" s="27"/>
      <c r="BO836" s="12"/>
      <c r="BP836" s="12"/>
      <c r="BQ836" s="28"/>
      <c r="BR836" s="30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4"/>
      <c r="BI837" s="14"/>
      <c r="BJ837" s="23"/>
      <c r="BK837" s="12"/>
      <c r="BL837" s="14"/>
      <c r="BM837" s="26"/>
      <c r="BN837" s="27"/>
      <c r="BO837" s="12"/>
      <c r="BP837" s="12"/>
      <c r="BQ837" s="28"/>
      <c r="BR837" s="30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4"/>
      <c r="BI838" s="14"/>
      <c r="BJ838" s="23"/>
      <c r="BK838" s="12"/>
      <c r="BL838" s="14"/>
      <c r="BM838" s="26"/>
      <c r="BN838" s="27"/>
      <c r="BO838" s="12"/>
      <c r="BP838" s="12"/>
      <c r="BQ838" s="28"/>
      <c r="BR838" s="30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4"/>
      <c r="BI839" s="14"/>
      <c r="BJ839" s="23"/>
      <c r="BK839" s="12"/>
      <c r="BL839" s="14"/>
      <c r="BM839" s="26"/>
      <c r="BN839" s="27"/>
      <c r="BO839" s="12"/>
      <c r="BP839" s="12"/>
      <c r="BQ839" s="28"/>
      <c r="BR839" s="30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4"/>
      <c r="BI840" s="14"/>
      <c r="BJ840" s="23"/>
      <c r="BK840" s="12"/>
      <c r="BL840" s="14"/>
      <c r="BM840" s="26"/>
      <c r="BN840" s="27"/>
      <c r="BO840" s="12"/>
      <c r="BP840" s="12"/>
      <c r="BQ840" s="28"/>
      <c r="BR840" s="30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4"/>
      <c r="BI841" s="14"/>
      <c r="BJ841" s="23"/>
      <c r="BK841" s="12"/>
      <c r="BL841" s="14"/>
      <c r="BM841" s="26"/>
      <c r="BN841" s="27"/>
      <c r="BO841" s="12"/>
      <c r="BP841" s="12"/>
      <c r="BQ841" s="28"/>
      <c r="BR841" s="30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4"/>
      <c r="BI842" s="14"/>
      <c r="BJ842" s="23"/>
      <c r="BK842" s="12"/>
      <c r="BL842" s="14"/>
      <c r="BM842" s="26"/>
      <c r="BN842" s="27"/>
      <c r="BO842" s="12"/>
      <c r="BP842" s="12"/>
      <c r="BQ842" s="28"/>
      <c r="BR842" s="30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4"/>
      <c r="BI843" s="14"/>
      <c r="BJ843" s="23"/>
      <c r="BK843" s="12"/>
      <c r="BL843" s="14"/>
      <c r="BM843" s="26"/>
      <c r="BN843" s="27"/>
      <c r="BO843" s="12"/>
      <c r="BP843" s="12"/>
      <c r="BQ843" s="28"/>
      <c r="BR843" s="30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4"/>
      <c r="BI844" s="14"/>
      <c r="BJ844" s="23"/>
      <c r="BK844" s="12"/>
      <c r="BL844" s="14"/>
      <c r="BM844" s="26"/>
      <c r="BN844" s="27"/>
      <c r="BO844" s="12"/>
      <c r="BP844" s="12"/>
      <c r="BQ844" s="28"/>
      <c r="BR844" s="30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4"/>
      <c r="BI845" s="14"/>
      <c r="BJ845" s="23"/>
      <c r="BK845" s="12"/>
      <c r="BL845" s="14"/>
      <c r="BM845" s="26"/>
      <c r="BN845" s="27"/>
      <c r="BO845" s="12"/>
      <c r="BP845" s="12"/>
      <c r="BQ845" s="28"/>
      <c r="BR845" s="30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4"/>
      <c r="BI846" s="14"/>
      <c r="BJ846" s="23"/>
      <c r="BK846" s="12"/>
      <c r="BL846" s="14"/>
      <c r="BM846" s="26"/>
      <c r="BN846" s="27"/>
      <c r="BO846" s="12"/>
      <c r="BP846" s="12"/>
      <c r="BQ846" s="28"/>
      <c r="BR846" s="30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4"/>
      <c r="BI847" s="14"/>
      <c r="BJ847" s="23"/>
      <c r="BK847" s="12"/>
      <c r="BL847" s="14"/>
      <c r="BM847" s="26"/>
      <c r="BN847" s="27"/>
      <c r="BO847" s="12"/>
      <c r="BP847" s="12"/>
      <c r="BQ847" s="28"/>
      <c r="BR847" s="30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4"/>
      <c r="BI848" s="14"/>
      <c r="BJ848" s="23"/>
      <c r="BK848" s="12"/>
      <c r="BL848" s="14"/>
      <c r="BM848" s="26"/>
      <c r="BN848" s="27"/>
      <c r="BO848" s="12"/>
      <c r="BP848" s="12"/>
      <c r="BQ848" s="28"/>
      <c r="BR848" s="30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4"/>
      <c r="BI849" s="14"/>
      <c r="BJ849" s="23"/>
      <c r="BK849" s="12"/>
      <c r="BL849" s="14"/>
      <c r="BM849" s="26"/>
      <c r="BN849" s="27"/>
      <c r="BO849" s="12"/>
      <c r="BP849" s="12"/>
      <c r="BQ849" s="28"/>
      <c r="BR849" s="30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4"/>
      <c r="BI850" s="14"/>
      <c r="BJ850" s="23"/>
      <c r="BK850" s="12"/>
      <c r="BL850" s="14"/>
      <c r="BM850" s="26"/>
      <c r="BN850" s="27"/>
      <c r="BO850" s="12"/>
      <c r="BP850" s="12"/>
      <c r="BQ850" s="28"/>
      <c r="BR850" s="30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4"/>
      <c r="BI851" s="14"/>
      <c r="BJ851" s="23"/>
      <c r="BK851" s="12"/>
      <c r="BL851" s="14"/>
      <c r="BM851" s="26"/>
      <c r="BN851" s="27"/>
      <c r="BO851" s="12"/>
      <c r="BP851" s="12"/>
      <c r="BQ851" s="28"/>
      <c r="BR851" s="30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4"/>
      <c r="BI852" s="14"/>
      <c r="BJ852" s="23"/>
      <c r="BK852" s="12"/>
      <c r="BL852" s="14"/>
      <c r="BM852" s="26"/>
      <c r="BN852" s="27"/>
      <c r="BO852" s="12"/>
      <c r="BP852" s="12"/>
      <c r="BQ852" s="28"/>
      <c r="BR852" s="30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4"/>
      <c r="BI853" s="14"/>
      <c r="BJ853" s="23"/>
      <c r="BK853" s="12"/>
      <c r="BL853" s="14"/>
      <c r="BM853" s="26"/>
      <c r="BN853" s="27"/>
      <c r="BO853" s="12"/>
      <c r="BP853" s="12"/>
      <c r="BQ853" s="28"/>
      <c r="BR853" s="30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4"/>
      <c r="BI854" s="14"/>
      <c r="BJ854" s="23"/>
      <c r="BK854" s="12"/>
      <c r="BL854" s="14"/>
      <c r="BM854" s="26"/>
      <c r="BN854" s="27"/>
      <c r="BO854" s="12"/>
      <c r="BP854" s="12"/>
      <c r="BQ854" s="28"/>
      <c r="BR854" s="30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4"/>
      <c r="BI855" s="14"/>
      <c r="BJ855" s="23"/>
      <c r="BK855" s="12"/>
      <c r="BL855" s="14"/>
      <c r="BM855" s="26"/>
      <c r="BN855" s="27"/>
      <c r="BO855" s="12"/>
      <c r="BP855" s="12"/>
      <c r="BQ855" s="28"/>
      <c r="BR855" s="30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4"/>
      <c r="BI856" s="14"/>
      <c r="BJ856" s="23"/>
      <c r="BK856" s="12"/>
      <c r="BL856" s="14"/>
      <c r="BM856" s="26"/>
      <c r="BN856" s="27"/>
      <c r="BO856" s="12"/>
      <c r="BP856" s="12"/>
      <c r="BQ856" s="28"/>
      <c r="BR856" s="30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4"/>
      <c r="BI857" s="14"/>
      <c r="BJ857" s="23"/>
      <c r="BK857" s="12"/>
      <c r="BL857" s="14"/>
      <c r="BM857" s="26"/>
      <c r="BN857" s="27"/>
      <c r="BO857" s="12"/>
      <c r="BP857" s="12"/>
      <c r="BQ857" s="28"/>
      <c r="BR857" s="30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4"/>
      <c r="BI858" s="14"/>
      <c r="BJ858" s="23"/>
      <c r="BK858" s="12"/>
      <c r="BL858" s="14"/>
      <c r="BM858" s="26"/>
      <c r="BN858" s="27"/>
      <c r="BO858" s="12"/>
      <c r="BP858" s="12"/>
      <c r="BQ858" s="28"/>
      <c r="BR858" s="30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4"/>
      <c r="BI859" s="14"/>
      <c r="BJ859" s="23"/>
      <c r="BK859" s="12"/>
      <c r="BL859" s="14"/>
      <c r="BM859" s="26"/>
      <c r="BN859" s="27"/>
      <c r="BO859" s="12"/>
      <c r="BP859" s="12"/>
      <c r="BQ859" s="28"/>
      <c r="BR859" s="30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4"/>
      <c r="BI860" s="14"/>
      <c r="BJ860" s="23"/>
      <c r="BK860" s="12"/>
      <c r="BL860" s="14"/>
      <c r="BM860" s="26"/>
      <c r="BN860" s="27"/>
      <c r="BO860" s="12"/>
      <c r="BP860" s="12"/>
      <c r="BQ860" s="28"/>
      <c r="BR860" s="30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4"/>
      <c r="BI861" s="14"/>
      <c r="BJ861" s="23"/>
      <c r="BK861" s="12"/>
      <c r="BL861" s="14"/>
      <c r="BM861" s="26"/>
      <c r="BN861" s="27"/>
      <c r="BO861" s="12"/>
      <c r="BP861" s="12"/>
      <c r="BQ861" s="28"/>
      <c r="BR861" s="30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4"/>
      <c r="BI862" s="14"/>
      <c r="BJ862" s="23"/>
      <c r="BK862" s="12"/>
      <c r="BL862" s="14"/>
      <c r="BM862" s="26"/>
      <c r="BN862" s="27"/>
      <c r="BO862" s="12"/>
      <c r="BP862" s="12"/>
      <c r="BQ862" s="28"/>
      <c r="BR862" s="30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4"/>
      <c r="BI863" s="14"/>
      <c r="BJ863" s="23"/>
      <c r="BK863" s="12"/>
      <c r="BL863" s="14"/>
      <c r="BM863" s="26"/>
      <c r="BN863" s="27"/>
      <c r="BO863" s="12"/>
      <c r="BP863" s="12"/>
      <c r="BQ863" s="28"/>
      <c r="BR863" s="30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4"/>
      <c r="BI864" s="14"/>
      <c r="BJ864" s="23"/>
      <c r="BK864" s="12"/>
      <c r="BL864" s="14"/>
      <c r="BM864" s="26"/>
      <c r="BN864" s="27"/>
      <c r="BO864" s="12"/>
      <c r="BP864" s="12"/>
      <c r="BQ864" s="28"/>
      <c r="BR864" s="30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4"/>
      <c r="BI865" s="14"/>
      <c r="BJ865" s="23"/>
      <c r="BK865" s="12"/>
      <c r="BL865" s="14"/>
      <c r="BM865" s="26"/>
      <c r="BN865" s="27"/>
      <c r="BO865" s="12"/>
      <c r="BP865" s="12"/>
      <c r="BQ865" s="28"/>
      <c r="BR865" s="30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4"/>
      <c r="BI866" s="14"/>
      <c r="BJ866" s="23"/>
      <c r="BK866" s="12"/>
      <c r="BL866" s="14"/>
      <c r="BM866" s="26"/>
      <c r="BN866" s="27"/>
      <c r="BO866" s="12"/>
      <c r="BP866" s="12"/>
      <c r="BQ866" s="28"/>
      <c r="BR866" s="30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4"/>
      <c r="BI867" s="14"/>
      <c r="BJ867" s="23"/>
      <c r="BK867" s="12"/>
      <c r="BL867" s="14"/>
      <c r="BM867" s="26"/>
      <c r="BN867" s="27"/>
      <c r="BO867" s="12"/>
      <c r="BP867" s="12"/>
      <c r="BQ867" s="28"/>
      <c r="BR867" s="30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4"/>
      <c r="BI868" s="14"/>
      <c r="BJ868" s="23"/>
      <c r="BK868" s="12"/>
      <c r="BL868" s="14"/>
      <c r="BM868" s="26"/>
      <c r="BN868" s="27"/>
      <c r="BO868" s="12"/>
      <c r="BP868" s="12"/>
      <c r="BQ868" s="28"/>
      <c r="BR868" s="30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4"/>
      <c r="BI869" s="14"/>
      <c r="BJ869" s="23"/>
      <c r="BK869" s="12"/>
      <c r="BL869" s="14"/>
      <c r="BM869" s="26"/>
      <c r="BN869" s="27"/>
      <c r="BO869" s="12"/>
      <c r="BP869" s="12"/>
      <c r="BQ869" s="28"/>
      <c r="BR869" s="30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4"/>
      <c r="BI870" s="14"/>
      <c r="BJ870" s="23"/>
      <c r="BK870" s="12"/>
      <c r="BL870" s="14"/>
      <c r="BM870" s="26"/>
      <c r="BN870" s="27"/>
      <c r="BO870" s="12"/>
      <c r="BP870" s="12"/>
      <c r="BQ870" s="28"/>
      <c r="BR870" s="30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4"/>
      <c r="BI871" s="14"/>
      <c r="BJ871" s="23"/>
      <c r="BK871" s="12"/>
      <c r="BL871" s="14"/>
      <c r="BM871" s="26"/>
      <c r="BN871" s="27"/>
      <c r="BO871" s="12"/>
      <c r="BP871" s="12"/>
      <c r="BQ871" s="28"/>
      <c r="BR871" s="30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4"/>
      <c r="BI872" s="14"/>
      <c r="BJ872" s="23"/>
      <c r="BK872" s="12"/>
      <c r="BL872" s="14"/>
      <c r="BM872" s="26"/>
      <c r="BN872" s="27"/>
      <c r="BO872" s="12"/>
      <c r="BP872" s="12"/>
      <c r="BQ872" s="28"/>
      <c r="BR872" s="30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4"/>
      <c r="BI873" s="14"/>
      <c r="BJ873" s="23"/>
      <c r="BK873" s="12"/>
      <c r="BL873" s="14"/>
      <c r="BM873" s="26"/>
      <c r="BN873" s="27"/>
      <c r="BO873" s="12"/>
      <c r="BP873" s="12"/>
      <c r="BQ873" s="28"/>
      <c r="BR873" s="30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4"/>
      <c r="BI874" s="14"/>
      <c r="BJ874" s="23"/>
      <c r="BK874" s="12"/>
      <c r="BL874" s="14"/>
      <c r="BM874" s="26"/>
      <c r="BN874" s="27"/>
      <c r="BO874" s="12"/>
      <c r="BP874" s="12"/>
      <c r="BQ874" s="28"/>
      <c r="BR874" s="30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4"/>
      <c r="BI875" s="14"/>
      <c r="BJ875" s="23"/>
      <c r="BK875" s="12"/>
      <c r="BL875" s="14"/>
      <c r="BM875" s="26"/>
      <c r="BN875" s="27"/>
      <c r="BO875" s="12"/>
      <c r="BP875" s="12"/>
      <c r="BQ875" s="28"/>
      <c r="BR875" s="30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4"/>
      <c r="BI876" s="14"/>
      <c r="BJ876" s="23"/>
      <c r="BK876" s="12"/>
      <c r="BL876" s="14"/>
      <c r="BM876" s="26"/>
      <c r="BN876" s="27"/>
      <c r="BO876" s="12"/>
      <c r="BP876" s="12"/>
      <c r="BQ876" s="28"/>
      <c r="BR876" s="30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4"/>
      <c r="BI877" s="14"/>
      <c r="BJ877" s="23"/>
      <c r="BK877" s="12"/>
      <c r="BL877" s="14"/>
      <c r="BM877" s="26"/>
      <c r="BN877" s="27"/>
      <c r="BO877" s="12"/>
      <c r="BP877" s="12"/>
      <c r="BQ877" s="28"/>
      <c r="BR877" s="30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4"/>
      <c r="BI878" s="14"/>
      <c r="BJ878" s="23"/>
      <c r="BK878" s="12"/>
      <c r="BL878" s="14"/>
      <c r="BM878" s="26"/>
      <c r="BN878" s="27"/>
      <c r="BO878" s="12"/>
      <c r="BP878" s="12"/>
      <c r="BQ878" s="28"/>
      <c r="BR878" s="30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4"/>
      <c r="BI879" s="14"/>
      <c r="BJ879" s="23"/>
      <c r="BK879" s="12"/>
      <c r="BL879" s="14"/>
      <c r="BM879" s="26"/>
      <c r="BN879" s="27"/>
      <c r="BO879" s="12"/>
      <c r="BP879" s="12"/>
      <c r="BQ879" s="28"/>
      <c r="BR879" s="30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4"/>
      <c r="BI880" s="14"/>
      <c r="BJ880" s="23"/>
      <c r="BK880" s="12"/>
      <c r="BL880" s="14"/>
      <c r="BM880" s="26"/>
      <c r="BN880" s="27"/>
      <c r="BO880" s="12"/>
      <c r="BP880" s="12"/>
      <c r="BQ880" s="28"/>
      <c r="BR880" s="30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4"/>
      <c r="BI881" s="14"/>
      <c r="BJ881" s="23"/>
      <c r="BK881" s="12"/>
      <c r="BL881" s="14"/>
      <c r="BM881" s="26"/>
      <c r="BN881" s="27"/>
      <c r="BO881" s="12"/>
      <c r="BP881" s="12"/>
      <c r="BQ881" s="28"/>
      <c r="BR881" s="30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4"/>
      <c r="BI882" s="14"/>
      <c r="BJ882" s="23"/>
      <c r="BK882" s="12"/>
      <c r="BL882" s="14"/>
      <c r="BM882" s="26"/>
      <c r="BN882" s="27"/>
      <c r="BO882" s="12"/>
      <c r="BP882" s="12"/>
      <c r="BQ882" s="28"/>
      <c r="BR882" s="30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4"/>
      <c r="BI883" s="14"/>
      <c r="BJ883" s="23"/>
      <c r="BK883" s="12"/>
      <c r="BL883" s="14"/>
      <c r="BM883" s="26"/>
      <c r="BN883" s="27"/>
      <c r="BO883" s="12"/>
      <c r="BP883" s="12"/>
      <c r="BQ883" s="28"/>
      <c r="BR883" s="30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4"/>
      <c r="BI884" s="14"/>
      <c r="BJ884" s="23"/>
      <c r="BK884" s="12"/>
      <c r="BL884" s="14"/>
      <c r="BM884" s="26"/>
      <c r="BN884" s="27"/>
      <c r="BO884" s="12"/>
      <c r="BP884" s="12"/>
      <c r="BQ884" s="28"/>
      <c r="BR884" s="30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4"/>
      <c r="BI885" s="14"/>
      <c r="BJ885" s="23"/>
      <c r="BK885" s="12"/>
      <c r="BL885" s="14"/>
      <c r="BM885" s="26"/>
      <c r="BN885" s="27"/>
      <c r="BO885" s="12"/>
      <c r="BP885" s="12"/>
      <c r="BQ885" s="28"/>
      <c r="BR885" s="30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4"/>
      <c r="BI886" s="14"/>
      <c r="BJ886" s="23"/>
      <c r="BK886" s="12"/>
      <c r="BL886" s="14"/>
      <c r="BM886" s="26"/>
      <c r="BN886" s="27"/>
      <c r="BO886" s="12"/>
      <c r="BP886" s="12"/>
      <c r="BQ886" s="28"/>
      <c r="BR886" s="30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4"/>
      <c r="BI887" s="14"/>
      <c r="BJ887" s="23"/>
      <c r="BK887" s="12"/>
      <c r="BL887" s="14"/>
      <c r="BM887" s="26"/>
      <c r="BN887" s="27"/>
      <c r="BO887" s="12"/>
      <c r="BP887" s="12"/>
      <c r="BQ887" s="28"/>
      <c r="BR887" s="30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4"/>
      <c r="BI888" s="14"/>
      <c r="BJ888" s="23"/>
      <c r="BK888" s="12"/>
      <c r="BL888" s="14"/>
      <c r="BM888" s="26"/>
      <c r="BN888" s="27"/>
      <c r="BO888" s="12"/>
      <c r="BP888" s="12"/>
      <c r="BQ888" s="28"/>
      <c r="BR888" s="30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4"/>
      <c r="BI889" s="14"/>
      <c r="BJ889" s="23"/>
      <c r="BK889" s="12"/>
      <c r="BL889" s="14"/>
      <c r="BM889" s="26"/>
      <c r="BN889" s="27"/>
      <c r="BO889" s="12"/>
      <c r="BP889" s="12"/>
      <c r="BQ889" s="28"/>
      <c r="BR889" s="30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4"/>
      <c r="BI890" s="14"/>
      <c r="BJ890" s="23"/>
      <c r="BK890" s="12"/>
      <c r="BL890" s="14"/>
      <c r="BM890" s="26"/>
      <c r="BN890" s="27"/>
      <c r="BO890" s="12"/>
      <c r="BP890" s="12"/>
      <c r="BQ890" s="28"/>
      <c r="BR890" s="30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4"/>
      <c r="BI891" s="14"/>
      <c r="BJ891" s="23"/>
      <c r="BK891" s="12"/>
      <c r="BL891" s="14"/>
      <c r="BM891" s="26"/>
      <c r="BN891" s="27"/>
      <c r="BO891" s="12"/>
      <c r="BP891" s="12"/>
      <c r="BQ891" s="28"/>
      <c r="BR891" s="30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4"/>
      <c r="BI892" s="14"/>
      <c r="BJ892" s="23"/>
      <c r="BK892" s="12"/>
      <c r="BL892" s="14"/>
      <c r="BM892" s="26"/>
      <c r="BN892" s="27"/>
      <c r="BO892" s="12"/>
      <c r="BP892" s="12"/>
      <c r="BQ892" s="28"/>
      <c r="BR892" s="30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4"/>
      <c r="BI893" s="14"/>
      <c r="BJ893" s="23"/>
      <c r="BK893" s="12"/>
      <c r="BL893" s="14"/>
      <c r="BM893" s="26"/>
      <c r="BN893" s="27"/>
      <c r="BO893" s="12"/>
      <c r="BP893" s="12"/>
      <c r="BQ893" s="28"/>
      <c r="BR893" s="30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4"/>
      <c r="BI894" s="14"/>
      <c r="BJ894" s="23"/>
      <c r="BK894" s="12"/>
      <c r="BL894" s="14"/>
      <c r="BM894" s="26"/>
      <c r="BN894" s="27"/>
      <c r="BO894" s="12"/>
      <c r="BP894" s="12"/>
      <c r="BQ894" s="28"/>
      <c r="BR894" s="30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4"/>
      <c r="BI895" s="14"/>
      <c r="BJ895" s="23"/>
      <c r="BK895" s="12"/>
      <c r="BL895" s="14"/>
      <c r="BM895" s="26"/>
      <c r="BN895" s="27"/>
      <c r="BO895" s="12"/>
      <c r="BP895" s="12"/>
      <c r="BQ895" s="28"/>
      <c r="BR895" s="30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4"/>
      <c r="BI896" s="14"/>
      <c r="BJ896" s="23"/>
      <c r="BK896" s="12"/>
      <c r="BL896" s="14"/>
      <c r="BM896" s="26"/>
      <c r="BN896" s="27"/>
      <c r="BO896" s="12"/>
      <c r="BP896" s="12"/>
      <c r="BQ896" s="28"/>
      <c r="BR896" s="30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4"/>
      <c r="BI897" s="14"/>
      <c r="BJ897" s="23"/>
      <c r="BK897" s="12"/>
      <c r="BL897" s="14"/>
      <c r="BM897" s="26"/>
      <c r="BN897" s="27"/>
      <c r="BO897" s="12"/>
      <c r="BP897" s="12"/>
      <c r="BQ897" s="28"/>
      <c r="BR897" s="30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4"/>
      <c r="BI898" s="14"/>
      <c r="BJ898" s="23"/>
      <c r="BK898" s="12"/>
      <c r="BL898" s="14"/>
      <c r="BM898" s="26"/>
      <c r="BN898" s="27"/>
      <c r="BO898" s="12"/>
      <c r="BP898" s="12"/>
      <c r="BQ898" s="28"/>
      <c r="BR898" s="30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4"/>
      <c r="BI899" s="14"/>
      <c r="BJ899" s="23"/>
      <c r="BK899" s="12"/>
      <c r="BL899" s="14"/>
      <c r="BM899" s="26"/>
      <c r="BN899" s="27"/>
      <c r="BO899" s="12"/>
      <c r="BP899" s="12"/>
      <c r="BQ899" s="28"/>
      <c r="BR899" s="30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4"/>
      <c r="BI900" s="14"/>
      <c r="BJ900" s="23"/>
      <c r="BK900" s="12"/>
      <c r="BL900" s="14"/>
      <c r="BM900" s="26"/>
      <c r="BN900" s="27"/>
      <c r="BO900" s="12"/>
      <c r="BP900" s="12"/>
      <c r="BQ900" s="28"/>
      <c r="BR900" s="30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4"/>
      <c r="BI901" s="14"/>
      <c r="BJ901" s="23"/>
      <c r="BK901" s="12"/>
      <c r="BL901" s="14"/>
      <c r="BM901" s="26"/>
      <c r="BN901" s="27"/>
      <c r="BO901" s="12"/>
      <c r="BP901" s="12"/>
      <c r="BQ901" s="28"/>
      <c r="BR901" s="30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4"/>
      <c r="BI902" s="14"/>
      <c r="BJ902" s="23"/>
      <c r="BK902" s="12"/>
      <c r="BL902" s="14"/>
      <c r="BM902" s="26"/>
      <c r="BN902" s="27"/>
      <c r="BO902" s="12"/>
      <c r="BP902" s="12"/>
      <c r="BQ902" s="28"/>
      <c r="BR902" s="30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4"/>
      <c r="BI903" s="14"/>
      <c r="BJ903" s="23"/>
      <c r="BK903" s="12"/>
      <c r="BL903" s="14"/>
      <c r="BM903" s="26"/>
      <c r="BN903" s="27"/>
      <c r="BO903" s="12"/>
      <c r="BP903" s="12"/>
      <c r="BQ903" s="28"/>
      <c r="BR903" s="30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4"/>
      <c r="BI904" s="14"/>
      <c r="BJ904" s="23"/>
      <c r="BK904" s="12"/>
      <c r="BL904" s="14"/>
      <c r="BM904" s="26"/>
      <c r="BN904" s="27"/>
      <c r="BO904" s="12"/>
      <c r="BP904" s="12"/>
      <c r="BQ904" s="28"/>
      <c r="BR904" s="30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4"/>
      <c r="BI905" s="14"/>
      <c r="BJ905" s="23"/>
      <c r="BK905" s="12"/>
      <c r="BL905" s="14"/>
      <c r="BM905" s="26"/>
      <c r="BN905" s="27"/>
      <c r="BO905" s="12"/>
      <c r="BP905" s="12"/>
      <c r="BQ905" s="28"/>
      <c r="BR905" s="30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4"/>
      <c r="BI906" s="14"/>
      <c r="BJ906" s="23"/>
      <c r="BK906" s="12"/>
      <c r="BL906" s="14"/>
      <c r="BM906" s="26"/>
      <c r="BN906" s="27"/>
      <c r="BO906" s="12"/>
      <c r="BP906" s="12"/>
      <c r="BQ906" s="28"/>
      <c r="BR906" s="30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4"/>
      <c r="BI907" s="14"/>
      <c r="BJ907" s="23"/>
      <c r="BK907" s="12"/>
      <c r="BL907" s="14"/>
      <c r="BM907" s="26"/>
      <c r="BN907" s="27"/>
      <c r="BO907" s="12"/>
      <c r="BP907" s="12"/>
      <c r="BQ907" s="28"/>
      <c r="BR907" s="30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4"/>
      <c r="BI908" s="14"/>
      <c r="BJ908" s="23"/>
      <c r="BK908" s="12"/>
      <c r="BL908" s="14"/>
      <c r="BM908" s="26"/>
      <c r="BN908" s="27"/>
      <c r="BO908" s="12"/>
      <c r="BP908" s="12"/>
      <c r="BQ908" s="28"/>
      <c r="BR908" s="30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4"/>
      <c r="BI909" s="14"/>
      <c r="BJ909" s="23"/>
      <c r="BK909" s="12"/>
      <c r="BL909" s="14"/>
      <c r="BM909" s="26"/>
      <c r="BN909" s="27"/>
      <c r="BO909" s="12"/>
      <c r="BP909" s="12"/>
      <c r="BQ909" s="28"/>
      <c r="BR909" s="30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4"/>
      <c r="BI910" s="14"/>
      <c r="BJ910" s="23"/>
      <c r="BK910" s="12"/>
      <c r="BL910" s="14"/>
      <c r="BM910" s="26"/>
      <c r="BN910" s="27"/>
      <c r="BO910" s="12"/>
      <c r="BP910" s="12"/>
      <c r="BQ910" s="28"/>
      <c r="BR910" s="30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4"/>
      <c r="BI911" s="14"/>
      <c r="BJ911" s="23"/>
      <c r="BK911" s="12"/>
      <c r="BL911" s="14"/>
      <c r="BM911" s="26"/>
      <c r="BN911" s="27"/>
      <c r="BO911" s="12"/>
      <c r="BP911" s="12"/>
      <c r="BQ911" s="28"/>
      <c r="BR911" s="30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4"/>
      <c r="BI912" s="14"/>
      <c r="BJ912" s="23"/>
      <c r="BK912" s="12"/>
      <c r="BL912" s="14"/>
      <c r="BM912" s="26"/>
      <c r="BN912" s="27"/>
      <c r="BO912" s="12"/>
      <c r="BP912" s="12"/>
      <c r="BQ912" s="28"/>
      <c r="BR912" s="30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4"/>
      <c r="BI913" s="14"/>
      <c r="BJ913" s="23"/>
      <c r="BK913" s="12"/>
      <c r="BL913" s="14"/>
      <c r="BM913" s="26"/>
      <c r="BN913" s="27"/>
      <c r="BO913" s="12"/>
      <c r="BP913" s="12"/>
      <c r="BQ913" s="28"/>
      <c r="BR913" s="30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4"/>
      <c r="BI914" s="14"/>
      <c r="BJ914" s="23"/>
      <c r="BK914" s="12"/>
      <c r="BL914" s="14"/>
      <c r="BM914" s="26"/>
      <c r="BN914" s="27"/>
      <c r="BO914" s="12"/>
      <c r="BP914" s="12"/>
      <c r="BQ914" s="28"/>
      <c r="BR914" s="30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4"/>
      <c r="BI915" s="14"/>
      <c r="BJ915" s="23"/>
      <c r="BK915" s="12"/>
      <c r="BL915" s="14"/>
      <c r="BM915" s="26"/>
      <c r="BN915" s="27"/>
      <c r="BO915" s="12"/>
      <c r="BP915" s="12"/>
      <c r="BQ915" s="28"/>
      <c r="BR915" s="30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4"/>
      <c r="BI916" s="14"/>
      <c r="BJ916" s="23"/>
      <c r="BK916" s="12"/>
      <c r="BL916" s="14"/>
      <c r="BM916" s="26"/>
      <c r="BN916" s="27"/>
      <c r="BO916" s="12"/>
      <c r="BP916" s="12"/>
      <c r="BQ916" s="28"/>
      <c r="BR916" s="30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4"/>
      <c r="BI917" s="14"/>
      <c r="BJ917" s="23"/>
      <c r="BK917" s="12"/>
      <c r="BL917" s="14"/>
      <c r="BM917" s="26"/>
      <c r="BN917" s="27"/>
      <c r="BO917" s="12"/>
      <c r="BP917" s="12"/>
      <c r="BQ917" s="28"/>
      <c r="BR917" s="30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4"/>
      <c r="BI918" s="14"/>
      <c r="BJ918" s="23"/>
      <c r="BK918" s="12"/>
      <c r="BL918" s="14"/>
      <c r="BM918" s="26"/>
      <c r="BN918" s="27"/>
      <c r="BO918" s="12"/>
      <c r="BP918" s="12"/>
      <c r="BQ918" s="28"/>
      <c r="BR918" s="30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4"/>
      <c r="BI919" s="14"/>
      <c r="BJ919" s="23"/>
      <c r="BK919" s="12"/>
      <c r="BL919" s="14"/>
      <c r="BM919" s="26"/>
      <c r="BN919" s="27"/>
      <c r="BO919" s="12"/>
      <c r="BP919" s="12"/>
      <c r="BQ919" s="28"/>
      <c r="BR919" s="30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4"/>
      <c r="BI920" s="14"/>
      <c r="BJ920" s="23"/>
      <c r="BK920" s="12"/>
      <c r="BL920" s="14"/>
      <c r="BM920" s="26"/>
      <c r="BN920" s="27"/>
      <c r="BO920" s="12"/>
      <c r="BP920" s="12"/>
      <c r="BQ920" s="28"/>
      <c r="BR920" s="30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4"/>
      <c r="BI921" s="14"/>
      <c r="BJ921" s="23"/>
      <c r="BK921" s="12"/>
      <c r="BL921" s="14"/>
      <c r="BM921" s="26"/>
      <c r="BN921" s="27"/>
      <c r="BO921" s="12"/>
      <c r="BP921" s="12"/>
      <c r="BQ921" s="28"/>
      <c r="BR921" s="30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4"/>
      <c r="BI922" s="14"/>
      <c r="BJ922" s="23"/>
      <c r="BK922" s="12"/>
      <c r="BL922" s="14"/>
      <c r="BM922" s="26"/>
      <c r="BN922" s="27"/>
      <c r="BO922" s="12"/>
      <c r="BP922" s="12"/>
      <c r="BQ922" s="28"/>
      <c r="BR922" s="30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4"/>
      <c r="BI923" s="14"/>
      <c r="BJ923" s="23"/>
      <c r="BK923" s="12"/>
      <c r="BL923" s="14"/>
      <c r="BM923" s="26"/>
      <c r="BN923" s="27"/>
      <c r="BO923" s="12"/>
      <c r="BP923" s="12"/>
      <c r="BQ923" s="28"/>
      <c r="BR923" s="30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4"/>
      <c r="BI924" s="14"/>
      <c r="BJ924" s="23"/>
      <c r="BK924" s="12"/>
      <c r="BL924" s="14"/>
      <c r="BM924" s="26"/>
      <c r="BN924" s="27"/>
      <c r="BO924" s="12"/>
      <c r="BP924" s="12"/>
      <c r="BQ924" s="28"/>
      <c r="BR924" s="30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4"/>
      <c r="BI925" s="14"/>
      <c r="BJ925" s="23"/>
      <c r="BK925" s="12"/>
      <c r="BL925" s="14"/>
      <c r="BM925" s="26"/>
      <c r="BN925" s="27"/>
      <c r="BO925" s="12"/>
      <c r="BP925" s="12"/>
      <c r="BQ925" s="28"/>
      <c r="BR925" s="30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4"/>
      <c r="BI926" s="14"/>
      <c r="BJ926" s="23"/>
      <c r="BK926" s="12"/>
      <c r="BL926" s="14"/>
      <c r="BM926" s="26"/>
      <c r="BN926" s="27"/>
      <c r="BO926" s="12"/>
      <c r="BP926" s="12"/>
      <c r="BQ926" s="28"/>
      <c r="BR926" s="30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4"/>
      <c r="BI927" s="14"/>
      <c r="BJ927" s="23"/>
      <c r="BK927" s="12"/>
      <c r="BL927" s="14"/>
      <c r="BM927" s="26"/>
      <c r="BN927" s="27"/>
      <c r="BO927" s="12"/>
      <c r="BP927" s="12"/>
      <c r="BQ927" s="28"/>
      <c r="BR927" s="30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4"/>
      <c r="BI928" s="14"/>
      <c r="BJ928" s="23"/>
      <c r="BK928" s="12"/>
      <c r="BL928" s="14"/>
      <c r="BM928" s="26"/>
      <c r="BN928" s="27"/>
      <c r="BO928" s="12"/>
      <c r="BP928" s="12"/>
      <c r="BQ928" s="28"/>
      <c r="BR928" s="30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4"/>
      <c r="BI929" s="14"/>
      <c r="BJ929" s="23"/>
      <c r="BK929" s="12"/>
      <c r="BL929" s="14"/>
      <c r="BM929" s="26"/>
      <c r="BN929" s="27"/>
      <c r="BO929" s="12"/>
      <c r="BP929" s="12"/>
      <c r="BQ929" s="28"/>
      <c r="BR929" s="30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4"/>
      <c r="BI930" s="14"/>
      <c r="BJ930" s="23"/>
      <c r="BK930" s="12"/>
      <c r="BL930" s="14"/>
      <c r="BM930" s="26"/>
      <c r="BN930" s="27"/>
      <c r="BO930" s="12"/>
      <c r="BP930" s="12"/>
      <c r="BQ930" s="28"/>
      <c r="BR930" s="30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4"/>
      <c r="BI931" s="14"/>
      <c r="BJ931" s="23"/>
      <c r="BK931" s="12"/>
      <c r="BL931" s="14"/>
      <c r="BM931" s="26"/>
      <c r="BN931" s="27"/>
      <c r="BO931" s="12"/>
      <c r="BP931" s="12"/>
      <c r="BQ931" s="28"/>
      <c r="BR931" s="30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4"/>
      <c r="BI932" s="14"/>
      <c r="BJ932" s="23"/>
      <c r="BK932" s="12"/>
      <c r="BL932" s="14"/>
      <c r="BM932" s="26"/>
      <c r="BN932" s="27"/>
      <c r="BO932" s="12"/>
      <c r="BP932" s="12"/>
      <c r="BQ932" s="28"/>
      <c r="BR932" s="30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4"/>
      <c r="BI933" s="14"/>
      <c r="BJ933" s="23"/>
      <c r="BK933" s="12"/>
      <c r="BL933" s="14"/>
      <c r="BM933" s="26"/>
      <c r="BN933" s="27"/>
      <c r="BO933" s="12"/>
      <c r="BP933" s="12"/>
      <c r="BQ933" s="28"/>
      <c r="BR933" s="30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4"/>
      <c r="BI934" s="14"/>
      <c r="BJ934" s="23"/>
      <c r="BK934" s="12"/>
      <c r="BL934" s="14"/>
      <c r="BM934" s="26"/>
      <c r="BN934" s="27"/>
      <c r="BO934" s="12"/>
      <c r="BP934" s="12"/>
      <c r="BQ934" s="28"/>
      <c r="BR934" s="30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4"/>
      <c r="BI935" s="14"/>
      <c r="BJ935" s="23"/>
      <c r="BK935" s="12"/>
      <c r="BL935" s="14"/>
      <c r="BM935" s="26"/>
      <c r="BN935" s="27"/>
      <c r="BO935" s="12"/>
      <c r="BP935" s="12"/>
      <c r="BQ935" s="28"/>
      <c r="BR935" s="30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4"/>
      <c r="BI936" s="14"/>
      <c r="BJ936" s="23"/>
      <c r="BK936" s="12"/>
      <c r="BL936" s="14"/>
      <c r="BM936" s="26"/>
      <c r="BN936" s="27"/>
      <c r="BO936" s="12"/>
      <c r="BP936" s="12"/>
      <c r="BQ936" s="28"/>
      <c r="BR936" s="30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4"/>
      <c r="BI937" s="14"/>
      <c r="BJ937" s="23"/>
      <c r="BK937" s="12"/>
      <c r="BL937" s="14"/>
      <c r="BM937" s="26"/>
      <c r="BN937" s="27"/>
      <c r="BO937" s="12"/>
      <c r="BP937" s="12"/>
      <c r="BQ937" s="28"/>
      <c r="BR937" s="30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4"/>
      <c r="BI938" s="14"/>
      <c r="BJ938" s="23"/>
      <c r="BK938" s="12"/>
      <c r="BL938" s="14"/>
      <c r="BM938" s="26"/>
      <c r="BN938" s="27"/>
      <c r="BO938" s="12"/>
      <c r="BP938" s="12"/>
      <c r="BQ938" s="28"/>
      <c r="BR938" s="30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4"/>
      <c r="BI939" s="14"/>
      <c r="BJ939" s="23"/>
      <c r="BK939" s="12"/>
      <c r="BL939" s="14"/>
      <c r="BM939" s="26"/>
      <c r="BN939" s="27"/>
      <c r="BO939" s="12"/>
      <c r="BP939" s="12"/>
      <c r="BQ939" s="28"/>
      <c r="BR939" s="30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4"/>
      <c r="BI940" s="14"/>
      <c r="BJ940" s="23"/>
      <c r="BK940" s="12"/>
      <c r="BL940" s="14"/>
      <c r="BM940" s="26"/>
      <c r="BN940" s="27"/>
      <c r="BO940" s="12"/>
      <c r="BP940" s="12"/>
      <c r="BQ940" s="28"/>
      <c r="BR940" s="30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4"/>
      <c r="BI941" s="14"/>
      <c r="BJ941" s="23"/>
      <c r="BK941" s="12"/>
      <c r="BL941" s="14"/>
      <c r="BM941" s="26"/>
      <c r="BN941" s="27"/>
      <c r="BO941" s="12"/>
      <c r="BP941" s="12"/>
      <c r="BQ941" s="28"/>
      <c r="BR941" s="30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4"/>
      <c r="BI942" s="14"/>
      <c r="BJ942" s="23"/>
      <c r="BK942" s="12"/>
      <c r="BL942" s="14"/>
      <c r="BM942" s="26"/>
      <c r="BN942" s="27"/>
      <c r="BO942" s="12"/>
      <c r="BP942" s="12"/>
      <c r="BQ942" s="28"/>
      <c r="BR942" s="30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4"/>
      <c r="BI943" s="14"/>
      <c r="BJ943" s="23"/>
      <c r="BK943" s="12"/>
      <c r="BL943" s="14"/>
      <c r="BM943" s="26"/>
      <c r="BN943" s="27"/>
      <c r="BO943" s="12"/>
      <c r="BP943" s="12"/>
      <c r="BQ943" s="28"/>
      <c r="BR943" s="30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4"/>
      <c r="BI944" s="14"/>
      <c r="BJ944" s="23"/>
      <c r="BK944" s="12"/>
      <c r="BL944" s="14"/>
      <c r="BM944" s="26"/>
      <c r="BN944" s="27"/>
      <c r="BO944" s="12"/>
      <c r="BP944" s="12"/>
      <c r="BQ944" s="28"/>
      <c r="BR944" s="30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4"/>
      <c r="BI945" s="14"/>
      <c r="BJ945" s="23"/>
      <c r="BK945" s="12"/>
      <c r="BL945" s="14"/>
      <c r="BM945" s="26"/>
      <c r="BN945" s="27"/>
      <c r="BO945" s="12"/>
      <c r="BP945" s="12"/>
      <c r="BQ945" s="28"/>
      <c r="BR945" s="30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4"/>
      <c r="BI946" s="14"/>
      <c r="BJ946" s="23"/>
      <c r="BK946" s="12"/>
      <c r="BL946" s="14"/>
      <c r="BM946" s="26"/>
      <c r="BN946" s="27"/>
      <c r="BO946" s="12"/>
      <c r="BP946" s="12"/>
      <c r="BQ946" s="28"/>
      <c r="BR946" s="30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4"/>
      <c r="BI947" s="14"/>
      <c r="BJ947" s="23"/>
      <c r="BK947" s="12"/>
      <c r="BL947" s="14"/>
      <c r="BM947" s="26"/>
      <c r="BN947" s="27"/>
      <c r="BO947" s="12"/>
      <c r="BP947" s="12"/>
      <c r="BQ947" s="28"/>
      <c r="BR947" s="30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4"/>
      <c r="BI948" s="14"/>
      <c r="BJ948" s="23"/>
      <c r="BK948" s="12"/>
      <c r="BL948" s="14"/>
      <c r="BM948" s="26"/>
      <c r="BN948" s="27"/>
      <c r="BO948" s="12"/>
      <c r="BP948" s="12"/>
      <c r="BQ948" s="28"/>
      <c r="BR948" s="30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4"/>
      <c r="BI949" s="14"/>
      <c r="BJ949" s="23"/>
      <c r="BK949" s="12"/>
      <c r="BL949" s="14"/>
      <c r="BM949" s="26"/>
      <c r="BN949" s="27"/>
      <c r="BO949" s="12"/>
      <c r="BP949" s="12"/>
      <c r="BQ949" s="28"/>
      <c r="BR949" s="30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4"/>
      <c r="BI950" s="14"/>
      <c r="BJ950" s="23"/>
      <c r="BK950" s="12"/>
      <c r="BL950" s="14"/>
      <c r="BM950" s="26"/>
      <c r="BN950" s="27"/>
      <c r="BO950" s="12"/>
      <c r="BP950" s="12"/>
      <c r="BQ950" s="28"/>
      <c r="BR950" s="30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4"/>
      <c r="BI951" s="14"/>
      <c r="BJ951" s="23"/>
      <c r="BK951" s="12"/>
      <c r="BL951" s="14"/>
      <c r="BM951" s="26"/>
      <c r="BN951" s="27"/>
      <c r="BO951" s="12"/>
      <c r="BP951" s="12"/>
      <c r="BQ951" s="28"/>
      <c r="BR951" s="30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4"/>
      <c r="BI952" s="14"/>
      <c r="BJ952" s="23"/>
      <c r="BK952" s="12"/>
      <c r="BL952" s="14"/>
      <c r="BM952" s="26"/>
      <c r="BN952" s="27"/>
      <c r="BO952" s="12"/>
      <c r="BP952" s="12"/>
      <c r="BQ952" s="28"/>
      <c r="BR952" s="30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4"/>
      <c r="BI953" s="14"/>
      <c r="BJ953" s="23"/>
      <c r="BK953" s="12"/>
      <c r="BL953" s="14"/>
      <c r="BM953" s="26"/>
      <c r="BN953" s="27"/>
      <c r="BO953" s="12"/>
      <c r="BP953" s="12"/>
      <c r="BQ953" s="28"/>
      <c r="BR953" s="30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4"/>
      <c r="BI954" s="14"/>
      <c r="BJ954" s="23"/>
      <c r="BK954" s="12"/>
      <c r="BL954" s="14"/>
      <c r="BM954" s="26"/>
      <c r="BN954" s="27"/>
      <c r="BO954" s="12"/>
      <c r="BP954" s="12"/>
      <c r="BQ954" s="28"/>
      <c r="BR954" s="30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4"/>
      <c r="BI955" s="14"/>
      <c r="BJ955" s="23"/>
      <c r="BK955" s="12"/>
      <c r="BL955" s="14"/>
      <c r="BM955" s="26"/>
      <c r="BN955" s="27"/>
      <c r="BO955" s="12"/>
      <c r="BP955" s="12"/>
      <c r="BQ955" s="28"/>
      <c r="BR955" s="30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4"/>
      <c r="BI956" s="14"/>
      <c r="BJ956" s="23"/>
      <c r="BK956" s="12"/>
      <c r="BL956" s="14"/>
      <c r="BM956" s="26"/>
      <c r="BN956" s="27"/>
      <c r="BO956" s="12"/>
      <c r="BP956" s="12"/>
      <c r="BQ956" s="28"/>
      <c r="BR956" s="30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4"/>
      <c r="BI957" s="14"/>
      <c r="BJ957" s="23"/>
      <c r="BK957" s="12"/>
      <c r="BL957" s="14"/>
      <c r="BM957" s="26"/>
      <c r="BN957" s="27"/>
      <c r="BO957" s="12"/>
      <c r="BP957" s="12"/>
      <c r="BQ957" s="28"/>
      <c r="BR957" s="30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4"/>
      <c r="BI958" s="14"/>
      <c r="BJ958" s="23"/>
      <c r="BK958" s="12"/>
      <c r="BL958" s="14"/>
      <c r="BM958" s="26"/>
      <c r="BN958" s="27"/>
      <c r="BO958" s="12"/>
      <c r="BP958" s="12"/>
      <c r="BQ958" s="28"/>
      <c r="BR958" s="30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4"/>
      <c r="BI959" s="14"/>
      <c r="BJ959" s="23"/>
      <c r="BK959" s="12"/>
      <c r="BL959" s="14"/>
      <c r="BM959" s="26"/>
      <c r="BN959" s="27"/>
      <c r="BO959" s="12"/>
      <c r="BP959" s="12"/>
      <c r="BQ959" s="28"/>
      <c r="BR959" s="30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4"/>
      <c r="BI960" s="14"/>
      <c r="BJ960" s="23"/>
      <c r="BK960" s="12"/>
      <c r="BL960" s="14"/>
      <c r="BM960" s="26"/>
      <c r="BN960" s="27"/>
      <c r="BO960" s="12"/>
      <c r="BP960" s="12"/>
      <c r="BQ960" s="28"/>
      <c r="BR960" s="30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4"/>
      <c r="BI961" s="14"/>
      <c r="BJ961" s="23"/>
      <c r="BK961" s="12"/>
      <c r="BL961" s="14"/>
      <c r="BM961" s="26"/>
      <c r="BN961" s="27"/>
      <c r="BO961" s="12"/>
      <c r="BP961" s="12"/>
      <c r="BQ961" s="28"/>
      <c r="BR961" s="30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4"/>
      <c r="BI962" s="14"/>
      <c r="BJ962" s="23"/>
      <c r="BK962" s="12"/>
      <c r="BL962" s="14"/>
      <c r="BM962" s="26"/>
      <c r="BN962" s="27"/>
      <c r="BO962" s="12"/>
      <c r="BP962" s="12"/>
      <c r="BQ962" s="28"/>
      <c r="BR962" s="30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4"/>
      <c r="BI963" s="14"/>
      <c r="BJ963" s="23"/>
      <c r="BK963" s="12"/>
      <c r="BL963" s="14"/>
      <c r="BM963" s="26"/>
      <c r="BN963" s="27"/>
      <c r="BO963" s="12"/>
      <c r="BP963" s="12"/>
      <c r="BQ963" s="28"/>
      <c r="BR963" s="30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4"/>
      <c r="BI964" s="14"/>
      <c r="BJ964" s="23"/>
      <c r="BK964" s="12"/>
      <c r="BL964" s="14"/>
      <c r="BM964" s="26"/>
      <c r="BN964" s="27"/>
      <c r="BO964" s="12"/>
      <c r="BP964" s="12"/>
      <c r="BQ964" s="28"/>
      <c r="BR964" s="30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4"/>
      <c r="BI965" s="14"/>
      <c r="BJ965" s="23"/>
      <c r="BK965" s="12"/>
      <c r="BL965" s="14"/>
      <c r="BM965" s="26"/>
      <c r="BN965" s="27"/>
      <c r="BO965" s="12"/>
      <c r="BP965" s="12"/>
      <c r="BQ965" s="28"/>
      <c r="BR965" s="30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4"/>
      <c r="BI966" s="14"/>
      <c r="BJ966" s="23"/>
      <c r="BK966" s="12"/>
      <c r="BL966" s="14"/>
      <c r="BM966" s="26"/>
      <c r="BN966" s="27"/>
      <c r="BO966" s="12"/>
      <c r="BP966" s="12"/>
      <c r="BQ966" s="28"/>
      <c r="BR966" s="30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4"/>
      <c r="BI967" s="14"/>
      <c r="BJ967" s="23"/>
      <c r="BK967" s="12"/>
      <c r="BL967" s="14"/>
      <c r="BM967" s="26"/>
      <c r="BN967" s="27"/>
      <c r="BO967" s="12"/>
      <c r="BP967" s="12"/>
      <c r="BQ967" s="28"/>
      <c r="BR967" s="30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4"/>
      <c r="BI968" s="14"/>
      <c r="BJ968" s="23"/>
      <c r="BK968" s="12"/>
      <c r="BL968" s="14"/>
      <c r="BM968" s="26"/>
      <c r="BN968" s="27"/>
      <c r="BO968" s="12"/>
      <c r="BP968" s="12"/>
      <c r="BQ968" s="28"/>
      <c r="BR968" s="30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4"/>
      <c r="BI969" s="14"/>
      <c r="BJ969" s="23"/>
      <c r="BK969" s="12"/>
      <c r="BL969" s="14"/>
      <c r="BM969" s="26"/>
      <c r="BN969" s="27"/>
      <c r="BO969" s="12"/>
      <c r="BP969" s="12"/>
      <c r="BQ969" s="28"/>
      <c r="BR969" s="30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4"/>
      <c r="BI970" s="14"/>
      <c r="BJ970" s="23"/>
      <c r="BK970" s="12"/>
      <c r="BL970" s="14"/>
      <c r="BM970" s="26"/>
      <c r="BN970" s="27"/>
      <c r="BO970" s="12"/>
      <c r="BP970" s="12"/>
      <c r="BQ970" s="28"/>
      <c r="BR970" s="30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4"/>
      <c r="BI971" s="14"/>
      <c r="BJ971" s="23"/>
      <c r="BK971" s="12"/>
      <c r="BL971" s="14"/>
      <c r="BM971" s="26"/>
      <c r="BN971" s="27"/>
      <c r="BO971" s="12"/>
      <c r="BP971" s="12"/>
      <c r="BQ971" s="28"/>
      <c r="BR971" s="30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4"/>
      <c r="BI972" s="14"/>
      <c r="BJ972" s="23"/>
      <c r="BK972" s="12"/>
      <c r="BL972" s="14"/>
      <c r="BM972" s="26"/>
      <c r="BN972" s="27"/>
      <c r="BO972" s="12"/>
      <c r="BP972" s="12"/>
      <c r="BQ972" s="28"/>
      <c r="BR972" s="30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4"/>
      <c r="BI973" s="14"/>
      <c r="BJ973" s="23"/>
      <c r="BK973" s="12"/>
      <c r="BL973" s="14"/>
      <c r="BM973" s="26"/>
      <c r="BN973" s="27"/>
      <c r="BO973" s="12"/>
      <c r="BP973" s="12"/>
      <c r="BQ973" s="28"/>
      <c r="BR973" s="30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4"/>
      <c r="BI974" s="14"/>
      <c r="BJ974" s="23"/>
      <c r="BK974" s="12"/>
      <c r="BL974" s="14"/>
      <c r="BM974" s="26"/>
      <c r="BN974" s="27"/>
      <c r="BO974" s="12"/>
      <c r="BP974" s="12"/>
      <c r="BQ974" s="28"/>
      <c r="BR974" s="30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4"/>
      <c r="BI975" s="14"/>
      <c r="BJ975" s="23"/>
      <c r="BK975" s="12"/>
      <c r="BL975" s="14"/>
      <c r="BM975" s="26"/>
      <c r="BN975" s="27"/>
      <c r="BO975" s="12"/>
      <c r="BP975" s="12"/>
      <c r="BQ975" s="28"/>
      <c r="BR975" s="30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4"/>
      <c r="BI976" s="14"/>
      <c r="BJ976" s="23"/>
      <c r="BK976" s="12"/>
      <c r="BL976" s="14"/>
      <c r="BM976" s="26"/>
      <c r="BN976" s="27"/>
      <c r="BO976" s="12"/>
      <c r="BP976" s="12"/>
      <c r="BQ976" s="28"/>
      <c r="BR976" s="30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4"/>
      <c r="BI977" s="14"/>
      <c r="BJ977" s="23"/>
      <c r="BK977" s="12"/>
      <c r="BL977" s="14"/>
      <c r="BM977" s="26"/>
      <c r="BN977" s="27"/>
      <c r="BO977" s="12"/>
      <c r="BP977" s="12"/>
      <c r="BQ977" s="28"/>
      <c r="BR977" s="30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4"/>
      <c r="BI978" s="14"/>
      <c r="BJ978" s="23"/>
      <c r="BK978" s="12"/>
      <c r="BL978" s="14"/>
      <c r="BM978" s="26"/>
      <c r="BN978" s="27"/>
      <c r="BO978" s="12"/>
      <c r="BP978" s="12"/>
      <c r="BQ978" s="28"/>
      <c r="BR978" s="30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4"/>
      <c r="BI979" s="14"/>
      <c r="BJ979" s="23"/>
      <c r="BK979" s="12"/>
      <c r="BL979" s="14"/>
      <c r="BM979" s="26"/>
      <c r="BN979" s="27"/>
      <c r="BO979" s="12"/>
      <c r="BP979" s="12"/>
      <c r="BQ979" s="28"/>
      <c r="BR979" s="30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4"/>
      <c r="BI980" s="14"/>
      <c r="BJ980" s="23"/>
      <c r="BK980" s="12"/>
      <c r="BL980" s="14"/>
      <c r="BM980" s="26"/>
      <c r="BN980" s="27"/>
      <c r="BO980" s="12"/>
      <c r="BP980" s="12"/>
      <c r="BQ980" s="28"/>
      <c r="BR980" s="30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4"/>
      <c r="BI981" s="14"/>
      <c r="BJ981" s="23"/>
      <c r="BK981" s="12"/>
      <c r="BL981" s="14"/>
      <c r="BM981" s="26"/>
      <c r="BN981" s="27"/>
      <c r="BO981" s="12"/>
      <c r="BP981" s="12"/>
      <c r="BQ981" s="28"/>
      <c r="BR981" s="30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4"/>
      <c r="BI982" s="14"/>
      <c r="BJ982" s="23"/>
      <c r="BK982" s="12"/>
      <c r="BL982" s="14"/>
      <c r="BM982" s="26"/>
      <c r="BN982" s="27"/>
      <c r="BO982" s="12"/>
      <c r="BP982" s="12"/>
      <c r="BQ982" s="28"/>
      <c r="BR982" s="30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4"/>
      <c r="BI983" s="14"/>
      <c r="BJ983" s="23"/>
      <c r="BK983" s="12"/>
      <c r="BL983" s="14"/>
      <c r="BM983" s="26"/>
      <c r="BN983" s="27"/>
      <c r="BO983" s="12"/>
      <c r="BP983" s="12"/>
      <c r="BQ983" s="28"/>
      <c r="BR983" s="30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4"/>
      <c r="BI984" s="14"/>
      <c r="BJ984" s="23"/>
      <c r="BK984" s="12"/>
      <c r="BL984" s="14"/>
      <c r="BM984" s="26"/>
      <c r="BN984" s="27"/>
      <c r="BO984" s="12"/>
      <c r="BP984" s="12"/>
      <c r="BQ984" s="28"/>
      <c r="BR984" s="30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4"/>
      <c r="BI985" s="14"/>
      <c r="BJ985" s="23"/>
      <c r="BK985" s="12"/>
      <c r="BL985" s="14"/>
      <c r="BM985" s="26"/>
      <c r="BN985" s="27"/>
      <c r="BO985" s="12"/>
      <c r="BP985" s="12"/>
      <c r="BQ985" s="28"/>
      <c r="BR985" s="30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4"/>
      <c r="BI986" s="14"/>
      <c r="BJ986" s="23"/>
      <c r="BK986" s="12"/>
      <c r="BL986" s="14"/>
      <c r="BM986" s="26"/>
      <c r="BN986" s="27"/>
      <c r="BO986" s="12"/>
      <c r="BP986" s="12"/>
      <c r="BQ986" s="28"/>
      <c r="BR986" s="30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4"/>
      <c r="BI987" s="14"/>
      <c r="BJ987" s="23"/>
      <c r="BK987" s="12"/>
      <c r="BL987" s="14"/>
      <c r="BM987" s="26"/>
      <c r="BN987" s="27"/>
      <c r="BO987" s="12"/>
      <c r="BP987" s="12"/>
      <c r="BQ987" s="28"/>
      <c r="BR987" s="30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4"/>
      <c r="BI988" s="14"/>
      <c r="BJ988" s="23"/>
      <c r="BK988" s="12"/>
      <c r="BL988" s="14"/>
      <c r="BM988" s="26"/>
      <c r="BN988" s="27"/>
      <c r="BO988" s="12"/>
      <c r="BP988" s="12"/>
      <c r="BQ988" s="28"/>
      <c r="BR988" s="30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4"/>
      <c r="BI989" s="14"/>
      <c r="BJ989" s="23"/>
      <c r="BK989" s="12"/>
      <c r="BL989" s="14"/>
      <c r="BM989" s="26"/>
      <c r="BN989" s="27"/>
      <c r="BO989" s="12"/>
      <c r="BP989" s="12"/>
      <c r="BQ989" s="28"/>
      <c r="BR989" s="30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4"/>
      <c r="BI990" s="14"/>
      <c r="BJ990" s="23"/>
      <c r="BK990" s="12"/>
      <c r="BL990" s="14"/>
      <c r="BM990" s="26"/>
      <c r="BN990" s="27"/>
      <c r="BO990" s="12"/>
      <c r="BP990" s="12"/>
      <c r="BQ990" s="28"/>
      <c r="BR990" s="30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4"/>
      <c r="BI991" s="14"/>
      <c r="BJ991" s="23"/>
      <c r="BK991" s="12"/>
      <c r="BL991" s="14"/>
      <c r="BM991" s="26"/>
      <c r="BN991" s="27"/>
      <c r="BO991" s="12"/>
      <c r="BP991" s="12"/>
      <c r="BQ991" s="28"/>
      <c r="BR991" s="30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4"/>
      <c r="BI992" s="14"/>
      <c r="BJ992" s="23"/>
      <c r="BK992" s="12"/>
      <c r="BL992" s="14"/>
      <c r="BM992" s="26"/>
      <c r="BN992" s="27"/>
      <c r="BO992" s="12"/>
      <c r="BP992" s="12"/>
      <c r="BQ992" s="28"/>
      <c r="BR992" s="30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4"/>
      <c r="BI993" s="14"/>
      <c r="BJ993" s="23"/>
      <c r="BK993" s="12"/>
      <c r="BL993" s="14"/>
      <c r="BM993" s="26"/>
      <c r="BN993" s="27"/>
      <c r="BO993" s="12"/>
      <c r="BP993" s="12"/>
      <c r="BQ993" s="28"/>
      <c r="BR993" s="30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4"/>
      <c r="BI994" s="14"/>
      <c r="BJ994" s="23"/>
      <c r="BK994" s="12"/>
      <c r="BL994" s="14"/>
      <c r="BM994" s="26"/>
      <c r="BN994" s="27"/>
      <c r="BO994" s="12"/>
      <c r="BP994" s="12"/>
      <c r="BQ994" s="28"/>
      <c r="BR994" s="30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4"/>
      <c r="BI995" s="14"/>
      <c r="BJ995" s="23"/>
      <c r="BK995" s="12"/>
      <c r="BL995" s="14"/>
      <c r="BM995" s="26"/>
      <c r="BN995" s="27"/>
      <c r="BO995" s="12"/>
      <c r="BP995" s="12"/>
      <c r="BQ995" s="28"/>
      <c r="BR995" s="30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4"/>
      <c r="BI996" s="14"/>
      <c r="BJ996" s="23"/>
      <c r="BK996" s="12"/>
      <c r="BL996" s="14"/>
      <c r="BM996" s="26"/>
      <c r="BN996" s="27"/>
      <c r="BO996" s="12"/>
      <c r="BP996" s="12"/>
      <c r="BQ996" s="28"/>
      <c r="BR996" s="30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4"/>
      <c r="BI997" s="14"/>
      <c r="BJ997" s="23"/>
      <c r="BK997" s="12"/>
      <c r="BL997" s="14"/>
      <c r="BM997" s="26"/>
      <c r="BN997" s="27"/>
      <c r="BO997" s="12"/>
      <c r="BP997" s="12"/>
      <c r="BQ997" s="28"/>
      <c r="BR997" s="30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4"/>
      <c r="BI998" s="14"/>
      <c r="BJ998" s="23"/>
      <c r="BK998" s="12"/>
      <c r="BL998" s="14"/>
      <c r="BM998" s="26"/>
      <c r="BN998" s="27"/>
      <c r="BO998" s="12"/>
      <c r="BP998" s="12"/>
      <c r="BQ998" s="28"/>
      <c r="BR998" s="30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4"/>
      <c r="BI999" s="14"/>
      <c r="BJ999" s="23"/>
      <c r="BK999" s="12"/>
      <c r="BL999" s="14"/>
      <c r="BM999" s="26"/>
      <c r="BN999" s="27"/>
      <c r="BO999" s="12"/>
      <c r="BP999" s="12"/>
      <c r="BQ999" s="28"/>
      <c r="BR999" s="30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4"/>
      <c r="BI1000" s="14"/>
      <c r="BJ1000" s="23"/>
      <c r="BK1000" s="12"/>
      <c r="BL1000" s="14"/>
      <c r="BM1000" s="26"/>
      <c r="BN1000" s="27"/>
      <c r="BO1000" s="12"/>
      <c r="BP1000" s="12"/>
      <c r="BQ1000" s="28"/>
      <c r="BR1000" s="30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4"/>
      <c r="BI1001" s="14"/>
      <c r="BJ1001" s="23"/>
      <c r="BK1001" s="12"/>
      <c r="BL1001" s="14"/>
      <c r="BM1001" s="26"/>
      <c r="BN1001" s="27"/>
      <c r="BO1001" s="12"/>
      <c r="BP1001" s="12"/>
      <c r="BQ1001" s="28"/>
      <c r="BR1001" s="30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4"/>
      <c r="BI1002" s="14"/>
      <c r="BJ1002" s="23"/>
      <c r="BK1002" s="12"/>
      <c r="BL1002" s="14"/>
      <c r="BM1002" s="26"/>
      <c r="BN1002" s="27"/>
      <c r="BO1002" s="12"/>
      <c r="BP1002" s="12"/>
      <c r="BQ1002" s="28"/>
      <c r="BR1002" s="30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4"/>
      <c r="BI1003" s="14"/>
      <c r="BJ1003" s="23"/>
      <c r="BK1003" s="12"/>
      <c r="BL1003" s="14"/>
      <c r="BM1003" s="26"/>
      <c r="BN1003" s="27"/>
      <c r="BO1003" s="12"/>
      <c r="BP1003" s="12"/>
      <c r="BQ1003" s="28"/>
      <c r="BR1003" s="30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4"/>
      <c r="BI1004" s="14"/>
      <c r="BJ1004" s="23"/>
      <c r="BK1004" s="12"/>
      <c r="BL1004" s="14"/>
      <c r="BM1004" s="26"/>
      <c r="BN1004" s="27"/>
      <c r="BO1004" s="12"/>
      <c r="BP1004" s="12"/>
      <c r="BQ1004" s="28"/>
      <c r="BR1004" s="30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4"/>
      <c r="BI1005" s="14"/>
      <c r="BJ1005" s="23"/>
      <c r="BK1005" s="12"/>
      <c r="BL1005" s="14"/>
      <c r="BM1005" s="26"/>
      <c r="BN1005" s="27"/>
      <c r="BO1005" s="12"/>
      <c r="BP1005" s="12"/>
      <c r="BQ1005" s="28"/>
      <c r="BR1005" s="30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4"/>
      <c r="BI1006" s="14"/>
      <c r="BJ1006" s="23"/>
      <c r="BK1006" s="12"/>
      <c r="BL1006" s="14"/>
      <c r="BM1006" s="26"/>
      <c r="BN1006" s="27"/>
      <c r="BO1006" s="12"/>
      <c r="BP1006" s="12"/>
      <c r="BQ1006" s="28"/>
      <c r="BR1006" s="30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4"/>
      <c r="BI1007" s="14"/>
      <c r="BJ1007" s="23"/>
      <c r="BK1007" s="12"/>
      <c r="BL1007" s="14"/>
      <c r="BM1007" s="26"/>
      <c r="BN1007" s="27"/>
      <c r="BO1007" s="12"/>
      <c r="BP1007" s="12"/>
      <c r="BQ1007" s="28"/>
      <c r="BR1007" s="30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4"/>
      <c r="BI1008" s="14"/>
      <c r="BJ1008" s="23"/>
      <c r="BK1008" s="12"/>
      <c r="BL1008" s="14"/>
      <c r="BM1008" s="26"/>
      <c r="BN1008" s="27"/>
      <c r="BO1008" s="12"/>
      <c r="BP1008" s="12"/>
      <c r="BQ1008" s="28"/>
      <c r="BR1008" s="30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4"/>
      <c r="BI1009" s="14"/>
      <c r="BJ1009" s="23"/>
      <c r="BK1009" s="12"/>
      <c r="BL1009" s="14"/>
      <c r="BM1009" s="26"/>
      <c r="BN1009" s="27"/>
      <c r="BO1009" s="12"/>
      <c r="BP1009" s="12"/>
      <c r="BQ1009" s="28"/>
      <c r="BR1009" s="30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4"/>
      <c r="BI1010" s="14"/>
      <c r="BJ1010" s="23"/>
      <c r="BK1010" s="12"/>
      <c r="BL1010" s="14"/>
      <c r="BM1010" s="26"/>
      <c r="BN1010" s="27"/>
      <c r="BO1010" s="12"/>
      <c r="BP1010" s="12"/>
      <c r="BQ1010" s="28"/>
      <c r="BR1010" s="30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4"/>
      <c r="BI1011" s="14"/>
      <c r="BJ1011" s="23"/>
      <c r="BK1011" s="12"/>
      <c r="BL1011" s="14"/>
      <c r="BM1011" s="26"/>
      <c r="BN1011" s="27"/>
      <c r="BO1011" s="12"/>
      <c r="BP1011" s="12"/>
      <c r="BQ1011" s="28"/>
      <c r="BR1011" s="30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4"/>
      <c r="BI1012" s="14"/>
      <c r="BJ1012" s="23"/>
      <c r="BK1012" s="12"/>
      <c r="BL1012" s="14"/>
      <c r="BM1012" s="26"/>
      <c r="BN1012" s="27"/>
      <c r="BO1012" s="12"/>
      <c r="BP1012" s="12"/>
      <c r="BQ1012" s="28"/>
      <c r="BR1012" s="30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4"/>
      <c r="BI1013" s="14"/>
      <c r="BJ1013" s="23"/>
      <c r="BK1013" s="12"/>
      <c r="BL1013" s="14"/>
      <c r="BM1013" s="26"/>
      <c r="BN1013" s="27"/>
      <c r="BO1013" s="12"/>
      <c r="BP1013" s="12"/>
      <c r="BQ1013" s="28"/>
      <c r="BR1013" s="30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4"/>
      <c r="BI1014" s="14"/>
      <c r="BJ1014" s="23"/>
      <c r="BK1014" s="12"/>
      <c r="BL1014" s="14"/>
      <c r="BM1014" s="26"/>
      <c r="BN1014" s="27"/>
      <c r="BO1014" s="12"/>
      <c r="BP1014" s="12"/>
      <c r="BQ1014" s="28"/>
      <c r="BR1014" s="30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4"/>
      <c r="BI1015" s="14"/>
      <c r="BJ1015" s="23"/>
      <c r="BK1015" s="12"/>
      <c r="BL1015" s="14"/>
      <c r="BM1015" s="26"/>
      <c r="BN1015" s="27"/>
      <c r="BO1015" s="12"/>
      <c r="BP1015" s="12"/>
      <c r="BQ1015" s="28"/>
      <c r="BR1015" s="30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4"/>
      <c r="BI1016" s="14"/>
      <c r="BJ1016" s="23"/>
      <c r="BK1016" s="12"/>
      <c r="BL1016" s="14"/>
      <c r="BM1016" s="26"/>
      <c r="BN1016" s="27"/>
      <c r="BO1016" s="12"/>
      <c r="BP1016" s="12"/>
      <c r="BQ1016" s="28"/>
      <c r="BR1016" s="30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4"/>
      <c r="BI1017" s="14"/>
      <c r="BJ1017" s="23"/>
      <c r="BK1017" s="12"/>
      <c r="BL1017" s="14"/>
      <c r="BM1017" s="26"/>
      <c r="BN1017" s="27"/>
      <c r="BO1017" s="12"/>
      <c r="BP1017" s="12"/>
      <c r="BQ1017" s="28"/>
      <c r="BR1017" s="30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4"/>
      <c r="BI1018" s="14"/>
      <c r="BJ1018" s="23"/>
      <c r="BK1018" s="12"/>
      <c r="BL1018" s="14"/>
      <c r="BM1018" s="26"/>
      <c r="BN1018" s="27"/>
      <c r="BO1018" s="12"/>
      <c r="BP1018" s="12"/>
      <c r="BQ1018" s="28"/>
      <c r="BR1018" s="30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4"/>
      <c r="BI1019" s="14"/>
      <c r="BJ1019" s="23"/>
      <c r="BK1019" s="12"/>
      <c r="BL1019" s="14"/>
      <c r="BM1019" s="26"/>
      <c r="BN1019" s="27"/>
      <c r="BO1019" s="12"/>
      <c r="BP1019" s="12"/>
      <c r="BQ1019" s="28"/>
      <c r="BR1019" s="30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4"/>
      <c r="BI1020" s="14"/>
      <c r="BJ1020" s="23"/>
      <c r="BK1020" s="12"/>
      <c r="BL1020" s="14"/>
      <c r="BM1020" s="26"/>
      <c r="BN1020" s="27"/>
      <c r="BO1020" s="12"/>
      <c r="BP1020" s="12"/>
      <c r="BQ1020" s="28"/>
      <c r="BR1020" s="30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4"/>
      <c r="BI1021" s="14"/>
      <c r="BJ1021" s="23"/>
      <c r="BK1021" s="12"/>
      <c r="BL1021" s="14"/>
      <c r="BM1021" s="26"/>
      <c r="BN1021" s="27"/>
      <c r="BO1021" s="12"/>
      <c r="BP1021" s="12"/>
      <c r="BQ1021" s="28"/>
      <c r="BR1021" s="30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4"/>
      <c r="BI1022" s="14"/>
      <c r="BJ1022" s="23"/>
      <c r="BK1022" s="12"/>
      <c r="BL1022" s="14"/>
      <c r="BM1022" s="26"/>
      <c r="BN1022" s="27"/>
      <c r="BO1022" s="12"/>
      <c r="BP1022" s="12"/>
      <c r="BQ1022" s="28"/>
      <c r="BR1022" s="30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4"/>
      <c r="BI1023" s="14"/>
      <c r="BJ1023" s="23"/>
      <c r="BK1023" s="12"/>
      <c r="BL1023" s="14"/>
      <c r="BM1023" s="26"/>
      <c r="BN1023" s="27"/>
      <c r="BO1023" s="12"/>
      <c r="BP1023" s="12"/>
      <c r="BQ1023" s="28"/>
      <c r="BR1023" s="30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4"/>
      <c r="BI1024" s="14"/>
      <c r="BJ1024" s="23"/>
      <c r="BK1024" s="12"/>
      <c r="BL1024" s="14"/>
      <c r="BM1024" s="26"/>
      <c r="BN1024" s="27"/>
      <c r="BO1024" s="12"/>
      <c r="BP1024" s="12"/>
      <c r="BQ1024" s="28"/>
      <c r="BR1024" s="30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4"/>
      <c r="BI1025" s="14"/>
      <c r="BJ1025" s="23"/>
      <c r="BK1025" s="12"/>
      <c r="BL1025" s="14"/>
      <c r="BM1025" s="26"/>
      <c r="BN1025" s="27"/>
      <c r="BO1025" s="12"/>
      <c r="BP1025" s="12"/>
      <c r="BQ1025" s="28"/>
      <c r="BR1025" s="30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4"/>
      <c r="BI1026" s="14"/>
      <c r="BJ1026" s="23"/>
      <c r="BK1026" s="12"/>
      <c r="BL1026" s="14"/>
      <c r="BM1026" s="26"/>
      <c r="BN1026" s="27"/>
      <c r="BO1026" s="12"/>
      <c r="BP1026" s="12"/>
      <c r="BQ1026" s="28"/>
      <c r="BR1026" s="30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4"/>
      <c r="BI1027" s="14"/>
      <c r="BJ1027" s="23"/>
      <c r="BK1027" s="12"/>
      <c r="BL1027" s="14"/>
      <c r="BM1027" s="26"/>
      <c r="BN1027" s="27"/>
      <c r="BO1027" s="12"/>
      <c r="BP1027" s="12"/>
      <c r="BQ1027" s="28"/>
      <c r="BR1027" s="30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4"/>
      <c r="BI1028" s="14"/>
      <c r="BJ1028" s="23"/>
      <c r="BK1028" s="12"/>
      <c r="BL1028" s="14"/>
      <c r="BM1028" s="26"/>
      <c r="BN1028" s="27"/>
      <c r="BO1028" s="12"/>
      <c r="BP1028" s="12"/>
      <c r="BQ1028" s="28"/>
      <c r="BR1028" s="30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4"/>
      <c r="BI1029" s="14"/>
      <c r="BJ1029" s="23"/>
      <c r="BK1029" s="12"/>
      <c r="BL1029" s="14"/>
      <c r="BM1029" s="26"/>
      <c r="BN1029" s="27"/>
      <c r="BO1029" s="12"/>
      <c r="BP1029" s="12"/>
      <c r="BQ1029" s="28"/>
      <c r="BR1029" s="30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4"/>
      <c r="BI1030" s="14"/>
      <c r="BJ1030" s="23"/>
      <c r="BK1030" s="12"/>
      <c r="BL1030" s="14"/>
      <c r="BM1030" s="26"/>
      <c r="BN1030" s="27"/>
      <c r="BO1030" s="12"/>
      <c r="BP1030" s="12"/>
      <c r="BQ1030" s="28"/>
      <c r="BR1030" s="30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4"/>
      <c r="BI1031" s="14"/>
      <c r="BJ1031" s="23"/>
      <c r="BK1031" s="12"/>
      <c r="BL1031" s="14"/>
      <c r="BM1031" s="26"/>
      <c r="BN1031" s="27"/>
      <c r="BO1031" s="12"/>
      <c r="BP1031" s="12"/>
      <c r="BQ1031" s="28"/>
      <c r="BR1031" s="30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4"/>
      <c r="BI1032" s="14"/>
      <c r="BJ1032" s="23"/>
      <c r="BK1032" s="12"/>
      <c r="BL1032" s="14"/>
      <c r="BM1032" s="26"/>
      <c r="BN1032" s="27"/>
      <c r="BO1032" s="12"/>
      <c r="BP1032" s="12"/>
      <c r="BQ1032" s="28"/>
      <c r="BR1032" s="30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4"/>
      <c r="BI1033" s="14"/>
      <c r="BJ1033" s="23"/>
      <c r="BK1033" s="12"/>
      <c r="BL1033" s="14"/>
      <c r="BM1033" s="26"/>
      <c r="BN1033" s="27"/>
      <c r="BO1033" s="12"/>
      <c r="BP1033" s="12"/>
      <c r="BQ1033" s="28"/>
      <c r="BR1033" s="30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4"/>
      <c r="BI1034" s="14"/>
      <c r="BJ1034" s="23"/>
      <c r="BK1034" s="12"/>
      <c r="BL1034" s="14"/>
      <c r="BM1034" s="26"/>
      <c r="BN1034" s="27"/>
      <c r="BO1034" s="12"/>
      <c r="BP1034" s="12"/>
      <c r="BQ1034" s="28"/>
      <c r="BR1034" s="30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4"/>
      <c r="BI1035" s="14"/>
      <c r="BJ1035" s="23"/>
      <c r="BK1035" s="12"/>
      <c r="BL1035" s="14"/>
      <c r="BM1035" s="26"/>
      <c r="BN1035" s="27"/>
      <c r="BO1035" s="12"/>
      <c r="BP1035" s="12"/>
      <c r="BQ1035" s="28"/>
      <c r="BR1035" s="30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4"/>
      <c r="BI1036" s="14"/>
      <c r="BJ1036" s="23"/>
      <c r="BK1036" s="12"/>
      <c r="BL1036" s="14"/>
      <c r="BM1036" s="26"/>
      <c r="BN1036" s="27"/>
      <c r="BO1036" s="12"/>
      <c r="BP1036" s="12"/>
      <c r="BQ1036" s="28"/>
      <c r="BR1036" s="30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4"/>
      <c r="BI1037" s="14"/>
      <c r="BJ1037" s="23"/>
      <c r="BK1037" s="12"/>
      <c r="BL1037" s="14"/>
      <c r="BM1037" s="26"/>
      <c r="BN1037" s="27"/>
      <c r="BO1037" s="12"/>
      <c r="BP1037" s="12"/>
      <c r="BQ1037" s="28"/>
      <c r="BR1037" s="30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4"/>
      <c r="BI1038" s="14"/>
      <c r="BJ1038" s="23"/>
      <c r="BK1038" s="12"/>
      <c r="BL1038" s="14"/>
      <c r="BM1038" s="26"/>
      <c r="BN1038" s="27"/>
      <c r="BO1038" s="12"/>
      <c r="BP1038" s="12"/>
      <c r="BQ1038" s="28"/>
      <c r="BR1038" s="30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4"/>
      <c r="BI1039" s="14"/>
      <c r="BJ1039" s="23"/>
      <c r="BK1039" s="12"/>
      <c r="BL1039" s="14"/>
      <c r="BM1039" s="26"/>
      <c r="BN1039" s="27"/>
      <c r="BO1039" s="12"/>
      <c r="BP1039" s="12"/>
      <c r="BQ1039" s="28"/>
      <c r="BR1039" s="30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4"/>
      <c r="BI1040" s="14"/>
      <c r="BJ1040" s="23"/>
      <c r="BK1040" s="12"/>
      <c r="BL1040" s="14"/>
      <c r="BM1040" s="26"/>
      <c r="BN1040" s="27"/>
      <c r="BO1040" s="12"/>
      <c r="BP1040" s="12"/>
      <c r="BQ1040" s="28"/>
      <c r="BR1040" s="30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4"/>
      <c r="BI1041" s="14"/>
      <c r="BJ1041" s="23"/>
      <c r="BK1041" s="12"/>
      <c r="BL1041" s="14"/>
      <c r="BM1041" s="26"/>
      <c r="BN1041" s="27"/>
      <c r="BO1041" s="12"/>
      <c r="BP1041" s="12"/>
      <c r="BQ1041" s="28"/>
      <c r="BR1041" s="30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4"/>
      <c r="BI1042" s="14"/>
      <c r="BJ1042" s="23"/>
      <c r="BK1042" s="12"/>
      <c r="BL1042" s="14"/>
      <c r="BM1042" s="26"/>
      <c r="BN1042" s="27"/>
      <c r="BO1042" s="12"/>
      <c r="BP1042" s="12"/>
      <c r="BQ1042" s="28"/>
      <c r="BR1042" s="30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4"/>
      <c r="BI1043" s="14"/>
      <c r="BJ1043" s="23"/>
      <c r="BK1043" s="12"/>
      <c r="BL1043" s="14"/>
      <c r="BM1043" s="26"/>
      <c r="BN1043" s="27"/>
      <c r="BO1043" s="12"/>
      <c r="BP1043" s="12"/>
      <c r="BQ1043" s="28"/>
      <c r="BR1043" s="30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4"/>
      <c r="BI1044" s="14"/>
      <c r="BJ1044" s="23"/>
      <c r="BK1044" s="12"/>
      <c r="BL1044" s="14"/>
      <c r="BM1044" s="26"/>
      <c r="BN1044" s="27"/>
      <c r="BO1044" s="12"/>
      <c r="BP1044" s="12"/>
      <c r="BQ1044" s="28"/>
      <c r="BR1044" s="30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4"/>
      <c r="BI1045" s="14"/>
      <c r="BJ1045" s="23"/>
      <c r="BK1045" s="12"/>
      <c r="BL1045" s="14"/>
      <c r="BM1045" s="26"/>
      <c r="BN1045" s="27"/>
      <c r="BO1045" s="12"/>
      <c r="BP1045" s="12"/>
      <c r="BQ1045" s="28"/>
      <c r="BR1045" s="30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4"/>
      <c r="BI1046" s="14"/>
      <c r="BJ1046" s="23"/>
      <c r="BK1046" s="12"/>
      <c r="BL1046" s="14"/>
      <c r="BM1046" s="26"/>
      <c r="BN1046" s="27"/>
      <c r="BO1046" s="12"/>
      <c r="BP1046" s="12"/>
      <c r="BQ1046" s="28"/>
      <c r="BR1046" s="30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4"/>
      <c r="BI1047" s="14"/>
      <c r="BJ1047" s="23"/>
      <c r="BK1047" s="12"/>
      <c r="BL1047" s="14"/>
      <c r="BM1047" s="26"/>
      <c r="BN1047" s="27"/>
      <c r="BO1047" s="12"/>
      <c r="BP1047" s="12"/>
      <c r="BQ1047" s="28"/>
      <c r="BR1047" s="30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4"/>
      <c r="BI1048" s="14"/>
      <c r="BJ1048" s="23"/>
      <c r="BK1048" s="12"/>
      <c r="BL1048" s="14"/>
      <c r="BM1048" s="26"/>
      <c r="BN1048" s="27"/>
      <c r="BO1048" s="12"/>
      <c r="BP1048" s="12"/>
      <c r="BQ1048" s="28"/>
      <c r="BR1048" s="30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4"/>
      <c r="BI1049" s="14"/>
      <c r="BJ1049" s="23"/>
      <c r="BK1049" s="12"/>
      <c r="BL1049" s="14"/>
      <c r="BM1049" s="26"/>
      <c r="BN1049" s="27"/>
      <c r="BO1049" s="12"/>
      <c r="BP1049" s="12"/>
      <c r="BQ1049" s="28"/>
      <c r="BR1049" s="30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4"/>
      <c r="BI1050" s="14"/>
      <c r="BJ1050" s="23"/>
      <c r="BK1050" s="12"/>
      <c r="BL1050" s="14"/>
      <c r="BM1050" s="26"/>
      <c r="BN1050" s="27"/>
      <c r="BO1050" s="12"/>
      <c r="BP1050" s="12"/>
      <c r="BQ1050" s="28"/>
      <c r="BR1050" s="30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4"/>
      <c r="BI1051" s="14"/>
      <c r="BJ1051" s="23"/>
      <c r="BK1051" s="12"/>
      <c r="BL1051" s="14"/>
      <c r="BM1051" s="26"/>
      <c r="BN1051" s="27"/>
      <c r="BO1051" s="12"/>
      <c r="BP1051" s="12"/>
      <c r="BQ1051" s="28"/>
      <c r="BR1051" s="30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4"/>
      <c r="BI1052" s="14"/>
      <c r="BJ1052" s="23"/>
      <c r="BK1052" s="12"/>
      <c r="BL1052" s="14"/>
      <c r="BM1052" s="26"/>
      <c r="BN1052" s="27"/>
      <c r="BO1052" s="12"/>
      <c r="BP1052" s="12"/>
      <c r="BQ1052" s="28"/>
      <c r="BR1052" s="30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4"/>
      <c r="BI1053" s="14"/>
      <c r="BJ1053" s="23"/>
      <c r="BK1053" s="12"/>
      <c r="BL1053" s="14"/>
      <c r="BM1053" s="26"/>
      <c r="BN1053" s="27"/>
      <c r="BO1053" s="12"/>
      <c r="BP1053" s="12"/>
      <c r="BQ1053" s="28"/>
      <c r="BR1053" s="30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4"/>
      <c r="BI1054" s="14"/>
      <c r="BJ1054" s="23"/>
      <c r="BK1054" s="12"/>
      <c r="BL1054" s="14"/>
      <c r="BM1054" s="26"/>
      <c r="BN1054" s="27"/>
      <c r="BO1054" s="12"/>
      <c r="BP1054" s="12"/>
      <c r="BQ1054" s="28"/>
      <c r="BR1054" s="30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4"/>
      <c r="BI1055" s="14"/>
      <c r="BJ1055" s="23"/>
      <c r="BK1055" s="12"/>
      <c r="BL1055" s="14"/>
      <c r="BM1055" s="26"/>
      <c r="BN1055" s="27"/>
      <c r="BO1055" s="12"/>
      <c r="BP1055" s="12"/>
      <c r="BQ1055" s="28"/>
      <c r="BR1055" s="30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4"/>
      <c r="BI1056" s="14"/>
      <c r="BJ1056" s="23"/>
      <c r="BK1056" s="12"/>
      <c r="BL1056" s="14"/>
      <c r="BM1056" s="26"/>
      <c r="BN1056" s="27"/>
      <c r="BO1056" s="12"/>
      <c r="BP1056" s="12"/>
      <c r="BQ1056" s="28"/>
      <c r="BR1056" s="30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4"/>
      <c r="BI1057" s="14"/>
      <c r="BJ1057" s="23"/>
      <c r="BK1057" s="12"/>
      <c r="BL1057" s="14"/>
      <c r="BM1057" s="26"/>
      <c r="BN1057" s="27"/>
      <c r="BO1057" s="12"/>
      <c r="BP1057" s="12"/>
      <c r="BQ1057" s="28"/>
      <c r="BR1057" s="30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4"/>
      <c r="BI1058" s="14"/>
      <c r="BJ1058" s="23"/>
      <c r="BK1058" s="12"/>
      <c r="BL1058" s="14"/>
      <c r="BM1058" s="26"/>
      <c r="BN1058" s="27"/>
      <c r="BO1058" s="12"/>
      <c r="BP1058" s="12"/>
      <c r="BQ1058" s="28"/>
      <c r="BR1058" s="30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4"/>
      <c r="BI1059" s="14"/>
      <c r="BJ1059" s="23"/>
      <c r="BK1059" s="12"/>
      <c r="BL1059" s="14"/>
      <c r="BM1059" s="26"/>
      <c r="BN1059" s="27"/>
      <c r="BO1059" s="12"/>
      <c r="BP1059" s="12"/>
      <c r="BQ1059" s="28"/>
      <c r="BR1059" s="30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4"/>
      <c r="BI1060" s="14"/>
      <c r="BJ1060" s="23"/>
      <c r="BK1060" s="12"/>
      <c r="BL1060" s="14"/>
      <c r="BM1060" s="26"/>
      <c r="BN1060" s="27"/>
      <c r="BO1060" s="12"/>
      <c r="BP1060" s="12"/>
      <c r="BQ1060" s="28"/>
      <c r="BR1060" s="30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4"/>
      <c r="BI1061" s="14"/>
      <c r="BJ1061" s="23"/>
      <c r="BK1061" s="12"/>
      <c r="BL1061" s="14"/>
      <c r="BM1061" s="26"/>
      <c r="BN1061" s="27"/>
      <c r="BO1061" s="12"/>
      <c r="BP1061" s="12"/>
      <c r="BQ1061" s="28"/>
      <c r="BR1061" s="30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4"/>
      <c r="BI1062" s="14"/>
      <c r="BJ1062" s="23"/>
      <c r="BK1062" s="12"/>
      <c r="BL1062" s="14"/>
      <c r="BM1062" s="26"/>
      <c r="BN1062" s="27"/>
      <c r="BO1062" s="12"/>
      <c r="BP1062" s="12"/>
      <c r="BQ1062" s="28"/>
      <c r="BR1062" s="30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4"/>
      <c r="BI1063" s="14"/>
      <c r="BJ1063" s="23"/>
      <c r="BK1063" s="12"/>
      <c r="BL1063" s="14"/>
      <c r="BM1063" s="26"/>
      <c r="BN1063" s="27"/>
      <c r="BO1063" s="12"/>
      <c r="BP1063" s="12"/>
      <c r="BQ1063" s="28"/>
      <c r="BR1063" s="30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4"/>
      <c r="BI1064" s="14"/>
      <c r="BJ1064" s="23"/>
      <c r="BK1064" s="12"/>
      <c r="BL1064" s="14"/>
      <c r="BM1064" s="26"/>
      <c r="BN1064" s="27"/>
      <c r="BO1064" s="12"/>
      <c r="BP1064" s="12"/>
      <c r="BQ1064" s="28"/>
      <c r="BR1064" s="30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4"/>
      <c r="BI1065" s="14"/>
      <c r="BJ1065" s="23"/>
      <c r="BK1065" s="12"/>
      <c r="BL1065" s="14"/>
      <c r="BM1065" s="26"/>
      <c r="BN1065" s="27"/>
      <c r="BO1065" s="12"/>
      <c r="BP1065" s="12"/>
      <c r="BQ1065" s="28"/>
      <c r="BR1065" s="30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4"/>
      <c r="BI1066" s="14"/>
      <c r="BJ1066" s="23"/>
      <c r="BK1066" s="12"/>
      <c r="BL1066" s="14"/>
      <c r="BM1066" s="26"/>
      <c r="BN1066" s="27"/>
      <c r="BO1066" s="12"/>
      <c r="BP1066" s="12"/>
      <c r="BQ1066" s="28"/>
      <c r="BR1066" s="30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4"/>
      <c r="BI1067" s="14"/>
      <c r="BJ1067" s="23"/>
      <c r="BK1067" s="12"/>
      <c r="BL1067" s="14"/>
      <c r="BM1067" s="26"/>
      <c r="BN1067" s="27"/>
      <c r="BO1067" s="12"/>
      <c r="BP1067" s="12"/>
      <c r="BQ1067" s="28"/>
      <c r="BR1067" s="30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4"/>
      <c r="BI1068" s="14"/>
      <c r="BJ1068" s="23"/>
      <c r="BK1068" s="12"/>
      <c r="BL1068" s="14"/>
      <c r="BM1068" s="26"/>
      <c r="BN1068" s="27"/>
      <c r="BO1068" s="12"/>
      <c r="BP1068" s="12"/>
      <c r="BQ1068" s="28"/>
      <c r="BR1068" s="30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4"/>
      <c r="BI1069" s="14"/>
      <c r="BJ1069" s="23"/>
      <c r="BK1069" s="12"/>
      <c r="BL1069" s="14"/>
      <c r="BM1069" s="26"/>
      <c r="BN1069" s="27"/>
      <c r="BO1069" s="12"/>
      <c r="BP1069" s="12"/>
      <c r="BQ1069" s="28"/>
      <c r="BR1069" s="30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4"/>
      <c r="BI1070" s="14"/>
      <c r="BJ1070" s="23"/>
      <c r="BK1070" s="12"/>
      <c r="BL1070" s="14"/>
      <c r="BM1070" s="26"/>
      <c r="BN1070" s="27"/>
      <c r="BO1070" s="12"/>
      <c r="BP1070" s="12"/>
      <c r="BQ1070" s="28"/>
      <c r="BR1070" s="30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4"/>
      <c r="BI1071" s="14"/>
      <c r="BJ1071" s="23"/>
      <c r="BK1071" s="12"/>
      <c r="BL1071" s="14"/>
      <c r="BM1071" s="26"/>
      <c r="BN1071" s="27"/>
      <c r="BO1071" s="12"/>
      <c r="BP1071" s="12"/>
      <c r="BQ1071" s="28"/>
      <c r="BR1071" s="30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4"/>
      <c r="BI1072" s="14"/>
      <c r="BJ1072" s="23"/>
      <c r="BK1072" s="12"/>
      <c r="BL1072" s="14"/>
      <c r="BM1072" s="26"/>
      <c r="BN1072" s="27"/>
      <c r="BO1072" s="12"/>
      <c r="BP1072" s="12"/>
      <c r="BQ1072" s="28"/>
      <c r="BR1072" s="30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4"/>
      <c r="BI1073" s="14"/>
      <c r="BJ1073" s="23"/>
      <c r="BK1073" s="12"/>
      <c r="BL1073" s="14"/>
      <c r="BM1073" s="26"/>
      <c r="BN1073" s="27"/>
      <c r="BO1073" s="12"/>
      <c r="BP1073" s="12"/>
      <c r="BQ1073" s="28"/>
      <c r="BR1073" s="30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4"/>
      <c r="BI1074" s="14"/>
      <c r="BJ1074" s="23"/>
      <c r="BK1074" s="12"/>
      <c r="BL1074" s="14"/>
      <c r="BM1074" s="26"/>
      <c r="BN1074" s="27"/>
      <c r="BO1074" s="12"/>
      <c r="BP1074" s="12"/>
      <c r="BQ1074" s="28"/>
      <c r="BR1074" s="30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4"/>
      <c r="BI1075" s="14"/>
      <c r="BJ1075" s="23"/>
      <c r="BK1075" s="12"/>
      <c r="BL1075" s="14"/>
      <c r="BM1075" s="26"/>
      <c r="BN1075" s="27"/>
      <c r="BO1075" s="12"/>
      <c r="BP1075" s="12"/>
      <c r="BQ1075" s="28"/>
      <c r="BR1075" s="30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4"/>
      <c r="BI1076" s="14"/>
      <c r="BJ1076" s="23"/>
      <c r="BK1076" s="12"/>
      <c r="BL1076" s="14"/>
      <c r="BM1076" s="26"/>
      <c r="BN1076" s="27"/>
      <c r="BO1076" s="12"/>
      <c r="BP1076" s="12"/>
      <c r="BQ1076" s="28"/>
      <c r="BR1076" s="30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4"/>
      <c r="BI1077" s="14"/>
      <c r="BJ1077" s="23"/>
      <c r="BK1077" s="12"/>
      <c r="BL1077" s="14"/>
      <c r="BM1077" s="26"/>
      <c r="BN1077" s="27"/>
      <c r="BO1077" s="12"/>
      <c r="BP1077" s="12"/>
      <c r="BQ1077" s="28"/>
      <c r="BR1077" s="30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4"/>
      <c r="BI1078" s="14"/>
      <c r="BJ1078" s="23"/>
      <c r="BK1078" s="12"/>
      <c r="BL1078" s="14"/>
      <c r="BM1078" s="26"/>
      <c r="BN1078" s="27"/>
      <c r="BO1078" s="12"/>
      <c r="BP1078" s="12"/>
      <c r="BQ1078" s="28"/>
      <c r="BR1078" s="30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4"/>
      <c r="BI1079" s="14"/>
      <c r="BJ1079" s="23"/>
      <c r="BK1079" s="12"/>
      <c r="BL1079" s="14"/>
      <c r="BM1079" s="26"/>
      <c r="BN1079" s="27"/>
      <c r="BO1079" s="12"/>
      <c r="BP1079" s="12"/>
      <c r="BQ1079" s="28"/>
      <c r="BR1079" s="30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4"/>
      <c r="BI1080" s="14"/>
      <c r="BJ1080" s="23"/>
      <c r="BK1080" s="12"/>
      <c r="BL1080" s="14"/>
      <c r="BM1080" s="26"/>
      <c r="BN1080" s="27"/>
      <c r="BO1080" s="12"/>
      <c r="BP1080" s="12"/>
      <c r="BQ1080" s="28"/>
      <c r="BR1080" s="30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4"/>
      <c r="BI1081" s="14"/>
      <c r="BJ1081" s="23"/>
      <c r="BK1081" s="12"/>
      <c r="BL1081" s="14"/>
      <c r="BM1081" s="26"/>
      <c r="BN1081" s="27"/>
      <c r="BO1081" s="12"/>
      <c r="BP1081" s="12"/>
      <c r="BQ1081" s="28"/>
      <c r="BR1081" s="30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4"/>
      <c r="BI1082" s="14"/>
      <c r="BJ1082" s="23"/>
      <c r="BK1082" s="12"/>
      <c r="BL1082" s="14"/>
      <c r="BM1082" s="26"/>
      <c r="BN1082" s="27"/>
      <c r="BO1082" s="12"/>
      <c r="BP1082" s="12"/>
      <c r="BQ1082" s="28"/>
      <c r="BR1082" s="30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4"/>
      <c r="BI1083" s="14"/>
      <c r="BJ1083" s="23"/>
      <c r="BK1083" s="12"/>
      <c r="BL1083" s="14"/>
      <c r="BM1083" s="26"/>
      <c r="BN1083" s="27"/>
      <c r="BO1083" s="12"/>
      <c r="BP1083" s="12"/>
      <c r="BQ1083" s="28"/>
      <c r="BR1083" s="30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4"/>
      <c r="BI1084" s="14"/>
      <c r="BJ1084" s="23"/>
      <c r="BK1084" s="12"/>
      <c r="BL1084" s="14"/>
      <c r="BM1084" s="26"/>
      <c r="BN1084" s="27"/>
      <c r="BO1084" s="12"/>
      <c r="BP1084" s="12"/>
      <c r="BQ1084" s="28"/>
      <c r="BR1084" s="30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4"/>
      <c r="BI1085" s="14"/>
      <c r="BJ1085" s="23"/>
      <c r="BK1085" s="12"/>
      <c r="BL1085" s="14"/>
      <c r="BM1085" s="26"/>
      <c r="BN1085" s="27"/>
      <c r="BO1085" s="12"/>
      <c r="BP1085" s="12"/>
      <c r="BQ1085" s="28"/>
      <c r="BR1085" s="30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4"/>
      <c r="BI1086" s="14"/>
      <c r="BJ1086" s="23"/>
      <c r="BK1086" s="12"/>
      <c r="BL1086" s="14"/>
      <c r="BM1086" s="26"/>
      <c r="BN1086" s="27"/>
      <c r="BO1086" s="12"/>
      <c r="BP1086" s="12"/>
      <c r="BQ1086" s="28"/>
      <c r="BR1086" s="30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4"/>
      <c r="BI1087" s="14"/>
      <c r="BJ1087" s="23"/>
      <c r="BK1087" s="12"/>
      <c r="BL1087" s="14"/>
      <c r="BM1087" s="26"/>
      <c r="BN1087" s="27"/>
      <c r="BO1087" s="12"/>
      <c r="BP1087" s="12"/>
      <c r="BQ1087" s="28"/>
      <c r="BR1087" s="30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4"/>
      <c r="BI1088" s="14"/>
      <c r="BJ1088" s="23"/>
      <c r="BK1088" s="12"/>
      <c r="BL1088" s="14"/>
      <c r="BM1088" s="26"/>
      <c r="BN1088" s="27"/>
      <c r="BO1088" s="12"/>
      <c r="BP1088" s="12"/>
      <c r="BQ1088" s="28"/>
      <c r="BR1088" s="30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4"/>
      <c r="BI1089" s="14"/>
      <c r="BJ1089" s="23"/>
      <c r="BK1089" s="12"/>
      <c r="BL1089" s="14"/>
      <c r="BM1089" s="26"/>
      <c r="BN1089" s="27"/>
      <c r="BO1089" s="12"/>
      <c r="BP1089" s="12"/>
      <c r="BQ1089" s="28"/>
      <c r="BR1089" s="30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4"/>
      <c r="BI1090" s="14"/>
      <c r="BJ1090" s="23"/>
      <c r="BK1090" s="12"/>
      <c r="BL1090" s="14"/>
      <c r="BM1090" s="26"/>
      <c r="BN1090" s="27"/>
      <c r="BO1090" s="12"/>
      <c r="BP1090" s="12"/>
      <c r="BQ1090" s="28"/>
      <c r="BR1090" s="30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4"/>
      <c r="BI1091" s="14"/>
      <c r="BJ1091" s="23"/>
      <c r="BK1091" s="12"/>
      <c r="BL1091" s="14"/>
      <c r="BM1091" s="26"/>
      <c r="BN1091" s="27"/>
      <c r="BO1091" s="12"/>
      <c r="BP1091" s="12"/>
      <c r="BQ1091" s="28"/>
      <c r="BR1091" s="30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4"/>
      <c r="BI1092" s="14"/>
      <c r="BJ1092" s="23"/>
      <c r="BK1092" s="12"/>
      <c r="BL1092" s="14"/>
      <c r="BM1092" s="26"/>
      <c r="BN1092" s="27"/>
      <c r="BO1092" s="12"/>
      <c r="BP1092" s="12"/>
      <c r="BQ1092" s="28"/>
      <c r="BR1092" s="30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4"/>
      <c r="BI1093" s="14"/>
      <c r="BJ1093" s="23"/>
      <c r="BK1093" s="12"/>
      <c r="BL1093" s="14"/>
      <c r="BM1093" s="26"/>
      <c r="BN1093" s="27"/>
      <c r="BO1093" s="12"/>
      <c r="BP1093" s="12"/>
      <c r="BQ1093" s="28"/>
      <c r="BR1093" s="30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4"/>
      <c r="BI1094" s="14"/>
      <c r="BJ1094" s="23"/>
      <c r="BK1094" s="12"/>
      <c r="BL1094" s="14"/>
      <c r="BM1094" s="26"/>
      <c r="BN1094" s="27"/>
      <c r="BO1094" s="12"/>
      <c r="BP1094" s="12"/>
      <c r="BQ1094" s="28"/>
      <c r="BR1094" s="30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4"/>
      <c r="BI1095" s="14"/>
      <c r="BJ1095" s="23"/>
      <c r="BK1095" s="12"/>
      <c r="BL1095" s="14"/>
      <c r="BM1095" s="26"/>
      <c r="BN1095" s="27"/>
      <c r="BO1095" s="12"/>
      <c r="BP1095" s="12"/>
      <c r="BQ1095" s="28"/>
      <c r="BR1095" s="30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4"/>
      <c r="BI1096" s="14"/>
      <c r="BJ1096" s="23"/>
      <c r="BK1096" s="12"/>
      <c r="BL1096" s="14"/>
      <c r="BM1096" s="26"/>
      <c r="BN1096" s="27"/>
      <c r="BO1096" s="12"/>
      <c r="BP1096" s="12"/>
      <c r="BQ1096" s="28"/>
      <c r="BR1096" s="30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4"/>
      <c r="BI1097" s="14"/>
      <c r="BJ1097" s="23"/>
      <c r="BK1097" s="12"/>
      <c r="BL1097" s="14"/>
      <c r="BM1097" s="26"/>
      <c r="BN1097" s="27"/>
      <c r="BO1097" s="12"/>
      <c r="BP1097" s="12"/>
      <c r="BQ1097" s="28"/>
      <c r="BR1097" s="30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4"/>
      <c r="BI1098" s="14"/>
      <c r="BJ1098" s="23"/>
      <c r="BK1098" s="12"/>
      <c r="BL1098" s="14"/>
      <c r="BM1098" s="26"/>
      <c r="BN1098" s="27"/>
      <c r="BO1098" s="12"/>
      <c r="BP1098" s="12"/>
      <c r="BQ1098" s="28"/>
      <c r="BR1098" s="30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4"/>
      <c r="BI1099" s="14"/>
      <c r="BJ1099" s="23"/>
      <c r="BK1099" s="12"/>
      <c r="BL1099" s="14"/>
      <c r="BM1099" s="26"/>
      <c r="BN1099" s="27"/>
      <c r="BO1099" s="12"/>
      <c r="BP1099" s="12"/>
      <c r="BQ1099" s="28"/>
      <c r="BR1099" s="30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4"/>
      <c r="BI1100" s="14"/>
      <c r="BJ1100" s="23"/>
      <c r="BK1100" s="12"/>
      <c r="BL1100" s="14"/>
      <c r="BM1100" s="26"/>
      <c r="BN1100" s="27"/>
      <c r="BO1100" s="12"/>
      <c r="BP1100" s="12"/>
      <c r="BQ1100" s="28"/>
      <c r="BR1100" s="30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4"/>
      <c r="BI1101" s="14"/>
      <c r="BJ1101" s="23"/>
      <c r="BK1101" s="12"/>
      <c r="BL1101" s="14"/>
      <c r="BM1101" s="26"/>
      <c r="BN1101" s="27"/>
      <c r="BO1101" s="12"/>
      <c r="BP1101" s="12"/>
      <c r="BQ1101" s="28"/>
      <c r="BR1101" s="30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4"/>
      <c r="BI1102" s="14"/>
      <c r="BJ1102" s="23"/>
      <c r="BK1102" s="12"/>
      <c r="BL1102" s="14"/>
      <c r="BM1102" s="26"/>
      <c r="BN1102" s="27"/>
      <c r="BO1102" s="12"/>
      <c r="BP1102" s="12"/>
      <c r="BQ1102" s="28"/>
      <c r="BR1102" s="30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4"/>
      <c r="BI1103" s="14"/>
      <c r="BJ1103" s="23"/>
      <c r="BK1103" s="12"/>
      <c r="BL1103" s="14"/>
      <c r="BM1103" s="26"/>
      <c r="BN1103" s="27"/>
      <c r="BO1103" s="12"/>
      <c r="BP1103" s="12"/>
      <c r="BQ1103" s="28"/>
      <c r="BR1103" s="30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4"/>
      <c r="BI1104" s="14"/>
      <c r="BJ1104" s="23"/>
      <c r="BK1104" s="12"/>
      <c r="BL1104" s="14"/>
      <c r="BM1104" s="26"/>
      <c r="BN1104" s="27"/>
      <c r="BO1104" s="12"/>
      <c r="BP1104" s="12"/>
      <c r="BQ1104" s="28"/>
      <c r="BR1104" s="30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4"/>
      <c r="BI1105" s="14"/>
      <c r="BJ1105" s="23"/>
      <c r="BK1105" s="12"/>
      <c r="BL1105" s="14"/>
      <c r="BM1105" s="26"/>
      <c r="BN1105" s="27"/>
      <c r="BO1105" s="12"/>
      <c r="BP1105" s="12"/>
      <c r="BQ1105" s="28"/>
      <c r="BR1105" s="30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4"/>
      <c r="BI1106" s="14"/>
      <c r="BJ1106" s="23"/>
      <c r="BK1106" s="12"/>
      <c r="BL1106" s="14"/>
      <c r="BM1106" s="26"/>
      <c r="BN1106" s="27"/>
      <c r="BO1106" s="12"/>
      <c r="BP1106" s="12"/>
      <c r="BQ1106" s="28"/>
      <c r="BR1106" s="30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4"/>
      <c r="BI1107" s="14"/>
      <c r="BJ1107" s="23"/>
      <c r="BK1107" s="12"/>
      <c r="BL1107" s="14"/>
      <c r="BM1107" s="26"/>
      <c r="BN1107" s="27"/>
      <c r="BO1107" s="12"/>
      <c r="BP1107" s="12"/>
      <c r="BQ1107" s="28"/>
      <c r="BR1107" s="30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4"/>
      <c r="BI1108" s="14"/>
      <c r="BJ1108" s="23"/>
      <c r="BK1108" s="12"/>
      <c r="BL1108" s="14"/>
      <c r="BM1108" s="26"/>
      <c r="BN1108" s="27"/>
      <c r="BO1108" s="12"/>
      <c r="BP1108" s="12"/>
      <c r="BQ1108" s="28"/>
      <c r="BR1108" s="30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4"/>
      <c r="BI1109" s="14"/>
      <c r="BJ1109" s="23"/>
      <c r="BK1109" s="12"/>
      <c r="BL1109" s="14"/>
      <c r="BM1109" s="26"/>
      <c r="BN1109" s="27"/>
      <c r="BO1109" s="12"/>
      <c r="BP1109" s="12"/>
      <c r="BQ1109" s="28"/>
      <c r="BR1109" s="30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4"/>
      <c r="BI1110" s="14"/>
      <c r="BJ1110" s="23"/>
      <c r="BK1110" s="12"/>
      <c r="BL1110" s="14"/>
      <c r="BM1110" s="26"/>
      <c r="BN1110" s="27"/>
      <c r="BO1110" s="12"/>
      <c r="BP1110" s="12"/>
      <c r="BQ1110" s="28"/>
      <c r="BR1110" s="30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4"/>
      <c r="BI1111" s="14"/>
      <c r="BJ1111" s="23"/>
      <c r="BK1111" s="12"/>
      <c r="BL1111" s="14"/>
      <c r="BM1111" s="26"/>
      <c r="BN1111" s="27"/>
      <c r="BO1111" s="12"/>
      <c r="BP1111" s="12"/>
      <c r="BQ1111" s="28"/>
      <c r="BR1111" s="30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4"/>
      <c r="BI1112" s="14"/>
      <c r="BJ1112" s="23"/>
      <c r="BK1112" s="12"/>
      <c r="BL1112" s="14"/>
      <c r="BM1112" s="26"/>
      <c r="BN1112" s="27"/>
      <c r="BO1112" s="12"/>
      <c r="BP1112" s="12"/>
      <c r="BQ1112" s="28"/>
      <c r="BR1112" s="30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4"/>
      <c r="BI1113" s="14"/>
      <c r="BJ1113" s="23"/>
      <c r="BK1113" s="12"/>
      <c r="BL1113" s="14"/>
      <c r="BM1113" s="26"/>
      <c r="BN1113" s="27"/>
      <c r="BO1113" s="12"/>
      <c r="BP1113" s="12"/>
      <c r="BQ1113" s="28"/>
      <c r="BR1113" s="30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4"/>
      <c r="BI1114" s="14"/>
      <c r="BJ1114" s="23"/>
      <c r="BK1114" s="12"/>
      <c r="BL1114" s="14"/>
      <c r="BM1114" s="26"/>
      <c r="BN1114" s="27"/>
      <c r="BO1114" s="12"/>
      <c r="BP1114" s="12"/>
      <c r="BQ1114" s="28"/>
      <c r="BR1114" s="30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4"/>
      <c r="BI1115" s="14"/>
      <c r="BJ1115" s="23"/>
      <c r="BK1115" s="12"/>
      <c r="BL1115" s="14"/>
      <c r="BM1115" s="26"/>
      <c r="BN1115" s="27"/>
      <c r="BO1115" s="12"/>
      <c r="BP1115" s="12"/>
      <c r="BQ1115" s="28"/>
      <c r="BR1115" s="30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4"/>
      <c r="BI1116" s="14"/>
      <c r="BJ1116" s="23"/>
      <c r="BK1116" s="12"/>
      <c r="BL1116" s="14"/>
      <c r="BM1116" s="26"/>
      <c r="BN1116" s="27"/>
      <c r="BO1116" s="12"/>
      <c r="BP1116" s="12"/>
      <c r="BQ1116" s="28"/>
      <c r="BR1116" s="30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4"/>
      <c r="BI1117" s="14"/>
      <c r="BJ1117" s="23"/>
      <c r="BK1117" s="12"/>
      <c r="BL1117" s="14"/>
      <c r="BM1117" s="26"/>
      <c r="BN1117" s="27"/>
      <c r="BO1117" s="12"/>
      <c r="BP1117" s="12"/>
      <c r="BQ1117" s="28"/>
      <c r="BR1117" s="30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4"/>
      <c r="BI1118" s="14"/>
      <c r="BJ1118" s="23"/>
      <c r="BK1118" s="12"/>
      <c r="BL1118" s="14"/>
      <c r="BM1118" s="26"/>
      <c r="BN1118" s="27"/>
      <c r="BO1118" s="12"/>
      <c r="BP1118" s="12"/>
      <c r="BQ1118" s="28"/>
      <c r="BR1118" s="30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4"/>
      <c r="BI1119" s="14"/>
      <c r="BJ1119" s="23"/>
      <c r="BK1119" s="12"/>
      <c r="BL1119" s="14"/>
      <c r="BM1119" s="26"/>
      <c r="BN1119" s="27"/>
      <c r="BO1119" s="12"/>
      <c r="BP1119" s="12"/>
      <c r="BQ1119" s="28"/>
      <c r="BR1119" s="30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4"/>
      <c r="BI1120" s="14"/>
      <c r="BJ1120" s="23"/>
      <c r="BK1120" s="12"/>
      <c r="BL1120" s="14"/>
      <c r="BM1120" s="26"/>
      <c r="BN1120" s="27"/>
      <c r="BO1120" s="12"/>
      <c r="BP1120" s="12"/>
      <c r="BQ1120" s="28"/>
      <c r="BR1120" s="30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4"/>
      <c r="BI1121" s="14"/>
      <c r="BJ1121" s="23"/>
      <c r="BK1121" s="12"/>
      <c r="BL1121" s="14"/>
      <c r="BM1121" s="26"/>
      <c r="BN1121" s="27"/>
      <c r="BO1121" s="12"/>
      <c r="BP1121" s="12"/>
      <c r="BQ1121" s="28"/>
      <c r="BR1121" s="30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4"/>
      <c r="BI1122" s="14"/>
      <c r="BJ1122" s="23"/>
      <c r="BK1122" s="12"/>
      <c r="BL1122" s="14"/>
      <c r="BM1122" s="26"/>
      <c r="BN1122" s="27"/>
      <c r="BO1122" s="12"/>
      <c r="BP1122" s="12"/>
      <c r="BQ1122" s="28"/>
      <c r="BR1122" s="30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4"/>
      <c r="BI1123" s="14"/>
      <c r="BJ1123" s="23"/>
      <c r="BK1123" s="12"/>
      <c r="BL1123" s="14"/>
      <c r="BM1123" s="26"/>
      <c r="BN1123" s="27"/>
      <c r="BO1123" s="12"/>
      <c r="BP1123" s="12"/>
      <c r="BQ1123" s="28"/>
      <c r="BR1123" s="30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4"/>
      <c r="BI1124" s="14"/>
      <c r="BJ1124" s="23"/>
      <c r="BK1124" s="12"/>
      <c r="BL1124" s="14"/>
      <c r="BM1124" s="26"/>
      <c r="BN1124" s="27"/>
      <c r="BO1124" s="12"/>
      <c r="BP1124" s="12"/>
      <c r="BQ1124" s="28"/>
      <c r="BR1124" s="30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4"/>
      <c r="BI1125" s="14"/>
      <c r="BJ1125" s="23"/>
      <c r="BK1125" s="12"/>
      <c r="BL1125" s="14"/>
      <c r="BM1125" s="26"/>
      <c r="BN1125" s="27"/>
      <c r="BO1125" s="12"/>
      <c r="BP1125" s="12"/>
      <c r="BQ1125" s="28"/>
      <c r="BR1125" s="30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4"/>
      <c r="BI1126" s="14"/>
      <c r="BJ1126" s="23"/>
      <c r="BK1126" s="12"/>
      <c r="BL1126" s="14"/>
      <c r="BM1126" s="26"/>
      <c r="BN1126" s="27"/>
      <c r="BO1126" s="12"/>
      <c r="BP1126" s="12"/>
      <c r="BQ1126" s="28"/>
      <c r="BR1126" s="30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4"/>
      <c r="BI1127" s="14"/>
      <c r="BJ1127" s="23"/>
      <c r="BK1127" s="12"/>
      <c r="BL1127" s="14"/>
      <c r="BM1127" s="26"/>
      <c r="BN1127" s="27"/>
      <c r="BO1127" s="12"/>
      <c r="BP1127" s="12"/>
      <c r="BQ1127" s="28"/>
      <c r="BR1127" s="30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4"/>
      <c r="BI1128" s="14"/>
      <c r="BJ1128" s="23"/>
      <c r="BK1128" s="12"/>
      <c r="BL1128" s="14"/>
      <c r="BM1128" s="26"/>
      <c r="BN1128" s="27"/>
      <c r="BO1128" s="12"/>
      <c r="BP1128" s="12"/>
      <c r="BQ1128" s="28"/>
      <c r="BR1128" s="30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4"/>
      <c r="BI1129" s="14"/>
      <c r="BJ1129" s="23"/>
      <c r="BK1129" s="12"/>
      <c r="BL1129" s="14"/>
      <c r="BM1129" s="26"/>
      <c r="BN1129" s="27"/>
      <c r="BO1129" s="12"/>
      <c r="BP1129" s="12"/>
      <c r="BQ1129" s="28"/>
      <c r="BR1129" s="30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4"/>
      <c r="BI1130" s="14"/>
      <c r="BJ1130" s="23"/>
      <c r="BK1130" s="12"/>
      <c r="BL1130" s="14"/>
      <c r="BM1130" s="26"/>
      <c r="BN1130" s="27"/>
      <c r="BO1130" s="12"/>
      <c r="BP1130" s="12"/>
      <c r="BQ1130" s="28"/>
      <c r="BR1130" s="30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4"/>
      <c r="BI1131" s="14"/>
      <c r="BJ1131" s="23"/>
      <c r="BK1131" s="12"/>
      <c r="BL1131" s="14"/>
      <c r="BM1131" s="26"/>
      <c r="BN1131" s="27"/>
      <c r="BO1131" s="12"/>
      <c r="BP1131" s="12"/>
      <c r="BQ1131" s="28"/>
      <c r="BR1131" s="30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4"/>
      <c r="BI1132" s="14"/>
      <c r="BJ1132" s="23"/>
      <c r="BK1132" s="12"/>
      <c r="BL1132" s="14"/>
      <c r="BM1132" s="26"/>
      <c r="BN1132" s="27"/>
      <c r="BO1132" s="12"/>
      <c r="BP1132" s="12"/>
      <c r="BQ1132" s="28"/>
      <c r="BR1132" s="30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4"/>
      <c r="BI1133" s="14"/>
      <c r="BJ1133" s="23"/>
      <c r="BK1133" s="12"/>
      <c r="BL1133" s="14"/>
      <c r="BM1133" s="26"/>
      <c r="BN1133" s="27"/>
      <c r="BO1133" s="12"/>
      <c r="BP1133" s="12"/>
      <c r="BQ1133" s="28"/>
      <c r="BR1133" s="30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4"/>
      <c r="BI1134" s="14"/>
      <c r="BJ1134" s="23"/>
      <c r="BK1134" s="12"/>
      <c r="BL1134" s="14"/>
      <c r="BM1134" s="26"/>
      <c r="BN1134" s="27"/>
      <c r="BO1134" s="12"/>
      <c r="BP1134" s="12"/>
      <c r="BQ1134" s="28"/>
      <c r="BR1134" s="30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4"/>
      <c r="BI1135" s="14"/>
      <c r="BJ1135" s="23"/>
      <c r="BK1135" s="12"/>
      <c r="BL1135" s="14"/>
      <c r="BM1135" s="26"/>
      <c r="BN1135" s="27"/>
      <c r="BO1135" s="12"/>
      <c r="BP1135" s="12"/>
      <c r="BQ1135" s="28"/>
      <c r="BR1135" s="30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4"/>
      <c r="BI1136" s="14"/>
      <c r="BJ1136" s="23"/>
      <c r="BK1136" s="12"/>
      <c r="BL1136" s="14"/>
      <c r="BM1136" s="26"/>
      <c r="BN1136" s="27"/>
      <c r="BO1136" s="12"/>
      <c r="BP1136" s="12"/>
      <c r="BQ1136" s="28"/>
      <c r="BR1136" s="30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4"/>
      <c r="BI1137" s="14"/>
      <c r="BJ1137" s="23"/>
      <c r="BK1137" s="12"/>
      <c r="BL1137" s="14"/>
      <c r="BM1137" s="26"/>
      <c r="BN1137" s="27"/>
      <c r="BO1137" s="12"/>
      <c r="BP1137" s="12"/>
      <c r="BQ1137" s="28"/>
      <c r="BR1137" s="30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4"/>
      <c r="BI1138" s="14"/>
      <c r="BJ1138" s="23"/>
      <c r="BK1138" s="12"/>
      <c r="BL1138" s="14"/>
      <c r="BM1138" s="26"/>
      <c r="BN1138" s="27"/>
      <c r="BO1138" s="12"/>
      <c r="BP1138" s="12"/>
      <c r="BQ1138" s="28"/>
      <c r="BR1138" s="30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4"/>
      <c r="BI1139" s="14"/>
      <c r="BJ1139" s="23"/>
      <c r="BK1139" s="12"/>
      <c r="BL1139" s="14"/>
      <c r="BM1139" s="26"/>
      <c r="BN1139" s="27"/>
      <c r="BO1139" s="12"/>
      <c r="BP1139" s="12"/>
      <c r="BQ1139" s="28"/>
      <c r="BR1139" s="30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4"/>
      <c r="BI1140" s="14"/>
      <c r="BJ1140" s="23"/>
      <c r="BK1140" s="12"/>
      <c r="BL1140" s="14"/>
      <c r="BM1140" s="26"/>
      <c r="BN1140" s="27"/>
      <c r="BO1140" s="12"/>
      <c r="BP1140" s="12"/>
      <c r="BQ1140" s="28"/>
      <c r="BR1140" s="30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4"/>
      <c r="BI1141" s="14"/>
      <c r="BJ1141" s="23"/>
      <c r="BK1141" s="12"/>
      <c r="BL1141" s="14"/>
      <c r="BM1141" s="26"/>
      <c r="BN1141" s="27"/>
      <c r="BO1141" s="12"/>
      <c r="BP1141" s="12"/>
      <c r="BQ1141" s="28"/>
      <c r="BR1141" s="30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4"/>
      <c r="BI1142" s="14"/>
      <c r="BJ1142" s="23"/>
      <c r="BK1142" s="12"/>
      <c r="BL1142" s="14"/>
      <c r="BM1142" s="26"/>
      <c r="BN1142" s="27"/>
      <c r="BO1142" s="12"/>
      <c r="BP1142" s="12"/>
      <c r="BQ1142" s="28"/>
      <c r="BR1142" s="30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4"/>
      <c r="BI1143" s="14"/>
      <c r="BJ1143" s="23"/>
      <c r="BK1143" s="12"/>
      <c r="BL1143" s="14"/>
      <c r="BM1143" s="26"/>
      <c r="BN1143" s="27"/>
      <c r="BO1143" s="12"/>
      <c r="BP1143" s="12"/>
      <c r="BQ1143" s="28"/>
      <c r="BR1143" s="30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4"/>
      <c r="BI1144" s="14"/>
      <c r="BJ1144" s="23"/>
      <c r="BK1144" s="12"/>
      <c r="BL1144" s="14"/>
      <c r="BM1144" s="26"/>
      <c r="BN1144" s="27"/>
      <c r="BO1144" s="12"/>
      <c r="BP1144" s="12"/>
      <c r="BQ1144" s="28"/>
      <c r="BR1144" s="30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4"/>
      <c r="BI1145" s="14"/>
      <c r="BJ1145" s="23"/>
      <c r="BK1145" s="12"/>
      <c r="BL1145" s="14"/>
      <c r="BM1145" s="26"/>
      <c r="BN1145" s="27"/>
      <c r="BO1145" s="12"/>
      <c r="BP1145" s="12"/>
      <c r="BQ1145" s="28"/>
      <c r="BR1145" s="30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4"/>
      <c r="BI1146" s="14"/>
      <c r="BJ1146" s="23"/>
      <c r="BK1146" s="12"/>
      <c r="BL1146" s="14"/>
      <c r="BM1146" s="26"/>
      <c r="BN1146" s="27"/>
      <c r="BO1146" s="12"/>
      <c r="BP1146" s="12"/>
      <c r="BQ1146" s="28"/>
      <c r="BR1146" s="30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4"/>
      <c r="BI1147" s="14"/>
      <c r="BJ1147" s="23"/>
      <c r="BK1147" s="12"/>
      <c r="BL1147" s="14"/>
      <c r="BM1147" s="26"/>
      <c r="BN1147" s="27"/>
      <c r="BO1147" s="12"/>
      <c r="BP1147" s="12"/>
      <c r="BQ1147" s="28"/>
      <c r="BR1147" s="30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4"/>
      <c r="BI1148" s="14"/>
      <c r="BJ1148" s="23"/>
      <c r="BK1148" s="12"/>
      <c r="BL1148" s="14"/>
      <c r="BM1148" s="26"/>
      <c r="BN1148" s="27"/>
      <c r="BO1148" s="12"/>
      <c r="BP1148" s="12"/>
      <c r="BQ1148" s="28"/>
      <c r="BR1148" s="30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4"/>
      <c r="BI1149" s="14"/>
      <c r="BJ1149" s="23"/>
      <c r="BK1149" s="12"/>
      <c r="BL1149" s="14"/>
      <c r="BM1149" s="26"/>
      <c r="BN1149" s="27"/>
      <c r="BO1149" s="12"/>
      <c r="BP1149" s="12"/>
      <c r="BQ1149" s="28"/>
      <c r="BR1149" s="30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4"/>
      <c r="BI1150" s="14"/>
      <c r="BJ1150" s="23"/>
      <c r="BK1150" s="12"/>
      <c r="BL1150" s="14"/>
      <c r="BM1150" s="26"/>
      <c r="BN1150" s="27"/>
      <c r="BO1150" s="12"/>
      <c r="BP1150" s="12"/>
      <c r="BQ1150" s="28"/>
      <c r="BR1150" s="30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4"/>
      <c r="BI1151" s="14"/>
      <c r="BJ1151" s="23"/>
      <c r="BK1151" s="12"/>
      <c r="BL1151" s="14"/>
      <c r="BM1151" s="26"/>
      <c r="BN1151" s="27"/>
      <c r="BO1151" s="12"/>
      <c r="BP1151" s="12"/>
      <c r="BQ1151" s="28"/>
      <c r="BR1151" s="30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4"/>
      <c r="BI1152" s="14"/>
      <c r="BJ1152" s="23"/>
      <c r="BK1152" s="12"/>
      <c r="BL1152" s="14"/>
      <c r="BM1152" s="26"/>
      <c r="BN1152" s="27"/>
      <c r="BO1152" s="12"/>
      <c r="BP1152" s="12"/>
      <c r="BQ1152" s="28"/>
      <c r="BR1152" s="30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4"/>
      <c r="BI1153" s="14"/>
      <c r="BJ1153" s="23"/>
      <c r="BK1153" s="12"/>
      <c r="BL1153" s="14"/>
      <c r="BM1153" s="26"/>
      <c r="BN1153" s="27"/>
      <c r="BO1153" s="12"/>
      <c r="BP1153" s="12"/>
      <c r="BQ1153" s="28"/>
      <c r="BR1153" s="30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4"/>
      <c r="BI1154" s="14"/>
      <c r="BJ1154" s="23"/>
      <c r="BK1154" s="12"/>
      <c r="BL1154" s="14"/>
      <c r="BM1154" s="26"/>
      <c r="BN1154" s="27"/>
      <c r="BO1154" s="12"/>
      <c r="BP1154" s="12"/>
      <c r="BQ1154" s="28"/>
      <c r="BR1154" s="30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4"/>
      <c r="BI1155" s="14"/>
      <c r="BJ1155" s="23"/>
      <c r="BK1155" s="12"/>
      <c r="BL1155" s="14"/>
      <c r="BM1155" s="26"/>
      <c r="BN1155" s="27"/>
      <c r="BO1155" s="12"/>
      <c r="BP1155" s="12"/>
      <c r="BQ1155" s="28"/>
      <c r="BR1155" s="30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4"/>
      <c r="BI1156" s="14"/>
      <c r="BJ1156" s="23"/>
      <c r="BK1156" s="12"/>
      <c r="BL1156" s="14"/>
      <c r="BM1156" s="26"/>
      <c r="BN1156" s="27"/>
      <c r="BO1156" s="12"/>
      <c r="BP1156" s="12"/>
      <c r="BQ1156" s="28"/>
      <c r="BR1156" s="30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4"/>
      <c r="BI1157" s="14"/>
      <c r="BJ1157" s="23"/>
      <c r="BK1157" s="12"/>
      <c r="BL1157" s="14"/>
      <c r="BM1157" s="26"/>
      <c r="BN1157" s="27"/>
      <c r="BO1157" s="12"/>
      <c r="BP1157" s="12"/>
      <c r="BQ1157" s="28"/>
      <c r="BR1157" s="30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4"/>
      <c r="BI1158" s="14"/>
      <c r="BJ1158" s="23"/>
      <c r="BK1158" s="12"/>
      <c r="BL1158" s="14"/>
      <c r="BM1158" s="26"/>
      <c r="BN1158" s="27"/>
      <c r="BO1158" s="12"/>
      <c r="BP1158" s="12"/>
      <c r="BQ1158" s="28"/>
      <c r="BR1158" s="30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4"/>
      <c r="BI1159" s="14"/>
      <c r="BJ1159" s="23"/>
      <c r="BK1159" s="12"/>
      <c r="BL1159" s="14"/>
      <c r="BM1159" s="26"/>
      <c r="BN1159" s="27"/>
      <c r="BO1159" s="12"/>
      <c r="BP1159" s="12"/>
      <c r="BQ1159" s="28"/>
      <c r="BR1159" s="30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4"/>
      <c r="BI1160" s="14"/>
      <c r="BJ1160" s="23"/>
      <c r="BK1160" s="12"/>
      <c r="BL1160" s="14"/>
      <c r="BM1160" s="26"/>
      <c r="BN1160" s="27"/>
      <c r="BO1160" s="12"/>
      <c r="BP1160" s="12"/>
      <c r="BQ1160" s="28"/>
      <c r="BR1160" s="30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4"/>
      <c r="BI1161" s="14"/>
      <c r="BJ1161" s="23"/>
      <c r="BK1161" s="12"/>
      <c r="BL1161" s="14"/>
      <c r="BM1161" s="26"/>
      <c r="BN1161" s="27"/>
      <c r="BO1161" s="12"/>
      <c r="BP1161" s="12"/>
      <c r="BQ1161" s="28"/>
      <c r="BR1161" s="30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4"/>
      <c r="BI1162" s="14"/>
      <c r="BJ1162" s="23"/>
      <c r="BK1162" s="12"/>
      <c r="BL1162" s="14"/>
      <c r="BM1162" s="26"/>
      <c r="BN1162" s="27"/>
      <c r="BO1162" s="12"/>
      <c r="BP1162" s="12"/>
      <c r="BQ1162" s="28"/>
      <c r="BR1162" s="30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4"/>
      <c r="BI1163" s="14"/>
      <c r="BJ1163" s="23"/>
      <c r="BK1163" s="12"/>
      <c r="BL1163" s="14"/>
      <c r="BM1163" s="26"/>
      <c r="BN1163" s="27"/>
      <c r="BO1163" s="12"/>
      <c r="BP1163" s="12"/>
      <c r="BQ1163" s="28"/>
      <c r="BR1163" s="30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4"/>
      <c r="BI1164" s="14"/>
      <c r="BJ1164" s="23"/>
      <c r="BK1164" s="12"/>
      <c r="BL1164" s="14"/>
      <c r="BM1164" s="26"/>
      <c r="BN1164" s="27"/>
      <c r="BO1164" s="12"/>
      <c r="BP1164" s="12"/>
      <c r="BQ1164" s="28"/>
      <c r="BR1164" s="30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4"/>
      <c r="BI1165" s="14"/>
      <c r="BJ1165" s="23"/>
      <c r="BK1165" s="12"/>
      <c r="BL1165" s="14"/>
      <c r="BM1165" s="26"/>
      <c r="BN1165" s="27"/>
      <c r="BO1165" s="12"/>
      <c r="BP1165" s="12"/>
      <c r="BQ1165" s="28"/>
      <c r="BR1165" s="30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4"/>
      <c r="BI1166" s="14"/>
      <c r="BJ1166" s="23"/>
      <c r="BK1166" s="12"/>
      <c r="BL1166" s="14"/>
      <c r="BM1166" s="26"/>
      <c r="BN1166" s="27"/>
      <c r="BO1166" s="12"/>
      <c r="BP1166" s="12"/>
      <c r="BQ1166" s="28"/>
      <c r="BR1166" s="30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4"/>
      <c r="BI1167" s="14"/>
      <c r="BJ1167" s="23"/>
      <c r="BK1167" s="12"/>
      <c r="BL1167" s="14"/>
      <c r="BM1167" s="26"/>
      <c r="BN1167" s="27"/>
      <c r="BO1167" s="12"/>
      <c r="BP1167" s="12"/>
      <c r="BQ1167" s="28"/>
      <c r="BR1167" s="30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4"/>
      <c r="BI1168" s="14"/>
      <c r="BJ1168" s="23"/>
      <c r="BK1168" s="12"/>
      <c r="BL1168" s="14"/>
      <c r="BM1168" s="26"/>
      <c r="BN1168" s="27"/>
      <c r="BO1168" s="12"/>
      <c r="BP1168" s="12"/>
      <c r="BQ1168" s="28"/>
      <c r="BR1168" s="30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4"/>
      <c r="BI1169" s="14"/>
      <c r="BJ1169" s="23"/>
      <c r="BK1169" s="12"/>
      <c r="BL1169" s="14"/>
      <c r="BM1169" s="26"/>
      <c r="BN1169" s="27"/>
      <c r="BO1169" s="12"/>
      <c r="BP1169" s="12"/>
      <c r="BQ1169" s="28"/>
      <c r="BR1169" s="30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4"/>
      <c r="BI1170" s="14"/>
      <c r="BJ1170" s="23"/>
      <c r="BK1170" s="12"/>
      <c r="BL1170" s="14"/>
      <c r="BM1170" s="26"/>
      <c r="BN1170" s="27"/>
      <c r="BO1170" s="12"/>
      <c r="BP1170" s="12"/>
      <c r="BQ1170" s="28"/>
      <c r="BR1170" s="30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4"/>
      <c r="BI1171" s="14"/>
      <c r="BJ1171" s="23"/>
      <c r="BK1171" s="12"/>
      <c r="BL1171" s="14"/>
      <c r="BM1171" s="26"/>
      <c r="BN1171" s="27"/>
      <c r="BO1171" s="12"/>
      <c r="BP1171" s="12"/>
      <c r="BQ1171" s="28"/>
      <c r="BR1171" s="30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4"/>
      <c r="BI1172" s="14"/>
      <c r="BJ1172" s="23"/>
      <c r="BK1172" s="12"/>
      <c r="BL1172" s="14"/>
      <c r="BM1172" s="26"/>
      <c r="BN1172" s="27"/>
      <c r="BO1172" s="12"/>
      <c r="BP1172" s="12"/>
      <c r="BQ1172" s="28"/>
      <c r="BR1172" s="30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4"/>
      <c r="BI1173" s="14"/>
      <c r="BJ1173" s="23"/>
      <c r="BK1173" s="12"/>
      <c r="BL1173" s="14"/>
      <c r="BM1173" s="26"/>
      <c r="BN1173" s="27"/>
      <c r="BO1173" s="12"/>
      <c r="BP1173" s="12"/>
      <c r="BQ1173" s="28"/>
      <c r="BR1173" s="30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4"/>
      <c r="BI1174" s="14"/>
      <c r="BJ1174" s="23"/>
      <c r="BK1174" s="12"/>
      <c r="BL1174" s="14"/>
      <c r="BM1174" s="26"/>
      <c r="BN1174" s="27"/>
      <c r="BO1174" s="12"/>
      <c r="BP1174" s="12"/>
      <c r="BQ1174" s="28"/>
      <c r="BR1174" s="30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4"/>
      <c r="BI1175" s="14"/>
      <c r="BJ1175" s="23"/>
      <c r="BK1175" s="12"/>
      <c r="BL1175" s="14"/>
      <c r="BM1175" s="26"/>
      <c r="BN1175" s="27"/>
      <c r="BO1175" s="12"/>
      <c r="BP1175" s="12"/>
      <c r="BQ1175" s="28"/>
      <c r="BR1175" s="30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4"/>
      <c r="BI1176" s="14"/>
      <c r="BJ1176" s="23"/>
      <c r="BK1176" s="12"/>
      <c r="BL1176" s="14"/>
      <c r="BM1176" s="26"/>
      <c r="BN1176" s="27"/>
      <c r="BO1176" s="12"/>
      <c r="BP1176" s="12"/>
      <c r="BQ1176" s="28"/>
      <c r="BR1176" s="30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4"/>
      <c r="BI1177" s="14"/>
      <c r="BJ1177" s="23"/>
      <c r="BK1177" s="12"/>
      <c r="BL1177" s="14"/>
      <c r="BM1177" s="26"/>
      <c r="BN1177" s="27"/>
      <c r="BO1177" s="12"/>
      <c r="BP1177" s="12"/>
      <c r="BQ1177" s="28"/>
      <c r="BR1177" s="30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4"/>
      <c r="BI1178" s="14"/>
      <c r="BJ1178" s="23"/>
      <c r="BK1178" s="12"/>
      <c r="BL1178" s="14"/>
      <c r="BM1178" s="26"/>
      <c r="BN1178" s="27"/>
      <c r="BO1178" s="12"/>
      <c r="BP1178" s="12"/>
      <c r="BQ1178" s="28"/>
      <c r="BR1178" s="30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4"/>
      <c r="BI1179" s="14"/>
      <c r="BJ1179" s="23"/>
      <c r="BK1179" s="12"/>
      <c r="BL1179" s="14"/>
      <c r="BM1179" s="26"/>
      <c r="BN1179" s="27"/>
      <c r="BO1179" s="12"/>
      <c r="BP1179" s="12"/>
      <c r="BQ1179" s="28"/>
      <c r="BR1179" s="30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4"/>
      <c r="BI1180" s="14"/>
      <c r="BJ1180" s="23"/>
      <c r="BK1180" s="12"/>
      <c r="BL1180" s="14"/>
      <c r="BM1180" s="26"/>
      <c r="BN1180" s="27"/>
      <c r="BO1180" s="12"/>
      <c r="BP1180" s="12"/>
      <c r="BQ1180" s="28"/>
      <c r="BR1180" s="30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4"/>
      <c r="BI1181" s="14"/>
      <c r="BJ1181" s="23"/>
      <c r="BK1181" s="12"/>
      <c r="BL1181" s="14"/>
      <c r="BM1181" s="26"/>
      <c r="BN1181" s="27"/>
      <c r="BO1181" s="12"/>
      <c r="BP1181" s="12"/>
      <c r="BQ1181" s="28"/>
      <c r="BR1181" s="30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4"/>
      <c r="BI1182" s="14"/>
      <c r="BJ1182" s="23"/>
      <c r="BK1182" s="12"/>
      <c r="BL1182" s="14"/>
      <c r="BM1182" s="26"/>
      <c r="BN1182" s="27"/>
      <c r="BO1182" s="12"/>
      <c r="BP1182" s="12"/>
      <c r="BQ1182" s="28"/>
      <c r="BR1182" s="30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4"/>
      <c r="BI1183" s="14"/>
      <c r="BJ1183" s="23"/>
      <c r="BK1183" s="12"/>
      <c r="BL1183" s="14"/>
      <c r="BM1183" s="26"/>
      <c r="BN1183" s="27"/>
      <c r="BO1183" s="12"/>
      <c r="BP1183" s="12"/>
      <c r="BQ1183" s="28"/>
      <c r="BR1183" s="30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4"/>
      <c r="BI1184" s="14"/>
      <c r="BJ1184" s="23"/>
      <c r="BK1184" s="12"/>
      <c r="BL1184" s="14"/>
      <c r="BM1184" s="26"/>
      <c r="BN1184" s="27"/>
      <c r="BO1184" s="12"/>
      <c r="BP1184" s="12"/>
      <c r="BQ1184" s="28"/>
      <c r="BR1184" s="30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4"/>
      <c r="BI1185" s="14"/>
      <c r="BJ1185" s="23"/>
      <c r="BK1185" s="12"/>
      <c r="BL1185" s="14"/>
      <c r="BM1185" s="26"/>
      <c r="BN1185" s="27"/>
      <c r="BO1185" s="12"/>
      <c r="BP1185" s="12"/>
      <c r="BQ1185" s="28"/>
      <c r="BR1185" s="30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4"/>
      <c r="BI1186" s="14"/>
      <c r="BJ1186" s="23"/>
      <c r="BK1186" s="12"/>
      <c r="BL1186" s="14"/>
      <c r="BM1186" s="26"/>
      <c r="BN1186" s="27"/>
      <c r="BO1186" s="12"/>
      <c r="BP1186" s="12"/>
      <c r="BQ1186" s="28"/>
      <c r="BR1186" s="30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4"/>
      <c r="BI1187" s="14"/>
      <c r="BJ1187" s="23"/>
      <c r="BK1187" s="12"/>
      <c r="BL1187" s="14"/>
      <c r="BM1187" s="26"/>
      <c r="BN1187" s="27"/>
      <c r="BO1187" s="12"/>
      <c r="BP1187" s="12"/>
      <c r="BQ1187" s="28"/>
      <c r="BR1187" s="30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4"/>
      <c r="BI1188" s="14"/>
      <c r="BJ1188" s="23"/>
      <c r="BK1188" s="12"/>
      <c r="BL1188" s="14"/>
      <c r="BM1188" s="26"/>
      <c r="BN1188" s="27"/>
      <c r="BO1188" s="12"/>
      <c r="BP1188" s="12"/>
      <c r="BQ1188" s="28"/>
      <c r="BR1188" s="30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4"/>
      <c r="BI1189" s="14"/>
      <c r="BJ1189" s="23"/>
      <c r="BK1189" s="12"/>
      <c r="BL1189" s="14"/>
      <c r="BM1189" s="26"/>
      <c r="BN1189" s="27"/>
      <c r="BO1189" s="12"/>
      <c r="BP1189" s="12"/>
      <c r="BQ1189" s="28"/>
      <c r="BR1189" s="30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4"/>
      <c r="BI1190" s="14"/>
      <c r="BJ1190" s="23"/>
      <c r="BK1190" s="12"/>
      <c r="BL1190" s="14"/>
      <c r="BM1190" s="26"/>
      <c r="BN1190" s="27"/>
      <c r="BO1190" s="12"/>
      <c r="BP1190" s="12"/>
      <c r="BQ1190" s="28"/>
      <c r="BR1190" s="30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4"/>
      <c r="BI1191" s="14"/>
      <c r="BJ1191" s="23"/>
      <c r="BK1191" s="12"/>
      <c r="BL1191" s="14"/>
      <c r="BM1191" s="26"/>
      <c r="BN1191" s="27"/>
      <c r="BO1191" s="12"/>
      <c r="BP1191" s="12"/>
      <c r="BQ1191" s="28"/>
      <c r="BR1191" s="30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4"/>
      <c r="BI1192" s="14"/>
      <c r="BJ1192" s="23"/>
      <c r="BK1192" s="12"/>
      <c r="BL1192" s="14"/>
      <c r="BM1192" s="26"/>
      <c r="BN1192" s="27"/>
      <c r="BO1192" s="12"/>
      <c r="BP1192" s="12"/>
      <c r="BQ1192" s="28"/>
      <c r="BR1192" s="30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4"/>
      <c r="BI1193" s="14"/>
      <c r="BJ1193" s="23"/>
      <c r="BK1193" s="12"/>
      <c r="BL1193" s="14"/>
      <c r="BM1193" s="26"/>
      <c r="BN1193" s="27"/>
      <c r="BO1193" s="12"/>
      <c r="BP1193" s="12"/>
      <c r="BQ1193" s="28"/>
      <c r="BR1193" s="30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4"/>
      <c r="BI1194" s="14"/>
      <c r="BJ1194" s="23"/>
      <c r="BK1194" s="12"/>
      <c r="BL1194" s="14"/>
      <c r="BM1194" s="26"/>
      <c r="BN1194" s="27"/>
      <c r="BO1194" s="12"/>
      <c r="BP1194" s="12"/>
      <c r="BQ1194" s="28"/>
      <c r="BR1194" s="30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4"/>
      <c r="BI1195" s="14"/>
      <c r="BJ1195" s="23"/>
      <c r="BK1195" s="12"/>
      <c r="BL1195" s="14"/>
      <c r="BM1195" s="26"/>
      <c r="BN1195" s="27"/>
      <c r="BO1195" s="12"/>
      <c r="BP1195" s="12"/>
      <c r="BQ1195" s="28"/>
      <c r="BR1195" s="30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4"/>
      <c r="BI1196" s="14"/>
      <c r="BJ1196" s="23"/>
      <c r="BK1196" s="12"/>
      <c r="BL1196" s="14"/>
      <c r="BM1196" s="26"/>
      <c r="BN1196" s="27"/>
      <c r="BO1196" s="12"/>
      <c r="BP1196" s="12"/>
      <c r="BQ1196" s="28"/>
      <c r="BR1196" s="30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4"/>
      <c r="BI1197" s="14"/>
      <c r="BJ1197" s="23"/>
      <c r="BK1197" s="12"/>
      <c r="BL1197" s="14"/>
      <c r="BM1197" s="26"/>
      <c r="BN1197" s="27"/>
      <c r="BO1197" s="12"/>
      <c r="BP1197" s="12"/>
      <c r="BQ1197" s="28"/>
      <c r="BR1197" s="30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4"/>
      <c r="BI1198" s="14"/>
      <c r="BJ1198" s="23"/>
      <c r="BK1198" s="12"/>
      <c r="BL1198" s="14"/>
      <c r="BM1198" s="26"/>
      <c r="BN1198" s="27"/>
      <c r="BO1198" s="12"/>
      <c r="BP1198" s="12"/>
      <c r="BQ1198" s="28"/>
      <c r="BR1198" s="30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4"/>
      <c r="BI1199" s="14"/>
      <c r="BJ1199" s="23"/>
      <c r="BK1199" s="12"/>
      <c r="BL1199" s="14"/>
      <c r="BM1199" s="26"/>
      <c r="BN1199" s="27"/>
      <c r="BO1199" s="12"/>
      <c r="BP1199" s="12"/>
      <c r="BQ1199" s="28"/>
      <c r="BR1199" s="30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4"/>
      <c r="BI1200" s="14"/>
      <c r="BJ1200" s="23"/>
      <c r="BK1200" s="12"/>
      <c r="BL1200" s="14"/>
      <c r="BM1200" s="26"/>
      <c r="BN1200" s="27"/>
      <c r="BO1200" s="12"/>
      <c r="BP1200" s="12"/>
      <c r="BQ1200" s="28"/>
      <c r="BR1200" s="30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4"/>
      <c r="BI1201" s="14"/>
      <c r="BJ1201" s="23"/>
      <c r="BK1201" s="12"/>
      <c r="BL1201" s="14"/>
      <c r="BM1201" s="26"/>
      <c r="BN1201" s="27"/>
      <c r="BO1201" s="12"/>
      <c r="BP1201" s="12"/>
      <c r="BQ1201" s="28"/>
      <c r="BR1201" s="30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4"/>
      <c r="BI1202" s="14"/>
      <c r="BJ1202" s="23"/>
      <c r="BK1202" s="12"/>
      <c r="BL1202" s="14"/>
      <c r="BM1202" s="26"/>
      <c r="BN1202" s="27"/>
      <c r="BO1202" s="12"/>
      <c r="BP1202" s="12"/>
      <c r="BQ1202" s="28"/>
      <c r="BR1202" s="30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4"/>
      <c r="BI1203" s="14"/>
      <c r="BJ1203" s="23"/>
      <c r="BK1203" s="12"/>
      <c r="BL1203" s="14"/>
      <c r="BM1203" s="26"/>
      <c r="BN1203" s="27"/>
      <c r="BO1203" s="12"/>
      <c r="BP1203" s="12"/>
      <c r="BQ1203" s="28"/>
      <c r="BR1203" s="30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4"/>
      <c r="BI1204" s="14"/>
      <c r="BJ1204" s="23"/>
      <c r="BK1204" s="12"/>
      <c r="BL1204" s="14"/>
      <c r="BM1204" s="26"/>
      <c r="BN1204" s="27"/>
      <c r="BO1204" s="12"/>
      <c r="BP1204" s="12"/>
      <c r="BQ1204" s="28"/>
      <c r="BR1204" s="30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4"/>
      <c r="BI1205" s="14"/>
      <c r="BJ1205" s="23"/>
      <c r="BK1205" s="12"/>
      <c r="BL1205" s="14"/>
      <c r="BM1205" s="26"/>
      <c r="BN1205" s="27"/>
      <c r="BO1205" s="12"/>
      <c r="BP1205" s="12"/>
      <c r="BQ1205" s="28"/>
      <c r="BR1205" s="30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4"/>
      <c r="BI1206" s="14"/>
      <c r="BJ1206" s="23"/>
      <c r="BK1206" s="12"/>
      <c r="BL1206" s="14"/>
      <c r="BM1206" s="26"/>
      <c r="BN1206" s="27"/>
      <c r="BO1206" s="12"/>
      <c r="BP1206" s="12"/>
      <c r="BQ1206" s="28"/>
      <c r="BR1206" s="30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4"/>
      <c r="BI1207" s="14"/>
      <c r="BJ1207" s="23"/>
      <c r="BK1207" s="12"/>
      <c r="BL1207" s="14"/>
      <c r="BM1207" s="26"/>
      <c r="BN1207" s="27"/>
      <c r="BO1207" s="12"/>
      <c r="BP1207" s="12"/>
      <c r="BQ1207" s="28"/>
      <c r="BR1207" s="30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4"/>
      <c r="BI1208" s="14"/>
      <c r="BJ1208" s="23"/>
      <c r="BK1208" s="12"/>
      <c r="BL1208" s="14"/>
      <c r="BM1208" s="26"/>
      <c r="BN1208" s="27"/>
      <c r="BO1208" s="12"/>
      <c r="BP1208" s="12"/>
      <c r="BQ1208" s="28"/>
      <c r="BR1208" s="30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4"/>
      <c r="BI1209" s="14"/>
      <c r="BJ1209" s="23"/>
      <c r="BK1209" s="12"/>
      <c r="BL1209" s="14"/>
      <c r="BM1209" s="26"/>
      <c r="BN1209" s="27"/>
      <c r="BO1209" s="12"/>
      <c r="BP1209" s="12"/>
      <c r="BQ1209" s="28"/>
      <c r="BR1209" s="30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4"/>
      <c r="BI1210" s="14"/>
      <c r="BJ1210" s="23"/>
      <c r="BK1210" s="12"/>
      <c r="BL1210" s="14"/>
      <c r="BM1210" s="26"/>
      <c r="BN1210" s="27"/>
      <c r="BO1210" s="12"/>
      <c r="BP1210" s="12"/>
      <c r="BQ1210" s="28"/>
      <c r="BR1210" s="30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4"/>
      <c r="BI1211" s="14"/>
      <c r="BJ1211" s="23"/>
      <c r="BK1211" s="12"/>
      <c r="BL1211" s="14"/>
      <c r="BM1211" s="26"/>
      <c r="BN1211" s="27"/>
      <c r="BO1211" s="12"/>
      <c r="BP1211" s="12"/>
      <c r="BQ1211" s="28"/>
      <c r="BR1211" s="30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4"/>
      <c r="BI1212" s="14"/>
      <c r="BJ1212" s="23"/>
      <c r="BK1212" s="12"/>
      <c r="BL1212" s="14"/>
      <c r="BM1212" s="26"/>
      <c r="BN1212" s="27"/>
      <c r="BO1212" s="12"/>
      <c r="BP1212" s="12"/>
      <c r="BQ1212" s="28"/>
      <c r="BR1212" s="30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4"/>
      <c r="BI1213" s="14"/>
      <c r="BJ1213" s="23"/>
      <c r="BK1213" s="12"/>
      <c r="BL1213" s="14"/>
      <c r="BM1213" s="26"/>
      <c r="BN1213" s="27"/>
      <c r="BO1213" s="12"/>
      <c r="BP1213" s="12"/>
      <c r="BQ1213" s="28"/>
      <c r="BR1213" s="30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4"/>
      <c r="BI1214" s="14"/>
      <c r="BJ1214" s="23"/>
      <c r="BK1214" s="12"/>
      <c r="BL1214" s="14"/>
      <c r="BM1214" s="26"/>
      <c r="BN1214" s="27"/>
      <c r="BO1214" s="12"/>
      <c r="BP1214" s="12"/>
      <c r="BQ1214" s="28"/>
      <c r="BR1214" s="30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4"/>
      <c r="BI1215" s="14"/>
      <c r="BJ1215" s="23"/>
      <c r="BK1215" s="12"/>
      <c r="BL1215" s="14"/>
      <c r="BM1215" s="26"/>
      <c r="BN1215" s="27"/>
      <c r="BO1215" s="12"/>
      <c r="BP1215" s="12"/>
      <c r="BQ1215" s="28"/>
      <c r="BR1215" s="30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4"/>
      <c r="BI1216" s="14"/>
      <c r="BJ1216" s="23"/>
      <c r="BK1216" s="12"/>
      <c r="BL1216" s="14"/>
      <c r="BM1216" s="26"/>
      <c r="BN1216" s="27"/>
      <c r="BO1216" s="12"/>
      <c r="BP1216" s="12"/>
      <c r="BQ1216" s="28"/>
      <c r="BR1216" s="30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4"/>
      <c r="BI1217" s="14"/>
      <c r="BJ1217" s="23"/>
      <c r="BK1217" s="12"/>
      <c r="BL1217" s="14"/>
      <c r="BM1217" s="26"/>
      <c r="BN1217" s="27"/>
      <c r="BO1217" s="12"/>
      <c r="BP1217" s="12"/>
      <c r="BQ1217" s="28"/>
      <c r="BR1217" s="30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4"/>
      <c r="BI1218" s="14"/>
      <c r="BJ1218" s="23"/>
      <c r="BK1218" s="12"/>
      <c r="BL1218" s="14"/>
      <c r="BM1218" s="26"/>
      <c r="BN1218" s="27"/>
      <c r="BO1218" s="12"/>
      <c r="BP1218" s="12"/>
      <c r="BQ1218" s="28"/>
      <c r="BR1218" s="30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4"/>
      <c r="BI1219" s="14"/>
      <c r="BJ1219" s="23"/>
      <c r="BK1219" s="12"/>
      <c r="BL1219" s="14"/>
      <c r="BM1219" s="26"/>
      <c r="BN1219" s="27"/>
      <c r="BO1219" s="12"/>
      <c r="BP1219" s="12"/>
      <c r="BQ1219" s="28"/>
      <c r="BR1219" s="30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4"/>
      <c r="BI1220" s="14"/>
      <c r="BJ1220" s="23"/>
      <c r="BK1220" s="12"/>
      <c r="BL1220" s="14"/>
      <c r="BM1220" s="26"/>
      <c r="BN1220" s="27"/>
      <c r="BO1220" s="12"/>
      <c r="BP1220" s="12"/>
      <c r="BQ1220" s="28"/>
      <c r="BR1220" s="30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4"/>
      <c r="BI1221" s="14"/>
      <c r="BJ1221" s="23"/>
      <c r="BK1221" s="12"/>
      <c r="BL1221" s="14"/>
      <c r="BM1221" s="26"/>
      <c r="BN1221" s="27"/>
      <c r="BO1221" s="12"/>
      <c r="BP1221" s="12"/>
      <c r="BQ1221" s="28"/>
      <c r="BR1221" s="30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4"/>
      <c r="BI1222" s="14"/>
      <c r="BJ1222" s="23"/>
      <c r="BK1222" s="12"/>
      <c r="BL1222" s="14"/>
      <c r="BM1222" s="26"/>
      <c r="BN1222" s="27"/>
      <c r="BO1222" s="12"/>
      <c r="BP1222" s="12"/>
      <c r="BQ1222" s="28"/>
      <c r="BR1222" s="30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4"/>
      <c r="BI1223" s="14"/>
      <c r="BJ1223" s="23"/>
      <c r="BK1223" s="12"/>
      <c r="BL1223" s="14"/>
      <c r="BM1223" s="26"/>
      <c r="BN1223" s="27"/>
      <c r="BO1223" s="12"/>
      <c r="BP1223" s="12"/>
      <c r="BQ1223" s="28"/>
      <c r="BR1223" s="30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4"/>
      <c r="BI1224" s="14"/>
      <c r="BJ1224" s="23"/>
      <c r="BK1224" s="12"/>
      <c r="BL1224" s="14"/>
      <c r="BM1224" s="26"/>
      <c r="BN1224" s="27"/>
      <c r="BO1224" s="12"/>
      <c r="BP1224" s="12"/>
      <c r="BQ1224" s="28"/>
      <c r="BR1224" s="30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4"/>
      <c r="BI1225" s="14"/>
      <c r="BJ1225" s="23"/>
      <c r="BK1225" s="12"/>
      <c r="BL1225" s="14"/>
      <c r="BM1225" s="26"/>
      <c r="BN1225" s="27"/>
      <c r="BO1225" s="12"/>
      <c r="BP1225" s="12"/>
      <c r="BQ1225" s="28"/>
      <c r="BR1225" s="30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4"/>
      <c r="BI1226" s="14"/>
      <c r="BJ1226" s="23"/>
      <c r="BK1226" s="12"/>
      <c r="BL1226" s="14"/>
      <c r="BM1226" s="26"/>
      <c r="BN1226" s="27"/>
      <c r="BO1226" s="12"/>
      <c r="BP1226" s="12"/>
      <c r="BQ1226" s="28"/>
      <c r="BR1226" s="30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4"/>
      <c r="BI1227" s="14"/>
      <c r="BJ1227" s="23"/>
      <c r="BK1227" s="12"/>
      <c r="BL1227" s="14"/>
      <c r="BM1227" s="26"/>
      <c r="BN1227" s="27"/>
      <c r="BO1227" s="12"/>
      <c r="BP1227" s="12"/>
      <c r="BQ1227" s="28"/>
      <c r="BR1227" s="30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4"/>
      <c r="BI1228" s="14"/>
      <c r="BJ1228" s="23"/>
      <c r="BK1228" s="12"/>
      <c r="BL1228" s="14"/>
      <c r="BM1228" s="26"/>
      <c r="BN1228" s="27"/>
      <c r="BO1228" s="12"/>
      <c r="BP1228" s="12"/>
      <c r="BQ1228" s="28"/>
      <c r="BR1228" s="30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4"/>
      <c r="BI1229" s="14"/>
      <c r="BJ1229" s="23"/>
      <c r="BK1229" s="12"/>
      <c r="BL1229" s="14"/>
      <c r="BM1229" s="26"/>
      <c r="BN1229" s="27"/>
      <c r="BO1229" s="12"/>
      <c r="BP1229" s="12"/>
      <c r="BQ1229" s="28"/>
      <c r="BR1229" s="30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4"/>
      <c r="BI1230" s="14"/>
      <c r="BJ1230" s="23"/>
      <c r="BK1230" s="12"/>
      <c r="BL1230" s="14"/>
      <c r="BM1230" s="26"/>
      <c r="BN1230" s="27"/>
      <c r="BO1230" s="12"/>
      <c r="BP1230" s="12"/>
      <c r="BQ1230" s="28"/>
      <c r="BR1230" s="30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4"/>
      <c r="BI1231" s="14"/>
      <c r="BJ1231" s="23"/>
      <c r="BK1231" s="12"/>
      <c r="BL1231" s="14"/>
      <c r="BM1231" s="26"/>
      <c r="BN1231" s="27"/>
      <c r="BO1231" s="12"/>
      <c r="BP1231" s="12"/>
      <c r="BQ1231" s="28"/>
      <c r="BR1231" s="30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4"/>
      <c r="BI1232" s="14"/>
      <c r="BJ1232" s="23"/>
      <c r="BK1232" s="12"/>
      <c r="BL1232" s="14"/>
      <c r="BM1232" s="26"/>
      <c r="BN1232" s="27"/>
      <c r="BO1232" s="12"/>
      <c r="BP1232" s="12"/>
      <c r="BQ1232" s="28"/>
      <c r="BR1232" s="30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4"/>
      <c r="BI1233" s="14"/>
      <c r="BJ1233" s="23"/>
      <c r="BK1233" s="12"/>
      <c r="BL1233" s="14"/>
      <c r="BM1233" s="26"/>
      <c r="BN1233" s="27"/>
      <c r="BO1233" s="12"/>
      <c r="BP1233" s="12"/>
      <c r="BQ1233" s="28"/>
      <c r="BR1233" s="30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4"/>
      <c r="BI1234" s="14"/>
      <c r="BJ1234" s="23"/>
      <c r="BK1234" s="12"/>
      <c r="BL1234" s="14"/>
      <c r="BM1234" s="26"/>
      <c r="BN1234" s="27"/>
      <c r="BO1234" s="12"/>
      <c r="BP1234" s="12"/>
      <c r="BQ1234" s="28"/>
      <c r="BR1234" s="30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4"/>
      <c r="BI1235" s="14"/>
      <c r="BJ1235" s="23"/>
      <c r="BK1235" s="12"/>
      <c r="BL1235" s="14"/>
      <c r="BM1235" s="26"/>
      <c r="BN1235" s="27"/>
      <c r="BO1235" s="12"/>
      <c r="BP1235" s="12"/>
      <c r="BQ1235" s="28"/>
      <c r="BR1235" s="30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4"/>
      <c r="BI1236" s="14"/>
      <c r="BJ1236" s="23"/>
      <c r="BK1236" s="12"/>
      <c r="BL1236" s="14"/>
      <c r="BM1236" s="26"/>
      <c r="BN1236" s="27"/>
      <c r="BO1236" s="12"/>
      <c r="BP1236" s="12"/>
      <c r="BQ1236" s="28"/>
      <c r="BR1236" s="30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4"/>
      <c r="BI1237" s="14"/>
      <c r="BJ1237" s="23"/>
      <c r="BK1237" s="12"/>
      <c r="BL1237" s="14"/>
      <c r="BM1237" s="26"/>
      <c r="BN1237" s="27"/>
      <c r="BO1237" s="12"/>
      <c r="BP1237" s="12"/>
      <c r="BQ1237" s="28"/>
      <c r="BR1237" s="30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4"/>
      <c r="BI1238" s="14"/>
      <c r="BJ1238" s="23"/>
      <c r="BK1238" s="12"/>
      <c r="BL1238" s="14"/>
      <c r="BM1238" s="26"/>
      <c r="BN1238" s="27"/>
      <c r="BO1238" s="12"/>
      <c r="BP1238" s="12"/>
      <c r="BQ1238" s="28"/>
      <c r="BR1238" s="30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4"/>
      <c r="BI1239" s="14"/>
      <c r="BJ1239" s="23"/>
      <c r="BK1239" s="12"/>
      <c r="BL1239" s="14"/>
      <c r="BM1239" s="26"/>
      <c r="BN1239" s="27"/>
      <c r="BO1239" s="12"/>
      <c r="BP1239" s="12"/>
      <c r="BQ1239" s="28"/>
      <c r="BR1239" s="30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4"/>
      <c r="BI1240" s="14"/>
      <c r="BJ1240" s="23"/>
      <c r="BK1240" s="12"/>
      <c r="BL1240" s="14"/>
      <c r="BM1240" s="26"/>
      <c r="BN1240" s="27"/>
      <c r="BO1240" s="12"/>
      <c r="BP1240" s="12"/>
      <c r="BQ1240" s="28"/>
      <c r="BR1240" s="30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4"/>
      <c r="BI1241" s="14"/>
      <c r="BJ1241" s="23"/>
      <c r="BK1241" s="12"/>
      <c r="BL1241" s="14"/>
      <c r="BM1241" s="26"/>
      <c r="BN1241" s="27"/>
      <c r="BO1241" s="12"/>
      <c r="BP1241" s="12"/>
      <c r="BQ1241" s="28"/>
      <c r="BR1241" s="30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4"/>
      <c r="BI1242" s="14"/>
      <c r="BJ1242" s="23"/>
      <c r="BK1242" s="12"/>
      <c r="BL1242" s="14"/>
      <c r="BM1242" s="26"/>
      <c r="BN1242" s="27"/>
      <c r="BO1242" s="12"/>
      <c r="BP1242" s="12"/>
      <c r="BQ1242" s="28"/>
      <c r="BR1242" s="30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4"/>
      <c r="BI1243" s="14"/>
      <c r="BJ1243" s="23"/>
      <c r="BK1243" s="12"/>
      <c r="BL1243" s="14"/>
      <c r="BM1243" s="26"/>
      <c r="BN1243" s="27"/>
      <c r="BO1243" s="12"/>
      <c r="BP1243" s="12"/>
      <c r="BQ1243" s="28"/>
      <c r="BR1243" s="30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4"/>
      <c r="BI1244" s="14"/>
      <c r="BJ1244" s="23"/>
      <c r="BK1244" s="12"/>
      <c r="BL1244" s="14"/>
      <c r="BM1244" s="26"/>
      <c r="BN1244" s="27"/>
      <c r="BO1244" s="12"/>
      <c r="BP1244" s="12"/>
      <c r="BQ1244" s="28"/>
      <c r="BR1244" s="30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4"/>
      <c r="BI1245" s="14"/>
      <c r="BJ1245" s="23"/>
      <c r="BK1245" s="12"/>
      <c r="BL1245" s="14"/>
      <c r="BM1245" s="26"/>
      <c r="BN1245" s="27"/>
      <c r="BO1245" s="12"/>
      <c r="BP1245" s="12"/>
      <c r="BQ1245" s="28"/>
      <c r="BR1245" s="30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4"/>
      <c r="BI1246" s="14"/>
      <c r="BJ1246" s="23"/>
      <c r="BK1246" s="12"/>
      <c r="BL1246" s="14"/>
      <c r="BM1246" s="26"/>
      <c r="BN1246" s="27"/>
      <c r="BO1246" s="12"/>
      <c r="BP1246" s="12"/>
      <c r="BQ1246" s="28"/>
      <c r="BR1246" s="30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4"/>
      <c r="BI1247" s="14"/>
      <c r="BJ1247" s="23"/>
      <c r="BK1247" s="12"/>
      <c r="BL1247" s="14"/>
      <c r="BM1247" s="26"/>
      <c r="BN1247" s="27"/>
      <c r="BO1247" s="12"/>
      <c r="BP1247" s="12"/>
      <c r="BQ1247" s="28"/>
      <c r="BR1247" s="30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4"/>
      <c r="BI1248" s="14"/>
      <c r="BJ1248" s="23"/>
      <c r="BK1248" s="12"/>
      <c r="BL1248" s="14"/>
      <c r="BM1248" s="26"/>
      <c r="BN1248" s="27"/>
      <c r="BO1248" s="12"/>
      <c r="BP1248" s="12"/>
      <c r="BQ1248" s="28"/>
      <c r="BR1248" s="30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4"/>
      <c r="BI1249" s="14"/>
      <c r="BJ1249" s="23"/>
      <c r="BK1249" s="12"/>
      <c r="BL1249" s="14"/>
      <c r="BM1249" s="26"/>
      <c r="BN1249" s="27"/>
      <c r="BO1249" s="12"/>
      <c r="BP1249" s="12"/>
      <c r="BQ1249" s="28"/>
      <c r="BR1249" s="30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4"/>
      <c r="BI1250" s="14"/>
      <c r="BJ1250" s="23"/>
      <c r="BK1250" s="12"/>
      <c r="BL1250" s="14"/>
      <c r="BM1250" s="26"/>
      <c r="BN1250" s="27"/>
      <c r="BO1250" s="12"/>
      <c r="BP1250" s="12"/>
      <c r="BQ1250" s="28"/>
      <c r="BR1250" s="30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4"/>
      <c r="BI1251" s="14"/>
      <c r="BJ1251" s="23"/>
      <c r="BK1251" s="12"/>
      <c r="BL1251" s="14"/>
      <c r="BM1251" s="26"/>
      <c r="BN1251" s="27"/>
      <c r="BO1251" s="12"/>
      <c r="BP1251" s="12"/>
      <c r="BQ1251" s="28"/>
      <c r="BR1251" s="30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4"/>
      <c r="BI1252" s="14"/>
      <c r="BJ1252" s="23"/>
      <c r="BK1252" s="12"/>
      <c r="BL1252" s="14"/>
      <c r="BM1252" s="26"/>
      <c r="BN1252" s="27"/>
      <c r="BO1252" s="12"/>
      <c r="BP1252" s="12"/>
      <c r="BQ1252" s="28"/>
      <c r="BR1252" s="30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4"/>
      <c r="BI1253" s="14"/>
      <c r="BJ1253" s="23"/>
      <c r="BK1253" s="12"/>
      <c r="BL1253" s="14"/>
      <c r="BM1253" s="26"/>
      <c r="BN1253" s="27"/>
      <c r="BO1253" s="12"/>
      <c r="BP1253" s="12"/>
      <c r="BQ1253" s="28"/>
      <c r="BR1253" s="30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4"/>
      <c r="BI1254" s="14"/>
      <c r="BJ1254" s="23"/>
      <c r="BK1254" s="12"/>
      <c r="BL1254" s="14"/>
      <c r="BM1254" s="26"/>
      <c r="BN1254" s="27"/>
      <c r="BO1254" s="12"/>
      <c r="BP1254" s="12"/>
      <c r="BQ1254" s="28"/>
      <c r="BR1254" s="30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4"/>
      <c r="BI1255" s="14"/>
      <c r="BJ1255" s="23"/>
      <c r="BK1255" s="12"/>
      <c r="BL1255" s="14"/>
      <c r="BM1255" s="26"/>
      <c r="BN1255" s="27"/>
      <c r="BO1255" s="12"/>
      <c r="BP1255" s="12"/>
      <c r="BQ1255" s="28"/>
      <c r="BR1255" s="30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4"/>
      <c r="BI1256" s="14"/>
      <c r="BJ1256" s="23"/>
      <c r="BK1256" s="12"/>
      <c r="BL1256" s="14"/>
      <c r="BM1256" s="26"/>
      <c r="BN1256" s="27"/>
      <c r="BO1256" s="12"/>
      <c r="BP1256" s="12"/>
      <c r="BQ1256" s="28"/>
      <c r="BR1256" s="30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4"/>
      <c r="BI1257" s="14"/>
      <c r="BJ1257" s="23"/>
      <c r="BK1257" s="12"/>
      <c r="BL1257" s="14"/>
      <c r="BM1257" s="26"/>
      <c r="BN1257" s="27"/>
      <c r="BO1257" s="12"/>
      <c r="BP1257" s="12"/>
      <c r="BQ1257" s="28"/>
      <c r="BR1257" s="30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4"/>
      <c r="BI1258" s="14"/>
      <c r="BJ1258" s="23"/>
      <c r="BK1258" s="12"/>
      <c r="BL1258" s="14"/>
      <c r="BM1258" s="26"/>
      <c r="BN1258" s="27"/>
      <c r="BO1258" s="12"/>
      <c r="BP1258" s="12"/>
      <c r="BQ1258" s="28"/>
      <c r="BR1258" s="30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4"/>
      <c r="BI1259" s="14"/>
      <c r="BJ1259" s="23"/>
      <c r="BK1259" s="12"/>
      <c r="BL1259" s="14"/>
      <c r="BM1259" s="26"/>
      <c r="BN1259" s="27"/>
      <c r="BO1259" s="12"/>
      <c r="BP1259" s="12"/>
      <c r="BQ1259" s="28"/>
      <c r="BR1259" s="30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4"/>
      <c r="BI1260" s="14"/>
      <c r="BJ1260" s="23"/>
      <c r="BK1260" s="12"/>
      <c r="BL1260" s="14"/>
      <c r="BM1260" s="26"/>
      <c r="BN1260" s="27"/>
      <c r="BO1260" s="12"/>
      <c r="BP1260" s="12"/>
      <c r="BQ1260" s="28"/>
      <c r="BR1260" s="30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4"/>
      <c r="BI1261" s="14"/>
      <c r="BJ1261" s="23"/>
      <c r="BK1261" s="12"/>
      <c r="BL1261" s="14"/>
      <c r="BM1261" s="26"/>
      <c r="BN1261" s="27"/>
      <c r="BO1261" s="12"/>
      <c r="BP1261" s="12"/>
      <c r="BQ1261" s="28"/>
      <c r="BR1261" s="30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4"/>
      <c r="BI1262" s="14"/>
      <c r="BJ1262" s="23"/>
      <c r="BK1262" s="12"/>
      <c r="BL1262" s="14"/>
      <c r="BM1262" s="26"/>
      <c r="BN1262" s="27"/>
      <c r="BO1262" s="12"/>
      <c r="BP1262" s="12"/>
      <c r="BQ1262" s="28"/>
      <c r="BR1262" s="30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4"/>
      <c r="BI1263" s="14"/>
      <c r="BJ1263" s="23"/>
      <c r="BK1263" s="12"/>
      <c r="BL1263" s="14"/>
      <c r="BM1263" s="26"/>
      <c r="BN1263" s="27"/>
      <c r="BO1263" s="12"/>
      <c r="BP1263" s="12"/>
      <c r="BQ1263" s="28"/>
      <c r="BR1263" s="30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4"/>
      <c r="BI1264" s="14"/>
      <c r="BJ1264" s="23"/>
      <c r="BK1264" s="12"/>
      <c r="BL1264" s="14"/>
      <c r="BM1264" s="26"/>
      <c r="BN1264" s="27"/>
      <c r="BO1264" s="12"/>
      <c r="BP1264" s="12"/>
      <c r="BQ1264" s="28"/>
      <c r="BR1264" s="30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4"/>
      <c r="BI1265" s="14"/>
      <c r="BJ1265" s="23"/>
      <c r="BK1265" s="12"/>
      <c r="BL1265" s="14"/>
      <c r="BM1265" s="26"/>
      <c r="BN1265" s="27"/>
      <c r="BO1265" s="12"/>
      <c r="BP1265" s="12"/>
      <c r="BQ1265" s="28"/>
      <c r="BR1265" s="30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4"/>
      <c r="BI1266" s="14"/>
      <c r="BJ1266" s="23"/>
      <c r="BK1266" s="12"/>
      <c r="BL1266" s="14"/>
      <c r="BM1266" s="26"/>
      <c r="BN1266" s="27"/>
      <c r="BO1266" s="12"/>
      <c r="BP1266" s="12"/>
      <c r="BQ1266" s="28"/>
      <c r="BR1266" s="30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4"/>
      <c r="BI1267" s="14"/>
      <c r="BJ1267" s="23"/>
      <c r="BK1267" s="12"/>
      <c r="BL1267" s="14"/>
      <c r="BM1267" s="26"/>
      <c r="BN1267" s="27"/>
      <c r="BO1267" s="12"/>
      <c r="BP1267" s="12"/>
      <c r="BQ1267" s="28"/>
      <c r="BR1267" s="30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4"/>
      <c r="BI1268" s="14"/>
      <c r="BJ1268" s="23"/>
      <c r="BK1268" s="12"/>
      <c r="BL1268" s="14"/>
      <c r="BM1268" s="26"/>
      <c r="BN1268" s="27"/>
      <c r="BO1268" s="12"/>
      <c r="BP1268" s="12"/>
      <c r="BQ1268" s="28"/>
      <c r="BR1268" s="30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4"/>
      <c r="BI1269" s="14"/>
      <c r="BJ1269" s="23"/>
      <c r="BK1269" s="12"/>
      <c r="BL1269" s="14"/>
      <c r="BM1269" s="26"/>
      <c r="BN1269" s="27"/>
      <c r="BO1269" s="12"/>
      <c r="BP1269" s="12"/>
      <c r="BQ1269" s="28"/>
      <c r="BR1269" s="30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4"/>
      <c r="BI1270" s="14"/>
      <c r="BJ1270" s="23"/>
      <c r="BK1270" s="12"/>
      <c r="BL1270" s="14"/>
      <c r="BM1270" s="26"/>
      <c r="BN1270" s="27"/>
      <c r="BO1270" s="12"/>
      <c r="BP1270" s="12"/>
      <c r="BQ1270" s="28"/>
      <c r="BR1270" s="30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4"/>
      <c r="BI1271" s="14"/>
      <c r="BJ1271" s="23"/>
      <c r="BK1271" s="12"/>
      <c r="BL1271" s="14"/>
      <c r="BM1271" s="26"/>
      <c r="BN1271" s="27"/>
      <c r="BO1271" s="12"/>
      <c r="BP1271" s="12"/>
      <c r="BQ1271" s="28"/>
      <c r="BR1271" s="30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4"/>
      <c r="BI1272" s="14"/>
      <c r="BJ1272" s="23"/>
      <c r="BK1272" s="12"/>
      <c r="BL1272" s="14"/>
      <c r="BM1272" s="26"/>
      <c r="BN1272" s="27"/>
      <c r="BO1272" s="12"/>
      <c r="BP1272" s="12"/>
      <c r="BQ1272" s="28"/>
      <c r="BR1272" s="30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4"/>
      <c r="BI1273" s="14"/>
      <c r="BJ1273" s="23"/>
      <c r="BK1273" s="12"/>
      <c r="BL1273" s="14"/>
      <c r="BM1273" s="26"/>
      <c r="BN1273" s="27"/>
      <c r="BO1273" s="12"/>
      <c r="BP1273" s="12"/>
      <c r="BQ1273" s="28"/>
      <c r="BR1273" s="30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4"/>
      <c r="BI1274" s="14"/>
      <c r="BJ1274" s="23"/>
      <c r="BK1274" s="12"/>
      <c r="BL1274" s="14"/>
      <c r="BM1274" s="26"/>
      <c r="BN1274" s="27"/>
      <c r="BO1274" s="12"/>
      <c r="BP1274" s="12"/>
      <c r="BQ1274" s="28"/>
      <c r="BR1274" s="30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4"/>
      <c r="BI1275" s="14"/>
      <c r="BJ1275" s="23"/>
      <c r="BK1275" s="12"/>
      <c r="BL1275" s="14"/>
      <c r="BM1275" s="26"/>
      <c r="BN1275" s="27"/>
      <c r="BO1275" s="12"/>
      <c r="BP1275" s="12"/>
      <c r="BQ1275" s="28"/>
      <c r="BR1275" s="30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4"/>
      <c r="BI1276" s="14"/>
      <c r="BJ1276" s="23"/>
      <c r="BK1276" s="12"/>
      <c r="BL1276" s="14"/>
      <c r="BM1276" s="26"/>
      <c r="BN1276" s="27"/>
      <c r="BO1276" s="12"/>
      <c r="BP1276" s="12"/>
      <c r="BQ1276" s="28"/>
      <c r="BR1276" s="30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4"/>
      <c r="BI1277" s="14"/>
      <c r="BJ1277" s="23"/>
      <c r="BK1277" s="12"/>
      <c r="BL1277" s="14"/>
      <c r="BM1277" s="26"/>
      <c r="BN1277" s="27"/>
      <c r="BO1277" s="12"/>
      <c r="BP1277" s="12"/>
      <c r="BQ1277" s="28"/>
      <c r="BR1277" s="30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4"/>
      <c r="BI1278" s="14"/>
      <c r="BJ1278" s="23"/>
      <c r="BK1278" s="12"/>
      <c r="BL1278" s="14"/>
      <c r="BM1278" s="26"/>
      <c r="BN1278" s="27"/>
      <c r="BO1278" s="12"/>
      <c r="BP1278" s="12"/>
      <c r="BQ1278" s="28"/>
      <c r="BR1278" s="30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4"/>
      <c r="BI1279" s="14"/>
      <c r="BJ1279" s="23"/>
      <c r="BK1279" s="12"/>
      <c r="BL1279" s="14"/>
      <c r="BM1279" s="26"/>
      <c r="BN1279" s="27"/>
      <c r="BO1279" s="12"/>
      <c r="BP1279" s="12"/>
      <c r="BQ1279" s="28"/>
      <c r="BR1279" s="30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4"/>
      <c r="BI1280" s="14"/>
      <c r="BJ1280" s="23"/>
      <c r="BK1280" s="12"/>
      <c r="BL1280" s="14"/>
      <c r="BM1280" s="26"/>
      <c r="BN1280" s="27"/>
      <c r="BO1280" s="12"/>
      <c r="BP1280" s="12"/>
      <c r="BQ1280" s="28"/>
      <c r="BR1280" s="30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4"/>
      <c r="BI1281" s="14"/>
      <c r="BJ1281" s="23"/>
      <c r="BK1281" s="12"/>
      <c r="BL1281" s="14"/>
      <c r="BM1281" s="26"/>
      <c r="BN1281" s="27"/>
      <c r="BO1281" s="12"/>
      <c r="BP1281" s="12"/>
      <c r="BQ1281" s="28"/>
      <c r="BR1281" s="30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4"/>
      <c r="BI1282" s="14"/>
      <c r="BJ1282" s="23"/>
      <c r="BK1282" s="12"/>
      <c r="BL1282" s="14"/>
      <c r="BM1282" s="26"/>
      <c r="BN1282" s="27"/>
      <c r="BO1282" s="12"/>
      <c r="BP1282" s="12"/>
      <c r="BQ1282" s="28"/>
      <c r="BR1282" s="30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4"/>
      <c r="BI1283" s="14"/>
      <c r="BJ1283" s="23"/>
      <c r="BK1283" s="12"/>
      <c r="BL1283" s="14"/>
      <c r="BM1283" s="26"/>
      <c r="BN1283" s="27"/>
      <c r="BO1283" s="12"/>
      <c r="BP1283" s="12"/>
      <c r="BQ1283" s="28"/>
      <c r="BR1283" s="30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4"/>
      <c r="BI1284" s="14"/>
      <c r="BJ1284" s="23"/>
      <c r="BK1284" s="12"/>
      <c r="BL1284" s="14"/>
      <c r="BM1284" s="26"/>
      <c r="BN1284" s="27"/>
      <c r="BO1284" s="12"/>
      <c r="BP1284" s="12"/>
      <c r="BQ1284" s="28"/>
      <c r="BR1284" s="30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4"/>
      <c r="BI1285" s="14"/>
      <c r="BJ1285" s="23"/>
      <c r="BK1285" s="12"/>
      <c r="BL1285" s="14"/>
      <c r="BM1285" s="26"/>
      <c r="BN1285" s="27"/>
      <c r="BO1285" s="12"/>
      <c r="BP1285" s="12"/>
      <c r="BQ1285" s="28"/>
      <c r="BR1285" s="30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4"/>
      <c r="BI1286" s="14"/>
      <c r="BJ1286" s="23"/>
      <c r="BK1286" s="12"/>
      <c r="BL1286" s="14"/>
      <c r="BM1286" s="26"/>
      <c r="BN1286" s="27"/>
      <c r="BO1286" s="12"/>
      <c r="BP1286" s="12"/>
      <c r="BQ1286" s="28"/>
      <c r="BR1286" s="30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4"/>
      <c r="BI1287" s="14"/>
      <c r="BJ1287" s="23"/>
      <c r="BK1287" s="12"/>
      <c r="BL1287" s="14"/>
      <c r="BM1287" s="26"/>
      <c r="BN1287" s="27"/>
      <c r="BO1287" s="12"/>
      <c r="BP1287" s="12"/>
      <c r="BQ1287" s="28"/>
      <c r="BR1287" s="30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4"/>
      <c r="BI1288" s="14"/>
      <c r="BJ1288" s="23"/>
      <c r="BK1288" s="12"/>
      <c r="BL1288" s="14"/>
      <c r="BM1288" s="26"/>
      <c r="BN1288" s="27"/>
      <c r="BO1288" s="12"/>
      <c r="BP1288" s="12"/>
      <c r="BQ1288" s="28"/>
      <c r="BR1288" s="30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4"/>
      <c r="BI1289" s="14"/>
      <c r="BJ1289" s="23"/>
      <c r="BK1289" s="12"/>
      <c r="BL1289" s="14"/>
      <c r="BM1289" s="26"/>
      <c r="BN1289" s="27"/>
      <c r="BO1289" s="12"/>
      <c r="BP1289" s="12"/>
      <c r="BQ1289" s="28"/>
      <c r="BR1289" s="30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4"/>
      <c r="BI1290" s="14"/>
      <c r="BJ1290" s="23"/>
      <c r="BK1290" s="12"/>
      <c r="BL1290" s="14"/>
      <c r="BM1290" s="26"/>
      <c r="BN1290" s="27"/>
      <c r="BO1290" s="12"/>
      <c r="BP1290" s="12"/>
      <c r="BQ1290" s="28"/>
      <c r="BR1290" s="30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4"/>
      <c r="BI1291" s="14"/>
      <c r="BJ1291" s="23"/>
      <c r="BK1291" s="12"/>
      <c r="BL1291" s="14"/>
      <c r="BM1291" s="26"/>
      <c r="BN1291" s="27"/>
      <c r="BO1291" s="12"/>
      <c r="BP1291" s="12"/>
      <c r="BQ1291" s="28"/>
      <c r="BR1291" s="30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4"/>
      <c r="BI1292" s="14"/>
      <c r="BJ1292" s="23"/>
      <c r="BK1292" s="12"/>
      <c r="BL1292" s="14"/>
      <c r="BM1292" s="26"/>
      <c r="BN1292" s="27"/>
      <c r="BO1292" s="12"/>
      <c r="BP1292" s="12"/>
      <c r="BQ1292" s="28"/>
      <c r="BR1292" s="30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4"/>
      <c r="BI1293" s="14"/>
      <c r="BJ1293" s="23"/>
      <c r="BK1293" s="12"/>
      <c r="BL1293" s="14"/>
      <c r="BM1293" s="26"/>
      <c r="BN1293" s="27"/>
      <c r="BO1293" s="12"/>
      <c r="BP1293" s="12"/>
      <c r="BQ1293" s="28"/>
      <c r="BR1293" s="30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4"/>
      <c r="BI1294" s="14"/>
      <c r="BJ1294" s="23"/>
      <c r="BK1294" s="12"/>
      <c r="BL1294" s="14"/>
      <c r="BM1294" s="26"/>
      <c r="BN1294" s="27"/>
      <c r="BO1294" s="12"/>
      <c r="BP1294" s="12"/>
      <c r="BQ1294" s="28"/>
      <c r="BR1294" s="30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4"/>
      <c r="BI1295" s="14"/>
      <c r="BJ1295" s="23"/>
      <c r="BK1295" s="12"/>
      <c r="BL1295" s="14"/>
      <c r="BM1295" s="26"/>
      <c r="BN1295" s="27"/>
      <c r="BO1295" s="12"/>
      <c r="BP1295" s="12"/>
      <c r="BQ1295" s="28"/>
      <c r="BR1295" s="30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4"/>
      <c r="BI1296" s="14"/>
      <c r="BJ1296" s="23"/>
      <c r="BK1296" s="12"/>
      <c r="BL1296" s="14"/>
      <c r="BM1296" s="26"/>
      <c r="BN1296" s="27"/>
      <c r="BO1296" s="12"/>
      <c r="BP1296" s="12"/>
      <c r="BQ1296" s="28"/>
      <c r="BR1296" s="30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4"/>
      <c r="BI1297" s="14"/>
      <c r="BJ1297" s="23"/>
      <c r="BK1297" s="12"/>
      <c r="BL1297" s="14"/>
      <c r="BM1297" s="26"/>
      <c r="BN1297" s="27"/>
      <c r="BO1297" s="12"/>
      <c r="BP1297" s="12"/>
      <c r="BQ1297" s="28"/>
      <c r="BR1297" s="30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4"/>
      <c r="BI1298" s="14"/>
      <c r="BJ1298" s="23"/>
      <c r="BK1298" s="12"/>
      <c r="BL1298" s="14"/>
      <c r="BM1298" s="26"/>
      <c r="BN1298" s="27"/>
      <c r="BO1298" s="12"/>
      <c r="BP1298" s="12"/>
      <c r="BQ1298" s="28"/>
      <c r="BR1298" s="30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4"/>
      <c r="BI1299" s="14"/>
      <c r="BJ1299" s="23"/>
      <c r="BK1299" s="12"/>
      <c r="BL1299" s="14"/>
      <c r="BM1299" s="26"/>
      <c r="BN1299" s="27"/>
      <c r="BO1299" s="12"/>
      <c r="BP1299" s="12"/>
      <c r="BQ1299" s="28"/>
      <c r="BR1299" s="30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4"/>
      <c r="BI1300" s="14"/>
      <c r="BJ1300" s="23"/>
      <c r="BK1300" s="12"/>
      <c r="BL1300" s="14"/>
      <c r="BM1300" s="26"/>
      <c r="BN1300" s="27"/>
      <c r="BO1300" s="12"/>
      <c r="BP1300" s="12"/>
      <c r="BQ1300" s="28"/>
      <c r="BR1300" s="30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4"/>
      <c r="BI1301" s="14"/>
      <c r="BJ1301" s="23"/>
      <c r="BK1301" s="12"/>
      <c r="BL1301" s="14"/>
      <c r="BM1301" s="26"/>
      <c r="BN1301" s="27"/>
      <c r="BO1301" s="12"/>
      <c r="BP1301" s="12"/>
      <c r="BQ1301" s="28"/>
      <c r="BR1301" s="30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4"/>
      <c r="BI1302" s="14"/>
      <c r="BJ1302" s="23"/>
      <c r="BK1302" s="12"/>
      <c r="BL1302" s="14"/>
      <c r="BM1302" s="26"/>
      <c r="BN1302" s="27"/>
      <c r="BO1302" s="12"/>
      <c r="BP1302" s="12"/>
      <c r="BQ1302" s="28"/>
      <c r="BR1302" s="30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4"/>
      <c r="BI1303" s="14"/>
      <c r="BJ1303" s="23"/>
      <c r="BK1303" s="12"/>
      <c r="BL1303" s="14"/>
      <c r="BM1303" s="26"/>
      <c r="BN1303" s="27"/>
      <c r="BO1303" s="12"/>
      <c r="BP1303" s="12"/>
      <c r="BQ1303" s="28"/>
      <c r="BR1303" s="30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4"/>
      <c r="BI1304" s="14"/>
      <c r="BJ1304" s="23"/>
      <c r="BK1304" s="12"/>
      <c r="BL1304" s="14"/>
      <c r="BM1304" s="26"/>
      <c r="BN1304" s="27"/>
      <c r="BO1304" s="12"/>
      <c r="BP1304" s="12"/>
      <c r="BQ1304" s="28"/>
      <c r="BR1304" s="30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4"/>
      <c r="BI1305" s="14"/>
      <c r="BJ1305" s="23"/>
      <c r="BK1305" s="12"/>
      <c r="BL1305" s="14"/>
      <c r="BM1305" s="26"/>
      <c r="BN1305" s="27"/>
      <c r="BO1305" s="12"/>
      <c r="BP1305" s="12"/>
      <c r="BQ1305" s="28"/>
      <c r="BR1305" s="30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4"/>
      <c r="BI1306" s="14"/>
      <c r="BJ1306" s="23"/>
      <c r="BK1306" s="12"/>
      <c r="BL1306" s="14"/>
      <c r="BM1306" s="26"/>
      <c r="BN1306" s="27"/>
      <c r="BO1306" s="12"/>
      <c r="BP1306" s="12"/>
      <c r="BQ1306" s="28"/>
      <c r="BR1306" s="30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4"/>
      <c r="BI1307" s="14"/>
      <c r="BJ1307" s="23"/>
      <c r="BK1307" s="12"/>
      <c r="BL1307" s="14"/>
      <c r="BM1307" s="26"/>
      <c r="BN1307" s="27"/>
      <c r="BO1307" s="12"/>
      <c r="BP1307" s="12"/>
      <c r="BQ1307" s="28"/>
      <c r="BR1307" s="30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4"/>
      <c r="BI1308" s="14"/>
      <c r="BJ1308" s="23"/>
      <c r="BK1308" s="12"/>
      <c r="BL1308" s="14"/>
      <c r="BM1308" s="26"/>
      <c r="BN1308" s="27"/>
      <c r="BO1308" s="12"/>
      <c r="BP1308" s="12"/>
      <c r="BQ1308" s="28"/>
      <c r="BR1308" s="30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4"/>
      <c r="BI1309" s="14"/>
      <c r="BJ1309" s="23"/>
      <c r="BK1309" s="12"/>
      <c r="BL1309" s="14"/>
      <c r="BM1309" s="26"/>
      <c r="BN1309" s="27"/>
      <c r="BO1309" s="12"/>
      <c r="BP1309" s="12"/>
      <c r="BQ1309" s="28"/>
      <c r="BR1309" s="30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4"/>
      <c r="BI1310" s="14"/>
      <c r="BJ1310" s="23"/>
      <c r="BK1310" s="12"/>
      <c r="BL1310" s="14"/>
      <c r="BM1310" s="26"/>
      <c r="BN1310" s="27"/>
      <c r="BO1310" s="12"/>
      <c r="BP1310" s="12"/>
      <c r="BQ1310" s="28"/>
      <c r="BR1310" s="30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4"/>
      <c r="BI1311" s="14"/>
      <c r="BJ1311" s="23"/>
      <c r="BK1311" s="12"/>
      <c r="BL1311" s="14"/>
      <c r="BM1311" s="26"/>
      <c r="BN1311" s="27"/>
      <c r="BO1311" s="12"/>
      <c r="BP1311" s="12"/>
      <c r="BQ1311" s="28"/>
      <c r="BR1311" s="30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4"/>
      <c r="BI1312" s="14"/>
      <c r="BJ1312" s="23"/>
      <c r="BK1312" s="12"/>
      <c r="BL1312" s="14"/>
      <c r="BM1312" s="26"/>
      <c r="BN1312" s="27"/>
      <c r="BO1312" s="12"/>
      <c r="BP1312" s="12"/>
      <c r="BQ1312" s="28"/>
      <c r="BR1312" s="30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4"/>
      <c r="BI1313" s="14"/>
      <c r="BJ1313" s="23"/>
      <c r="BK1313" s="12"/>
      <c r="BL1313" s="14"/>
      <c r="BM1313" s="26"/>
      <c r="BN1313" s="27"/>
      <c r="BO1313" s="12"/>
      <c r="BP1313" s="12"/>
      <c r="BQ1313" s="28"/>
      <c r="BR1313" s="30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4"/>
      <c r="BI1314" s="14"/>
      <c r="BJ1314" s="23"/>
      <c r="BK1314" s="12"/>
      <c r="BL1314" s="14"/>
      <c r="BM1314" s="26"/>
      <c r="BN1314" s="27"/>
      <c r="BO1314" s="12"/>
      <c r="BP1314" s="12"/>
      <c r="BQ1314" s="28"/>
      <c r="BR1314" s="30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4"/>
      <c r="BI1315" s="14"/>
      <c r="BJ1315" s="23"/>
      <c r="BK1315" s="12"/>
      <c r="BL1315" s="14"/>
      <c r="BM1315" s="26"/>
      <c r="BN1315" s="27"/>
      <c r="BO1315" s="12"/>
      <c r="BP1315" s="12"/>
      <c r="BQ1315" s="28"/>
      <c r="BR1315" s="30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4"/>
      <c r="BI1316" s="14"/>
      <c r="BJ1316" s="23"/>
      <c r="BK1316" s="12"/>
      <c r="BL1316" s="14"/>
      <c r="BM1316" s="26"/>
      <c r="BN1316" s="27"/>
      <c r="BO1316" s="12"/>
      <c r="BP1316" s="12"/>
      <c r="BQ1316" s="28"/>
      <c r="BR1316" s="30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4"/>
      <c r="BI1317" s="14"/>
      <c r="BJ1317" s="23"/>
      <c r="BK1317" s="12"/>
      <c r="BL1317" s="14"/>
      <c r="BM1317" s="26"/>
      <c r="BN1317" s="27"/>
      <c r="BO1317" s="12"/>
      <c r="BP1317" s="12"/>
      <c r="BQ1317" s="28"/>
      <c r="BR1317" s="30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4"/>
      <c r="BI1318" s="14"/>
      <c r="BJ1318" s="23"/>
      <c r="BK1318" s="12"/>
      <c r="BL1318" s="14"/>
      <c r="BM1318" s="26"/>
      <c r="BN1318" s="27"/>
      <c r="BO1318" s="12"/>
      <c r="BP1318" s="12"/>
      <c r="BQ1318" s="28"/>
      <c r="BR1318" s="30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4"/>
      <c r="BI1319" s="14"/>
      <c r="BJ1319" s="23"/>
      <c r="BK1319" s="12"/>
      <c r="BL1319" s="14"/>
      <c r="BM1319" s="26"/>
      <c r="BN1319" s="27"/>
      <c r="BO1319" s="12"/>
      <c r="BP1319" s="12"/>
      <c r="BQ1319" s="28"/>
      <c r="BR1319" s="30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4"/>
      <c r="BI1320" s="14"/>
      <c r="BJ1320" s="23"/>
      <c r="BK1320" s="12"/>
      <c r="BL1320" s="14"/>
      <c r="BM1320" s="26"/>
      <c r="BN1320" s="27"/>
      <c r="BO1320" s="12"/>
      <c r="BP1320" s="12"/>
      <c r="BQ1320" s="28"/>
      <c r="BR1320" s="30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4"/>
      <c r="BI1321" s="14"/>
      <c r="BJ1321" s="23"/>
      <c r="BK1321" s="12"/>
      <c r="BL1321" s="14"/>
      <c r="BM1321" s="26"/>
      <c r="BN1321" s="27"/>
      <c r="BO1321" s="12"/>
      <c r="BP1321" s="12"/>
      <c r="BQ1321" s="28"/>
      <c r="BR1321" s="30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4"/>
      <c r="BI1322" s="14"/>
      <c r="BJ1322" s="23"/>
      <c r="BK1322" s="12"/>
      <c r="BL1322" s="14"/>
      <c r="BM1322" s="26"/>
      <c r="BN1322" s="27"/>
      <c r="BO1322" s="12"/>
      <c r="BP1322" s="12"/>
      <c r="BQ1322" s="28"/>
      <c r="BR1322" s="30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4"/>
      <c r="BI1323" s="14"/>
      <c r="BJ1323" s="23"/>
      <c r="BK1323" s="12"/>
      <c r="BL1323" s="14"/>
      <c r="BM1323" s="26"/>
      <c r="BN1323" s="27"/>
      <c r="BO1323" s="12"/>
      <c r="BP1323" s="12"/>
      <c r="BQ1323" s="28"/>
      <c r="BR1323" s="30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4"/>
      <c r="BI1324" s="14"/>
      <c r="BJ1324" s="23"/>
      <c r="BK1324" s="12"/>
      <c r="BL1324" s="14"/>
      <c r="BM1324" s="26"/>
      <c r="BN1324" s="27"/>
      <c r="BO1324" s="12"/>
      <c r="BP1324" s="12"/>
      <c r="BQ1324" s="28"/>
      <c r="BR1324" s="30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4"/>
      <c r="BI1325" s="14"/>
      <c r="BJ1325" s="23"/>
      <c r="BK1325" s="12"/>
      <c r="BL1325" s="14"/>
      <c r="BM1325" s="26"/>
      <c r="BN1325" s="27"/>
      <c r="BO1325" s="12"/>
      <c r="BP1325" s="12"/>
      <c r="BQ1325" s="28"/>
      <c r="BR1325" s="30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4"/>
      <c r="BI1326" s="14"/>
      <c r="BJ1326" s="23"/>
      <c r="BK1326" s="12"/>
      <c r="BL1326" s="14"/>
      <c r="BM1326" s="26"/>
      <c r="BN1326" s="27"/>
      <c r="BO1326" s="12"/>
      <c r="BP1326" s="12"/>
      <c r="BQ1326" s="28"/>
      <c r="BR1326" s="30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4"/>
      <c r="BI1327" s="14"/>
      <c r="BJ1327" s="23"/>
      <c r="BK1327" s="12"/>
      <c r="BL1327" s="14"/>
      <c r="BM1327" s="26"/>
      <c r="BN1327" s="27"/>
      <c r="BO1327" s="12"/>
      <c r="BP1327" s="12"/>
      <c r="BQ1327" s="28"/>
      <c r="BR1327" s="30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4"/>
      <c r="BI1328" s="14"/>
      <c r="BJ1328" s="23"/>
      <c r="BK1328" s="12"/>
      <c r="BL1328" s="14"/>
      <c r="BM1328" s="26"/>
      <c r="BN1328" s="27"/>
      <c r="BO1328" s="12"/>
      <c r="BP1328" s="12"/>
      <c r="BQ1328" s="28"/>
      <c r="BR1328" s="30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4"/>
      <c r="BI1329" s="14"/>
      <c r="BJ1329" s="23"/>
      <c r="BK1329" s="12"/>
      <c r="BL1329" s="14"/>
      <c r="BM1329" s="26"/>
      <c r="BN1329" s="27"/>
      <c r="BO1329" s="12"/>
      <c r="BP1329" s="12"/>
      <c r="BQ1329" s="28"/>
      <c r="BR1329" s="30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4"/>
      <c r="BI1330" s="14"/>
      <c r="BJ1330" s="23"/>
      <c r="BK1330" s="12"/>
      <c r="BL1330" s="14"/>
      <c r="BM1330" s="26"/>
      <c r="BN1330" s="27"/>
      <c r="BO1330" s="12"/>
      <c r="BP1330" s="12"/>
      <c r="BQ1330" s="28"/>
      <c r="BR1330" s="30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4"/>
      <c r="BI1331" s="14"/>
      <c r="BJ1331" s="23"/>
      <c r="BK1331" s="12"/>
      <c r="BL1331" s="14"/>
      <c r="BM1331" s="26"/>
      <c r="BN1331" s="27"/>
      <c r="BO1331" s="12"/>
      <c r="BP1331" s="12"/>
      <c r="BQ1331" s="28"/>
      <c r="BR1331" s="30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4"/>
      <c r="BI1332" s="14"/>
      <c r="BJ1332" s="23"/>
      <c r="BK1332" s="12"/>
      <c r="BL1332" s="14"/>
      <c r="BM1332" s="26"/>
      <c r="BN1332" s="27"/>
      <c r="BO1332" s="12"/>
      <c r="BP1332" s="12"/>
      <c r="BQ1332" s="28"/>
      <c r="BR1332" s="30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4"/>
      <c r="BI1333" s="14"/>
      <c r="BJ1333" s="23"/>
      <c r="BK1333" s="12"/>
      <c r="BL1333" s="14"/>
      <c r="BM1333" s="26"/>
      <c r="BN1333" s="27"/>
      <c r="BO1333" s="12"/>
      <c r="BP1333" s="12"/>
      <c r="BQ1333" s="28"/>
      <c r="BR1333" s="30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4"/>
      <c r="BI1334" s="14"/>
      <c r="BJ1334" s="23"/>
      <c r="BK1334" s="12"/>
      <c r="BL1334" s="14"/>
      <c r="BM1334" s="26"/>
      <c r="BN1334" s="27"/>
      <c r="BO1334" s="12"/>
      <c r="BP1334" s="12"/>
      <c r="BQ1334" s="28"/>
      <c r="BR1334" s="30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4"/>
      <c r="BI1335" s="14"/>
      <c r="BJ1335" s="23"/>
      <c r="BK1335" s="12"/>
      <c r="BL1335" s="14"/>
      <c r="BM1335" s="26"/>
      <c r="BN1335" s="27"/>
      <c r="BO1335" s="12"/>
      <c r="BP1335" s="12"/>
      <c r="BQ1335" s="28"/>
      <c r="BR1335" s="30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4"/>
      <c r="BI1336" s="14"/>
      <c r="BJ1336" s="23"/>
      <c r="BK1336" s="12"/>
      <c r="BL1336" s="14"/>
      <c r="BM1336" s="26"/>
      <c r="BN1336" s="27"/>
      <c r="BO1336" s="12"/>
      <c r="BP1336" s="12"/>
      <c r="BQ1336" s="28"/>
      <c r="BR1336" s="30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4"/>
      <c r="BI1337" s="14"/>
      <c r="BJ1337" s="23"/>
      <c r="BK1337" s="12"/>
      <c r="BL1337" s="14"/>
      <c r="BM1337" s="26"/>
      <c r="BN1337" s="27"/>
      <c r="BO1337" s="12"/>
      <c r="BP1337" s="12"/>
      <c r="BQ1337" s="28"/>
      <c r="BR1337" s="30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4"/>
      <c r="BI1338" s="14"/>
      <c r="BJ1338" s="23"/>
      <c r="BK1338" s="12"/>
      <c r="BL1338" s="14"/>
      <c r="BM1338" s="26"/>
      <c r="BN1338" s="27"/>
      <c r="BO1338" s="12"/>
      <c r="BP1338" s="12"/>
      <c r="BQ1338" s="28"/>
      <c r="BR1338" s="30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4"/>
      <c r="BI1339" s="14"/>
      <c r="BJ1339" s="23"/>
      <c r="BK1339" s="12"/>
      <c r="BL1339" s="14"/>
      <c r="BM1339" s="26"/>
      <c r="BN1339" s="27"/>
      <c r="BO1339" s="12"/>
      <c r="BP1339" s="12"/>
      <c r="BQ1339" s="28"/>
      <c r="BR1339" s="30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4"/>
      <c r="BI1340" s="14"/>
      <c r="BJ1340" s="23"/>
      <c r="BK1340" s="12"/>
      <c r="BL1340" s="14"/>
      <c r="BM1340" s="26"/>
      <c r="BN1340" s="27"/>
      <c r="BO1340" s="12"/>
      <c r="BP1340" s="12"/>
      <c r="BQ1340" s="28"/>
      <c r="BR1340" s="30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4"/>
      <c r="BI1341" s="14"/>
      <c r="BJ1341" s="23"/>
      <c r="BK1341" s="12"/>
      <c r="BL1341" s="14"/>
      <c r="BM1341" s="26"/>
      <c r="BN1341" s="27"/>
      <c r="BO1341" s="12"/>
      <c r="BP1341" s="12"/>
      <c r="BQ1341" s="28"/>
      <c r="BR1341" s="30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4"/>
      <c r="BI1342" s="14"/>
      <c r="BJ1342" s="23"/>
      <c r="BK1342" s="12"/>
      <c r="BL1342" s="14"/>
      <c r="BM1342" s="26"/>
      <c r="BN1342" s="27"/>
      <c r="BO1342" s="12"/>
      <c r="BP1342" s="12"/>
      <c r="BQ1342" s="28"/>
      <c r="BR1342" s="30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4"/>
      <c r="BI1343" s="14"/>
      <c r="BJ1343" s="23"/>
      <c r="BK1343" s="12"/>
      <c r="BL1343" s="14"/>
      <c r="BM1343" s="26"/>
      <c r="BN1343" s="27"/>
      <c r="BO1343" s="12"/>
      <c r="BP1343" s="12"/>
      <c r="BQ1343" s="28"/>
      <c r="BR1343" s="30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4"/>
      <c r="BI1344" s="14"/>
      <c r="BJ1344" s="23"/>
      <c r="BK1344" s="12"/>
      <c r="BL1344" s="14"/>
      <c r="BM1344" s="26"/>
      <c r="BN1344" s="27"/>
      <c r="BO1344" s="12"/>
      <c r="BP1344" s="12"/>
      <c r="BQ1344" s="28"/>
      <c r="BR1344" s="30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4"/>
      <c r="BI1345" s="14"/>
      <c r="BJ1345" s="23"/>
      <c r="BK1345" s="12"/>
      <c r="BL1345" s="14"/>
      <c r="BM1345" s="26"/>
      <c r="BN1345" s="27"/>
      <c r="BO1345" s="12"/>
      <c r="BP1345" s="12"/>
      <c r="BQ1345" s="28"/>
      <c r="BR1345" s="30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4"/>
      <c r="BI1346" s="14"/>
      <c r="BJ1346" s="23"/>
      <c r="BK1346" s="12"/>
      <c r="BL1346" s="14"/>
      <c r="BM1346" s="26"/>
      <c r="BN1346" s="27"/>
      <c r="BO1346" s="12"/>
      <c r="BP1346" s="12"/>
      <c r="BQ1346" s="28"/>
      <c r="BR1346" s="30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4"/>
      <c r="BI1347" s="14"/>
      <c r="BJ1347" s="23"/>
      <c r="BK1347" s="12"/>
      <c r="BL1347" s="14"/>
      <c r="BM1347" s="26"/>
      <c r="BN1347" s="27"/>
      <c r="BO1347" s="12"/>
      <c r="BP1347" s="12"/>
      <c r="BQ1347" s="28"/>
      <c r="BR1347" s="30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4"/>
      <c r="BI1348" s="14"/>
      <c r="BJ1348" s="23"/>
      <c r="BK1348" s="12"/>
      <c r="BL1348" s="14"/>
      <c r="BM1348" s="26"/>
      <c r="BN1348" s="27"/>
      <c r="BO1348" s="12"/>
      <c r="BP1348" s="12"/>
      <c r="BQ1348" s="28"/>
      <c r="BR1348" s="30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4"/>
      <c r="BI1349" s="14"/>
      <c r="BJ1349" s="23"/>
      <c r="BK1349" s="12"/>
      <c r="BL1349" s="14"/>
      <c r="BM1349" s="26"/>
      <c r="BN1349" s="27"/>
      <c r="BO1349" s="12"/>
      <c r="BP1349" s="12"/>
      <c r="BQ1349" s="28"/>
      <c r="BR1349" s="30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4"/>
      <c r="BI1350" s="14"/>
      <c r="BJ1350" s="23"/>
      <c r="BK1350" s="12"/>
      <c r="BL1350" s="14"/>
      <c r="BM1350" s="26"/>
      <c r="BN1350" s="27"/>
      <c r="BO1350" s="12"/>
      <c r="BP1350" s="12"/>
      <c r="BQ1350" s="28"/>
      <c r="BR1350" s="30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4"/>
      <c r="BI1351" s="14"/>
      <c r="BJ1351" s="23"/>
      <c r="BK1351" s="12"/>
      <c r="BL1351" s="14"/>
      <c r="BM1351" s="26"/>
      <c r="BN1351" s="27"/>
      <c r="BO1351" s="12"/>
      <c r="BP1351" s="12"/>
      <c r="BQ1351" s="28"/>
      <c r="BR1351" s="30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4"/>
      <c r="BI1352" s="14"/>
      <c r="BJ1352" s="23"/>
      <c r="BK1352" s="12"/>
      <c r="BL1352" s="14"/>
      <c r="BM1352" s="26"/>
      <c r="BN1352" s="27"/>
      <c r="BO1352" s="12"/>
      <c r="BP1352" s="12"/>
      <c r="BQ1352" s="28"/>
      <c r="BR1352" s="30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4"/>
      <c r="BI1353" s="14"/>
      <c r="BJ1353" s="23"/>
      <c r="BK1353" s="12"/>
      <c r="BL1353" s="14"/>
      <c r="BM1353" s="26"/>
      <c r="BN1353" s="27"/>
      <c r="BO1353" s="12"/>
      <c r="BP1353" s="12"/>
      <c r="BQ1353" s="28"/>
      <c r="BR1353" s="30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4"/>
      <c r="BI1354" s="14"/>
      <c r="BJ1354" s="23"/>
      <c r="BK1354" s="12"/>
      <c r="BL1354" s="14"/>
      <c r="BM1354" s="26"/>
      <c r="BN1354" s="27"/>
      <c r="BO1354" s="12"/>
      <c r="BP1354" s="12"/>
      <c r="BQ1354" s="28"/>
      <c r="BR1354" s="30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4"/>
      <c r="BI1355" s="14"/>
      <c r="BJ1355" s="23"/>
      <c r="BK1355" s="12"/>
      <c r="BL1355" s="14"/>
      <c r="BM1355" s="26"/>
      <c r="BN1355" s="27"/>
      <c r="BO1355" s="12"/>
      <c r="BP1355" s="12"/>
      <c r="BQ1355" s="28"/>
      <c r="BR1355" s="30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4"/>
      <c r="BI1356" s="14"/>
      <c r="BJ1356" s="23"/>
      <c r="BK1356" s="12"/>
      <c r="BL1356" s="14"/>
      <c r="BM1356" s="26"/>
      <c r="BN1356" s="27"/>
      <c r="BO1356" s="12"/>
      <c r="BP1356" s="12"/>
      <c r="BQ1356" s="28"/>
      <c r="BR1356" s="30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4"/>
      <c r="BI1357" s="14"/>
      <c r="BJ1357" s="23"/>
      <c r="BK1357" s="12"/>
      <c r="BL1357" s="14"/>
      <c r="BM1357" s="26"/>
      <c r="BN1357" s="27"/>
      <c r="BO1357" s="12"/>
      <c r="BP1357" s="12"/>
      <c r="BQ1357" s="28"/>
      <c r="BR1357" s="30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4"/>
      <c r="BI1358" s="14"/>
      <c r="BJ1358" s="23"/>
      <c r="BK1358" s="12"/>
      <c r="BL1358" s="14"/>
      <c r="BM1358" s="26"/>
      <c r="BN1358" s="27"/>
      <c r="BO1358" s="12"/>
      <c r="BP1358" s="12"/>
      <c r="BQ1358" s="28"/>
      <c r="BR1358" s="30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4"/>
      <c r="BI1359" s="14"/>
      <c r="BJ1359" s="23"/>
      <c r="BK1359" s="12"/>
      <c r="BL1359" s="14"/>
      <c r="BM1359" s="26"/>
      <c r="BN1359" s="27"/>
      <c r="BO1359" s="12"/>
      <c r="BP1359" s="12"/>
      <c r="BQ1359" s="28"/>
      <c r="BR1359" s="30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4"/>
      <c r="BI1360" s="14"/>
      <c r="BJ1360" s="23"/>
      <c r="BK1360" s="12"/>
      <c r="BL1360" s="14"/>
      <c r="BM1360" s="26"/>
      <c r="BN1360" s="27"/>
      <c r="BO1360" s="12"/>
      <c r="BP1360" s="12"/>
      <c r="BQ1360" s="28"/>
      <c r="BR1360" s="30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4"/>
      <c r="BI1361" s="14"/>
      <c r="BJ1361" s="23"/>
      <c r="BK1361" s="12"/>
      <c r="BL1361" s="14"/>
      <c r="BM1361" s="26"/>
      <c r="BN1361" s="27"/>
      <c r="BO1361" s="12"/>
      <c r="BP1361" s="12"/>
      <c r="BQ1361" s="28"/>
      <c r="BR1361" s="30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4"/>
      <c r="BI1362" s="14"/>
      <c r="BJ1362" s="23"/>
      <c r="BK1362" s="12"/>
      <c r="BL1362" s="14"/>
      <c r="BM1362" s="26"/>
      <c r="BN1362" s="27"/>
      <c r="BO1362" s="12"/>
      <c r="BP1362" s="12"/>
      <c r="BQ1362" s="28"/>
      <c r="BR1362" s="30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4"/>
      <c r="BI1363" s="14"/>
      <c r="BJ1363" s="23"/>
      <c r="BK1363" s="12"/>
      <c r="BL1363" s="14"/>
      <c r="BM1363" s="26"/>
      <c r="BN1363" s="27"/>
      <c r="BO1363" s="12"/>
      <c r="BP1363" s="12"/>
      <c r="BQ1363" s="28"/>
      <c r="BR1363" s="30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4"/>
      <c r="BI1364" s="14"/>
      <c r="BJ1364" s="23"/>
      <c r="BK1364" s="12"/>
      <c r="BL1364" s="14"/>
      <c r="BM1364" s="26"/>
      <c r="BN1364" s="27"/>
      <c r="BO1364" s="12"/>
      <c r="BP1364" s="12"/>
      <c r="BQ1364" s="28"/>
      <c r="BR1364" s="30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4"/>
      <c r="BI1365" s="14"/>
      <c r="BJ1365" s="23"/>
      <c r="BK1365" s="12"/>
      <c r="BL1365" s="14"/>
      <c r="BM1365" s="26"/>
      <c r="BN1365" s="27"/>
      <c r="BO1365" s="12"/>
      <c r="BP1365" s="12"/>
      <c r="BQ1365" s="28"/>
      <c r="BR1365" s="30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4"/>
      <c r="BI1366" s="14"/>
      <c r="BJ1366" s="23"/>
      <c r="BK1366" s="12"/>
      <c r="BL1366" s="14"/>
      <c r="BM1366" s="26"/>
      <c r="BN1366" s="27"/>
      <c r="BO1366" s="12"/>
      <c r="BP1366" s="12"/>
      <c r="BQ1366" s="28"/>
      <c r="BR1366" s="30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4"/>
      <c r="BI1367" s="14"/>
      <c r="BJ1367" s="23"/>
      <c r="BK1367" s="12"/>
      <c r="BL1367" s="14"/>
      <c r="BM1367" s="26"/>
      <c r="BN1367" s="27"/>
      <c r="BO1367" s="12"/>
      <c r="BP1367" s="12"/>
      <c r="BQ1367" s="28"/>
      <c r="BR1367" s="30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4"/>
      <c r="BI1368" s="14"/>
      <c r="BJ1368" s="23"/>
      <c r="BK1368" s="12"/>
      <c r="BL1368" s="14"/>
      <c r="BM1368" s="26"/>
      <c r="BN1368" s="27"/>
      <c r="BO1368" s="12"/>
      <c r="BP1368" s="12"/>
      <c r="BQ1368" s="28"/>
      <c r="BR1368" s="30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4"/>
      <c r="BI1369" s="14"/>
      <c r="BJ1369" s="23"/>
      <c r="BK1369" s="12"/>
      <c r="BL1369" s="14"/>
      <c r="BM1369" s="26"/>
      <c r="BN1369" s="27"/>
      <c r="BO1369" s="12"/>
      <c r="BP1369" s="12"/>
      <c r="BQ1369" s="28"/>
      <c r="BR1369" s="30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4"/>
      <c r="BI1370" s="14"/>
      <c r="BJ1370" s="23"/>
      <c r="BK1370" s="12"/>
      <c r="BL1370" s="14"/>
      <c r="BM1370" s="26"/>
      <c r="BN1370" s="27"/>
      <c r="BO1370" s="12"/>
      <c r="BP1370" s="12"/>
      <c r="BQ1370" s="28"/>
      <c r="BR1370" s="30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4"/>
      <c r="BI1371" s="14"/>
      <c r="BJ1371" s="23"/>
      <c r="BK1371" s="12"/>
      <c r="BL1371" s="14"/>
      <c r="BM1371" s="26"/>
      <c r="BN1371" s="27"/>
      <c r="BO1371" s="12"/>
      <c r="BP1371" s="12"/>
      <c r="BQ1371" s="28"/>
      <c r="BR1371" s="30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4"/>
      <c r="BI1372" s="14"/>
      <c r="BJ1372" s="23"/>
      <c r="BK1372" s="12"/>
      <c r="BL1372" s="14"/>
      <c r="BM1372" s="26"/>
      <c r="BN1372" s="27"/>
      <c r="BO1372" s="12"/>
      <c r="BP1372" s="12"/>
      <c r="BQ1372" s="28"/>
      <c r="BR1372" s="30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4"/>
      <c r="BI1373" s="14"/>
      <c r="BJ1373" s="23"/>
      <c r="BK1373" s="12"/>
      <c r="BL1373" s="14"/>
      <c r="BM1373" s="26"/>
      <c r="BN1373" s="27"/>
      <c r="BO1373" s="12"/>
      <c r="BP1373" s="12"/>
      <c r="BQ1373" s="28"/>
      <c r="BR1373" s="30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4"/>
      <c r="BI1374" s="14"/>
      <c r="BJ1374" s="23"/>
      <c r="BK1374" s="12"/>
      <c r="BL1374" s="14"/>
      <c r="BM1374" s="26"/>
      <c r="BN1374" s="27"/>
      <c r="BO1374" s="12"/>
      <c r="BP1374" s="12"/>
      <c r="BQ1374" s="28"/>
      <c r="BR1374" s="30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4"/>
      <c r="BI1375" s="14"/>
      <c r="BJ1375" s="23"/>
      <c r="BK1375" s="12"/>
      <c r="BL1375" s="14"/>
      <c r="BM1375" s="26"/>
      <c r="BN1375" s="27"/>
      <c r="BO1375" s="12"/>
      <c r="BP1375" s="12"/>
      <c r="BQ1375" s="28"/>
      <c r="BR1375" s="30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4"/>
      <c r="BI1376" s="14"/>
      <c r="BJ1376" s="23"/>
      <c r="BK1376" s="12"/>
      <c r="BL1376" s="14"/>
      <c r="BM1376" s="26"/>
      <c r="BN1376" s="27"/>
      <c r="BO1376" s="12"/>
      <c r="BP1376" s="12"/>
      <c r="BQ1376" s="28"/>
      <c r="BR1376" s="30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4"/>
      <c r="BI1377" s="14"/>
      <c r="BJ1377" s="23"/>
      <c r="BK1377" s="12"/>
      <c r="BL1377" s="14"/>
      <c r="BM1377" s="26"/>
      <c r="BN1377" s="27"/>
      <c r="BO1377" s="12"/>
      <c r="BP1377" s="12"/>
      <c r="BQ1377" s="28"/>
      <c r="BR1377" s="30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4"/>
      <c r="BI1378" s="14"/>
      <c r="BJ1378" s="23"/>
      <c r="BK1378" s="12"/>
      <c r="BL1378" s="14"/>
      <c r="BM1378" s="26"/>
      <c r="BN1378" s="27"/>
      <c r="BO1378" s="12"/>
      <c r="BP1378" s="12"/>
      <c r="BQ1378" s="28"/>
      <c r="BR1378" s="30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4"/>
      <c r="BI1379" s="14"/>
      <c r="BJ1379" s="23"/>
      <c r="BK1379" s="12"/>
      <c r="BL1379" s="14"/>
      <c r="BM1379" s="26"/>
      <c r="BN1379" s="27"/>
      <c r="BO1379" s="12"/>
      <c r="BP1379" s="12"/>
      <c r="BQ1379" s="28"/>
      <c r="BR1379" s="30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4"/>
      <c r="BI1380" s="14"/>
      <c r="BJ1380" s="23"/>
      <c r="BK1380" s="12"/>
      <c r="BL1380" s="14"/>
      <c r="BM1380" s="26"/>
      <c r="BN1380" s="27"/>
      <c r="BO1380" s="12"/>
      <c r="BP1380" s="12"/>
      <c r="BQ1380" s="28"/>
      <c r="BR1380" s="30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4"/>
      <c r="BI1381" s="14"/>
      <c r="BJ1381" s="23"/>
      <c r="BK1381" s="12"/>
      <c r="BL1381" s="14"/>
      <c r="BM1381" s="26"/>
      <c r="BN1381" s="27"/>
      <c r="BO1381" s="12"/>
      <c r="BP1381" s="12"/>
      <c r="BQ1381" s="28"/>
      <c r="BR1381" s="30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4"/>
      <c r="BI1382" s="14"/>
      <c r="BJ1382" s="23"/>
      <c r="BK1382" s="12"/>
      <c r="BL1382" s="14"/>
      <c r="BM1382" s="26"/>
      <c r="BN1382" s="27"/>
      <c r="BO1382" s="12"/>
      <c r="BP1382" s="12"/>
      <c r="BQ1382" s="28"/>
      <c r="BR1382" s="30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4"/>
      <c r="BI1383" s="14"/>
      <c r="BJ1383" s="23"/>
      <c r="BK1383" s="12"/>
      <c r="BL1383" s="14"/>
      <c r="BM1383" s="26"/>
      <c r="BN1383" s="27"/>
      <c r="BO1383" s="12"/>
      <c r="BP1383" s="12"/>
      <c r="BQ1383" s="28"/>
      <c r="BR1383" s="30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4"/>
      <c r="BI1384" s="14"/>
      <c r="BJ1384" s="23"/>
      <c r="BK1384" s="12"/>
      <c r="BL1384" s="14"/>
      <c r="BM1384" s="26"/>
      <c r="BN1384" s="27"/>
      <c r="BO1384" s="12"/>
      <c r="BP1384" s="12"/>
      <c r="BQ1384" s="28"/>
      <c r="BR1384" s="30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4"/>
      <c r="BI1385" s="14"/>
      <c r="BJ1385" s="23"/>
      <c r="BK1385" s="12"/>
      <c r="BL1385" s="14"/>
      <c r="BM1385" s="26"/>
      <c r="BN1385" s="27"/>
      <c r="BO1385" s="12"/>
      <c r="BP1385" s="12"/>
      <c r="BQ1385" s="28"/>
      <c r="BR1385" s="30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4"/>
      <c r="BI1386" s="14"/>
      <c r="BJ1386" s="23"/>
      <c r="BK1386" s="12"/>
      <c r="BL1386" s="14"/>
      <c r="BM1386" s="26"/>
      <c r="BN1386" s="27"/>
      <c r="BO1386" s="12"/>
      <c r="BP1386" s="12"/>
      <c r="BQ1386" s="28"/>
      <c r="BR1386" s="30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4"/>
      <c r="BI1387" s="14"/>
      <c r="BJ1387" s="23"/>
      <c r="BK1387" s="12"/>
      <c r="BL1387" s="14"/>
      <c r="BM1387" s="26"/>
      <c r="BN1387" s="27"/>
      <c r="BO1387" s="12"/>
      <c r="BP1387" s="12"/>
      <c r="BQ1387" s="28"/>
      <c r="BR1387" s="30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4"/>
      <c r="BI1388" s="14"/>
      <c r="BJ1388" s="23"/>
      <c r="BK1388" s="12"/>
      <c r="BL1388" s="14"/>
      <c r="BM1388" s="26"/>
      <c r="BN1388" s="27"/>
      <c r="BO1388" s="12"/>
      <c r="BP1388" s="12"/>
      <c r="BQ1388" s="28"/>
      <c r="BR1388" s="30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4"/>
      <c r="BI1389" s="14"/>
      <c r="BJ1389" s="23"/>
      <c r="BK1389" s="12"/>
      <c r="BL1389" s="14"/>
      <c r="BM1389" s="26"/>
      <c r="BN1389" s="27"/>
      <c r="BO1389" s="12"/>
      <c r="BP1389" s="12"/>
      <c r="BQ1389" s="28"/>
      <c r="BR1389" s="30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4"/>
      <c r="BI1390" s="14"/>
      <c r="BJ1390" s="23"/>
      <c r="BK1390" s="12"/>
      <c r="BL1390" s="14"/>
      <c r="BM1390" s="26"/>
      <c r="BN1390" s="27"/>
      <c r="BO1390" s="12"/>
      <c r="BP1390" s="12"/>
      <c r="BQ1390" s="28"/>
      <c r="BR1390" s="30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4"/>
      <c r="BI1391" s="14"/>
      <c r="BJ1391" s="23"/>
      <c r="BK1391" s="12"/>
      <c r="BL1391" s="14"/>
      <c r="BM1391" s="26"/>
      <c r="BN1391" s="27"/>
      <c r="BO1391" s="12"/>
      <c r="BP1391" s="12"/>
      <c r="BQ1391" s="28"/>
      <c r="BR1391" s="30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4"/>
      <c r="BI1392" s="14"/>
      <c r="BJ1392" s="23"/>
      <c r="BK1392" s="12"/>
      <c r="BL1392" s="14"/>
      <c r="BM1392" s="26"/>
      <c r="BN1392" s="27"/>
      <c r="BO1392" s="12"/>
      <c r="BP1392" s="12"/>
      <c r="BQ1392" s="28"/>
      <c r="BR1392" s="30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4"/>
      <c r="BI1393" s="14"/>
      <c r="BJ1393" s="23"/>
      <c r="BK1393" s="12"/>
      <c r="BL1393" s="14"/>
      <c r="BM1393" s="26"/>
      <c r="BN1393" s="27"/>
      <c r="BO1393" s="12"/>
      <c r="BP1393" s="12"/>
      <c r="BQ1393" s="28"/>
      <c r="BR1393" s="30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4"/>
      <c r="BI1394" s="14"/>
      <c r="BJ1394" s="23"/>
      <c r="BK1394" s="12"/>
      <c r="BL1394" s="14"/>
      <c r="BM1394" s="26"/>
      <c r="BN1394" s="27"/>
      <c r="BO1394" s="12"/>
      <c r="BP1394" s="12"/>
      <c r="BQ1394" s="28"/>
      <c r="BR1394" s="30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4"/>
      <c r="BI1395" s="14"/>
      <c r="BJ1395" s="23"/>
      <c r="BK1395" s="12"/>
      <c r="BL1395" s="14"/>
      <c r="BM1395" s="26"/>
      <c r="BN1395" s="27"/>
      <c r="BO1395" s="12"/>
      <c r="BP1395" s="12"/>
      <c r="BQ1395" s="28"/>
      <c r="BR1395" s="30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4"/>
      <c r="BI1396" s="14"/>
      <c r="BJ1396" s="23"/>
      <c r="BK1396" s="12"/>
      <c r="BL1396" s="14"/>
      <c r="BM1396" s="26"/>
      <c r="BN1396" s="27"/>
      <c r="BO1396" s="12"/>
      <c r="BP1396" s="12"/>
      <c r="BQ1396" s="28"/>
      <c r="BR1396" s="30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4"/>
      <c r="BI1397" s="14"/>
      <c r="BJ1397" s="23"/>
      <c r="BK1397" s="12"/>
      <c r="BL1397" s="14"/>
      <c r="BM1397" s="26"/>
      <c r="BN1397" s="27"/>
      <c r="BO1397" s="12"/>
      <c r="BP1397" s="12"/>
      <c r="BQ1397" s="28"/>
      <c r="BR1397" s="30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4"/>
      <c r="BI1398" s="14"/>
      <c r="BJ1398" s="23"/>
      <c r="BK1398" s="12"/>
      <c r="BL1398" s="14"/>
      <c r="BM1398" s="26"/>
      <c r="BN1398" s="27"/>
      <c r="BO1398" s="12"/>
      <c r="BP1398" s="12"/>
      <c r="BQ1398" s="28"/>
      <c r="BR1398" s="30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4"/>
      <c r="BI1399" s="14"/>
      <c r="BJ1399" s="23"/>
      <c r="BK1399" s="12"/>
      <c r="BL1399" s="14"/>
      <c r="BM1399" s="26"/>
      <c r="BN1399" s="27"/>
      <c r="BO1399" s="12"/>
      <c r="BP1399" s="12"/>
      <c r="BQ1399" s="28"/>
      <c r="BR1399" s="30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4"/>
      <c r="BI1400" s="14"/>
      <c r="BJ1400" s="23"/>
      <c r="BK1400" s="12"/>
      <c r="BL1400" s="14"/>
      <c r="BM1400" s="26"/>
      <c r="BN1400" s="27"/>
      <c r="BO1400" s="12"/>
      <c r="BP1400" s="12"/>
      <c r="BQ1400" s="28"/>
      <c r="BR1400" s="30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4"/>
      <c r="BI1401" s="14"/>
      <c r="BJ1401" s="23"/>
      <c r="BK1401" s="12"/>
      <c r="BL1401" s="14"/>
      <c r="BM1401" s="26"/>
      <c r="BN1401" s="27"/>
      <c r="BO1401" s="12"/>
      <c r="BP1401" s="12"/>
      <c r="BQ1401" s="28"/>
      <c r="BR1401" s="30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4"/>
      <c r="BI1402" s="14"/>
      <c r="BJ1402" s="23"/>
      <c r="BK1402" s="12"/>
      <c r="BL1402" s="14"/>
      <c r="BM1402" s="26"/>
      <c r="BN1402" s="27"/>
      <c r="BO1402" s="12"/>
      <c r="BP1402" s="12"/>
      <c r="BQ1402" s="28"/>
      <c r="BR1402" s="30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4"/>
      <c r="BI1403" s="14"/>
      <c r="BJ1403" s="23"/>
      <c r="BK1403" s="12"/>
      <c r="BL1403" s="14"/>
      <c r="BM1403" s="26"/>
      <c r="BN1403" s="27"/>
      <c r="BO1403" s="12"/>
      <c r="BP1403" s="12"/>
      <c r="BQ1403" s="28"/>
      <c r="BR1403" s="30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4"/>
      <c r="BI1404" s="14"/>
      <c r="BJ1404" s="23"/>
      <c r="BK1404" s="12"/>
      <c r="BL1404" s="14"/>
      <c r="BM1404" s="26"/>
      <c r="BN1404" s="27"/>
      <c r="BO1404" s="12"/>
      <c r="BP1404" s="12"/>
      <c r="BQ1404" s="28"/>
      <c r="BR1404" s="30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4"/>
      <c r="BI1405" s="14"/>
      <c r="BJ1405" s="23"/>
      <c r="BK1405" s="12"/>
      <c r="BL1405" s="14"/>
      <c r="BM1405" s="26"/>
      <c r="BN1405" s="27"/>
      <c r="BO1405" s="12"/>
      <c r="BP1405" s="12"/>
      <c r="BQ1405" s="28"/>
      <c r="BR1405" s="30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4"/>
      <c r="BI1406" s="14"/>
      <c r="BJ1406" s="23"/>
      <c r="BK1406" s="12"/>
      <c r="BL1406" s="14"/>
      <c r="BM1406" s="26"/>
      <c r="BN1406" s="27"/>
      <c r="BO1406" s="12"/>
      <c r="BP1406" s="12"/>
      <c r="BQ1406" s="28"/>
      <c r="BR1406" s="30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4"/>
      <c r="BI1407" s="14"/>
      <c r="BJ1407" s="23"/>
      <c r="BK1407" s="12"/>
      <c r="BL1407" s="14"/>
      <c r="BM1407" s="26"/>
      <c r="BN1407" s="27"/>
      <c r="BO1407" s="12"/>
      <c r="BP1407" s="12"/>
      <c r="BQ1407" s="28"/>
      <c r="BR1407" s="30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4"/>
      <c r="BI1408" s="14"/>
      <c r="BJ1408" s="23"/>
      <c r="BK1408" s="12"/>
      <c r="BL1408" s="14"/>
      <c r="BM1408" s="26"/>
      <c r="BN1408" s="27"/>
      <c r="BO1408" s="12"/>
      <c r="BP1408" s="12"/>
      <c r="BQ1408" s="28"/>
      <c r="BR1408" s="30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4"/>
      <c r="BI1409" s="14"/>
      <c r="BJ1409" s="23"/>
      <c r="BK1409" s="12"/>
      <c r="BL1409" s="14"/>
      <c r="BM1409" s="26"/>
      <c r="BN1409" s="27"/>
      <c r="BO1409" s="12"/>
      <c r="BP1409" s="12"/>
      <c r="BQ1409" s="28"/>
      <c r="BR1409" s="30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4"/>
      <c r="BI1410" s="14"/>
      <c r="BJ1410" s="23"/>
      <c r="BK1410" s="12"/>
      <c r="BL1410" s="14"/>
      <c r="BM1410" s="26"/>
      <c r="BN1410" s="27"/>
      <c r="BO1410" s="12"/>
      <c r="BP1410" s="12"/>
      <c r="BQ1410" s="28"/>
      <c r="BR1410" s="30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4"/>
      <c r="BI1411" s="14"/>
      <c r="BJ1411" s="23"/>
      <c r="BK1411" s="12"/>
      <c r="BL1411" s="14"/>
      <c r="BM1411" s="26"/>
      <c r="BN1411" s="27"/>
      <c r="BO1411" s="12"/>
      <c r="BP1411" s="12"/>
      <c r="BQ1411" s="28"/>
      <c r="BR1411" s="30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4"/>
      <c r="BI1412" s="14"/>
      <c r="BJ1412" s="23"/>
      <c r="BK1412" s="12"/>
      <c r="BL1412" s="14"/>
      <c r="BM1412" s="26"/>
      <c r="BN1412" s="27"/>
      <c r="BO1412" s="12"/>
      <c r="BP1412" s="12"/>
      <c r="BQ1412" s="28"/>
      <c r="BR1412" s="30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4"/>
      <c r="BI1413" s="14"/>
      <c r="BJ1413" s="23"/>
      <c r="BK1413" s="12"/>
      <c r="BL1413" s="14"/>
      <c r="BM1413" s="26"/>
      <c r="BN1413" s="27"/>
      <c r="BO1413" s="12"/>
      <c r="BP1413" s="12"/>
      <c r="BQ1413" s="28"/>
      <c r="BR1413" s="30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4"/>
      <c r="BI1414" s="14"/>
      <c r="BJ1414" s="23"/>
      <c r="BK1414" s="12"/>
      <c r="BL1414" s="14"/>
      <c r="BM1414" s="26"/>
      <c r="BN1414" s="27"/>
      <c r="BO1414" s="12"/>
      <c r="BP1414" s="12"/>
      <c r="BQ1414" s="28"/>
      <c r="BR1414" s="30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4"/>
      <c r="BI1415" s="14"/>
      <c r="BJ1415" s="23"/>
      <c r="BK1415" s="12"/>
      <c r="BL1415" s="14"/>
      <c r="BM1415" s="26"/>
      <c r="BN1415" s="27"/>
      <c r="BO1415" s="12"/>
      <c r="BP1415" s="12"/>
      <c r="BQ1415" s="28"/>
      <c r="BR1415" s="30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4"/>
      <c r="BI1416" s="14"/>
      <c r="BJ1416" s="23"/>
      <c r="BK1416" s="12"/>
      <c r="BL1416" s="14"/>
      <c r="BM1416" s="26"/>
      <c r="BN1416" s="27"/>
      <c r="BO1416" s="12"/>
      <c r="BP1416" s="12"/>
      <c r="BQ1416" s="28"/>
      <c r="BR1416" s="30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4"/>
      <c r="BI1417" s="14"/>
      <c r="BJ1417" s="23"/>
      <c r="BK1417" s="12"/>
      <c r="BL1417" s="14"/>
      <c r="BM1417" s="26"/>
      <c r="BN1417" s="27"/>
      <c r="BO1417" s="12"/>
      <c r="BP1417" s="12"/>
      <c r="BQ1417" s="28"/>
      <c r="BR1417" s="30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4"/>
      <c r="BI1418" s="14"/>
      <c r="BJ1418" s="23"/>
      <c r="BK1418" s="12"/>
      <c r="BL1418" s="14"/>
      <c r="BM1418" s="26"/>
      <c r="BN1418" s="27"/>
      <c r="BO1418" s="12"/>
      <c r="BP1418" s="12"/>
      <c r="BQ1418" s="28"/>
      <c r="BR1418" s="30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4"/>
      <c r="BI1419" s="14"/>
      <c r="BJ1419" s="23"/>
      <c r="BK1419" s="12"/>
      <c r="BL1419" s="14"/>
      <c r="BM1419" s="26"/>
      <c r="BN1419" s="27"/>
      <c r="BO1419" s="12"/>
      <c r="BP1419" s="12"/>
      <c r="BQ1419" s="28"/>
      <c r="BR1419" s="30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4"/>
      <c r="BI1420" s="14"/>
      <c r="BJ1420" s="23"/>
      <c r="BK1420" s="12"/>
      <c r="BL1420" s="14"/>
      <c r="BM1420" s="26"/>
      <c r="BN1420" s="27"/>
      <c r="BO1420" s="12"/>
      <c r="BP1420" s="12"/>
      <c r="BQ1420" s="28"/>
      <c r="BR1420" s="30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4"/>
      <c r="BI1421" s="14"/>
      <c r="BJ1421" s="23"/>
      <c r="BK1421" s="12"/>
      <c r="BL1421" s="14"/>
      <c r="BM1421" s="26"/>
      <c r="BN1421" s="27"/>
      <c r="BO1421" s="12"/>
      <c r="BP1421" s="12"/>
      <c r="BQ1421" s="28"/>
      <c r="BR1421" s="30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4"/>
      <c r="BI1422" s="14"/>
      <c r="BJ1422" s="23"/>
      <c r="BK1422" s="12"/>
      <c r="BL1422" s="14"/>
      <c r="BM1422" s="26"/>
      <c r="BN1422" s="27"/>
      <c r="BO1422" s="12"/>
      <c r="BP1422" s="12"/>
      <c r="BQ1422" s="28"/>
      <c r="BR1422" s="30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4"/>
      <c r="BI1423" s="14"/>
      <c r="BJ1423" s="23"/>
      <c r="BK1423" s="12"/>
      <c r="BL1423" s="14"/>
      <c r="BM1423" s="26"/>
      <c r="BN1423" s="27"/>
      <c r="BO1423" s="12"/>
      <c r="BP1423" s="12"/>
      <c r="BQ1423" s="28"/>
      <c r="BR1423" s="30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4"/>
      <c r="BI1424" s="14"/>
      <c r="BJ1424" s="23"/>
      <c r="BK1424" s="12"/>
      <c r="BL1424" s="14"/>
      <c r="BM1424" s="26"/>
      <c r="BN1424" s="27"/>
      <c r="BO1424" s="12"/>
      <c r="BP1424" s="12"/>
      <c r="BQ1424" s="28"/>
      <c r="BR1424" s="30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4"/>
      <c r="BI1425" s="14"/>
      <c r="BJ1425" s="23"/>
      <c r="BK1425" s="12"/>
      <c r="BL1425" s="14"/>
      <c r="BM1425" s="26"/>
      <c r="BN1425" s="27"/>
      <c r="BO1425" s="12"/>
      <c r="BP1425" s="12"/>
      <c r="BQ1425" s="28"/>
      <c r="BR1425" s="30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4"/>
      <c r="BI1426" s="14"/>
      <c r="BJ1426" s="23"/>
      <c r="BK1426" s="12"/>
      <c r="BL1426" s="14"/>
      <c r="BM1426" s="26"/>
      <c r="BN1426" s="27"/>
      <c r="BO1426" s="12"/>
      <c r="BP1426" s="12"/>
      <c r="BQ1426" s="28"/>
      <c r="BR1426" s="30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4"/>
      <c r="BI1427" s="14"/>
      <c r="BJ1427" s="23"/>
      <c r="BK1427" s="12"/>
      <c r="BL1427" s="14"/>
      <c r="BM1427" s="26"/>
      <c r="BN1427" s="27"/>
      <c r="BO1427" s="12"/>
      <c r="BP1427" s="12"/>
      <c r="BQ1427" s="28"/>
      <c r="BR1427" s="30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4"/>
      <c r="BI1428" s="14"/>
      <c r="BJ1428" s="23"/>
      <c r="BK1428" s="12"/>
      <c r="BL1428" s="14"/>
      <c r="BM1428" s="26"/>
      <c r="BN1428" s="27"/>
      <c r="BO1428" s="12"/>
      <c r="BP1428" s="12"/>
      <c r="BQ1428" s="28"/>
      <c r="BR1428" s="30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4"/>
      <c r="BI1429" s="14"/>
      <c r="BJ1429" s="23"/>
      <c r="BK1429" s="12"/>
      <c r="BL1429" s="14"/>
      <c r="BM1429" s="26"/>
      <c r="BN1429" s="27"/>
      <c r="BO1429" s="12"/>
      <c r="BP1429" s="12"/>
      <c r="BQ1429" s="28"/>
      <c r="BR1429" s="30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4"/>
      <c r="BI1430" s="14"/>
      <c r="BJ1430" s="23"/>
      <c r="BK1430" s="12"/>
      <c r="BL1430" s="14"/>
      <c r="BM1430" s="26"/>
      <c r="BN1430" s="27"/>
      <c r="BO1430" s="12"/>
      <c r="BP1430" s="12"/>
      <c r="BQ1430" s="28"/>
      <c r="BR1430" s="30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4"/>
      <c r="BI1431" s="14"/>
      <c r="BJ1431" s="23"/>
      <c r="BK1431" s="12"/>
      <c r="BL1431" s="14"/>
      <c r="BM1431" s="26"/>
      <c r="BN1431" s="27"/>
      <c r="BO1431" s="12"/>
      <c r="BP1431" s="12"/>
      <c r="BQ1431" s="28"/>
      <c r="BR1431" s="30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4"/>
      <c r="BI1432" s="14"/>
      <c r="BJ1432" s="23"/>
      <c r="BK1432" s="12"/>
      <c r="BL1432" s="14"/>
      <c r="BM1432" s="26"/>
      <c r="BN1432" s="27"/>
      <c r="BO1432" s="12"/>
      <c r="BP1432" s="12"/>
      <c r="BQ1432" s="28"/>
      <c r="BR1432" s="30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4"/>
      <c r="BI1433" s="14"/>
      <c r="BJ1433" s="23"/>
      <c r="BK1433" s="12"/>
      <c r="BL1433" s="14"/>
      <c r="BM1433" s="26"/>
      <c r="BN1433" s="27"/>
      <c r="BO1433" s="12"/>
      <c r="BP1433" s="12"/>
      <c r="BQ1433" s="28"/>
      <c r="BR1433" s="30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4"/>
      <c r="BI1434" s="14"/>
      <c r="BJ1434" s="23"/>
      <c r="BK1434" s="12"/>
      <c r="BL1434" s="14"/>
      <c r="BM1434" s="26"/>
      <c r="BN1434" s="27"/>
      <c r="BO1434" s="12"/>
      <c r="BP1434" s="12"/>
      <c r="BQ1434" s="28"/>
      <c r="BR1434" s="30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4"/>
      <c r="BI1435" s="14"/>
      <c r="BJ1435" s="23"/>
      <c r="BK1435" s="12"/>
      <c r="BL1435" s="14"/>
      <c r="BM1435" s="26"/>
      <c r="BN1435" s="27"/>
      <c r="BO1435" s="12"/>
      <c r="BP1435" s="12"/>
      <c r="BQ1435" s="28"/>
      <c r="BR1435" s="30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4"/>
      <c r="BI1436" s="14"/>
      <c r="BJ1436" s="23"/>
      <c r="BK1436" s="12"/>
      <c r="BL1436" s="14"/>
      <c r="BM1436" s="26"/>
      <c r="BN1436" s="27"/>
      <c r="BO1436" s="12"/>
      <c r="BP1436" s="12"/>
      <c r="BQ1436" s="28"/>
      <c r="BR1436" s="30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4"/>
      <c r="BI1437" s="14"/>
      <c r="BJ1437" s="23"/>
      <c r="BK1437" s="12"/>
      <c r="BL1437" s="14"/>
      <c r="BM1437" s="26"/>
      <c r="BN1437" s="27"/>
      <c r="BO1437" s="12"/>
      <c r="BP1437" s="12"/>
      <c r="BQ1437" s="28"/>
      <c r="BR1437" s="30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4"/>
      <c r="BI1438" s="14"/>
      <c r="BJ1438" s="23"/>
      <c r="BK1438" s="12"/>
      <c r="BL1438" s="14"/>
      <c r="BM1438" s="26"/>
      <c r="BN1438" s="27"/>
      <c r="BO1438" s="12"/>
      <c r="BP1438" s="12"/>
      <c r="BQ1438" s="28"/>
      <c r="BR1438" s="30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4"/>
      <c r="BI1439" s="14"/>
      <c r="BJ1439" s="23"/>
      <c r="BK1439" s="12"/>
      <c r="BL1439" s="14"/>
      <c r="BM1439" s="26"/>
      <c r="BN1439" s="27"/>
      <c r="BO1439" s="12"/>
      <c r="BP1439" s="12"/>
      <c r="BQ1439" s="28"/>
      <c r="BR1439" s="30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4"/>
      <c r="BI1440" s="14"/>
      <c r="BJ1440" s="23"/>
      <c r="BK1440" s="12"/>
      <c r="BL1440" s="14"/>
      <c r="BM1440" s="26"/>
      <c r="BN1440" s="27"/>
      <c r="BO1440" s="12"/>
      <c r="BP1440" s="12"/>
      <c r="BQ1440" s="28"/>
      <c r="BR1440" s="30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4"/>
      <c r="BI1441" s="14"/>
      <c r="BJ1441" s="23"/>
      <c r="BK1441" s="12"/>
      <c r="BL1441" s="14"/>
      <c r="BM1441" s="26"/>
      <c r="BN1441" s="27"/>
      <c r="BO1441" s="12"/>
      <c r="BP1441" s="12"/>
      <c r="BQ1441" s="28"/>
      <c r="BR1441" s="30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4"/>
      <c r="BI1442" s="14"/>
      <c r="BJ1442" s="23"/>
      <c r="BK1442" s="12"/>
      <c r="BL1442" s="14"/>
      <c r="BM1442" s="26"/>
      <c r="BN1442" s="27"/>
      <c r="BO1442" s="12"/>
      <c r="BP1442" s="12"/>
      <c r="BQ1442" s="28"/>
      <c r="BR1442" s="30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4"/>
      <c r="BI1443" s="14"/>
      <c r="BJ1443" s="23"/>
      <c r="BK1443" s="12"/>
      <c r="BL1443" s="14"/>
      <c r="BM1443" s="26"/>
      <c r="BN1443" s="27"/>
      <c r="BO1443" s="12"/>
      <c r="BP1443" s="12"/>
      <c r="BQ1443" s="28"/>
      <c r="BR1443" s="30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4"/>
      <c r="BI1444" s="14"/>
      <c r="BJ1444" s="23"/>
      <c r="BK1444" s="12"/>
      <c r="BL1444" s="14"/>
      <c r="BM1444" s="26"/>
      <c r="BN1444" s="27"/>
      <c r="BO1444" s="12"/>
      <c r="BP1444" s="12"/>
      <c r="BQ1444" s="28"/>
      <c r="BR1444" s="30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4"/>
      <c r="BI1445" s="14"/>
      <c r="BJ1445" s="23"/>
      <c r="BK1445" s="12"/>
      <c r="BL1445" s="14"/>
      <c r="BM1445" s="26"/>
      <c r="BN1445" s="27"/>
      <c r="BO1445" s="12"/>
      <c r="BP1445" s="12"/>
      <c r="BQ1445" s="28"/>
      <c r="BR1445" s="30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4"/>
      <c r="BI1446" s="14"/>
      <c r="BJ1446" s="23"/>
      <c r="BK1446" s="12"/>
      <c r="BL1446" s="14"/>
      <c r="BM1446" s="26"/>
      <c r="BN1446" s="27"/>
      <c r="BO1446" s="12"/>
      <c r="BP1446" s="12"/>
      <c r="BQ1446" s="28"/>
      <c r="BR1446" s="30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4"/>
      <c r="BI1447" s="14"/>
      <c r="BJ1447" s="23"/>
      <c r="BK1447" s="12"/>
      <c r="BL1447" s="14"/>
      <c r="BM1447" s="26"/>
      <c r="BN1447" s="27"/>
      <c r="BO1447" s="12"/>
      <c r="BP1447" s="12"/>
      <c r="BQ1447" s="28"/>
      <c r="BR1447" s="30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4"/>
      <c r="BI1448" s="14"/>
      <c r="BJ1448" s="23"/>
      <c r="BK1448" s="12"/>
      <c r="BL1448" s="14"/>
      <c r="BM1448" s="26"/>
      <c r="BN1448" s="27"/>
      <c r="BO1448" s="12"/>
      <c r="BP1448" s="12"/>
      <c r="BQ1448" s="28"/>
      <c r="BR1448" s="30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4"/>
      <c r="BI1449" s="14"/>
      <c r="BJ1449" s="23"/>
      <c r="BK1449" s="12"/>
      <c r="BL1449" s="14"/>
      <c r="BM1449" s="26"/>
      <c r="BN1449" s="27"/>
      <c r="BO1449" s="12"/>
      <c r="BP1449" s="12"/>
      <c r="BQ1449" s="28"/>
      <c r="BR1449" s="30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4"/>
      <c r="BI1450" s="14"/>
      <c r="BJ1450" s="23"/>
      <c r="BK1450" s="12"/>
      <c r="BL1450" s="14"/>
      <c r="BM1450" s="26"/>
      <c r="BN1450" s="27"/>
      <c r="BO1450" s="12"/>
      <c r="BP1450" s="12"/>
      <c r="BQ1450" s="28"/>
      <c r="BR1450" s="30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4"/>
      <c r="BI1451" s="14"/>
      <c r="BJ1451" s="23"/>
      <c r="BK1451" s="12"/>
      <c r="BL1451" s="14"/>
      <c r="BM1451" s="26"/>
      <c r="BN1451" s="27"/>
      <c r="BO1451" s="12"/>
      <c r="BP1451" s="12"/>
      <c r="BQ1451" s="28"/>
      <c r="BR1451" s="30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4"/>
      <c r="BI1452" s="14"/>
      <c r="BJ1452" s="23"/>
      <c r="BK1452" s="12"/>
      <c r="BL1452" s="14"/>
      <c r="BM1452" s="26"/>
      <c r="BN1452" s="27"/>
      <c r="BO1452" s="12"/>
      <c r="BP1452" s="12"/>
      <c r="BQ1452" s="28"/>
      <c r="BR1452" s="30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4"/>
      <c r="BI1453" s="14"/>
      <c r="BJ1453" s="23"/>
      <c r="BK1453" s="12"/>
      <c r="BL1453" s="14"/>
      <c r="BM1453" s="26"/>
      <c r="BN1453" s="27"/>
      <c r="BO1453" s="12"/>
      <c r="BP1453" s="12"/>
      <c r="BQ1453" s="28"/>
      <c r="BR1453" s="30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4"/>
      <c r="BI1454" s="14"/>
      <c r="BJ1454" s="23"/>
      <c r="BK1454" s="12"/>
      <c r="BL1454" s="14"/>
      <c r="BM1454" s="26"/>
      <c r="BN1454" s="27"/>
      <c r="BO1454" s="12"/>
      <c r="BP1454" s="12"/>
      <c r="BQ1454" s="28"/>
      <c r="BR1454" s="30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4"/>
      <c r="BI1455" s="14"/>
      <c r="BJ1455" s="23"/>
      <c r="BK1455" s="12"/>
      <c r="BL1455" s="14"/>
      <c r="BM1455" s="26"/>
      <c r="BN1455" s="27"/>
      <c r="BO1455" s="12"/>
      <c r="BP1455" s="12"/>
      <c r="BQ1455" s="28"/>
      <c r="BR1455" s="30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4"/>
      <c r="BI1456" s="14"/>
      <c r="BJ1456" s="23"/>
      <c r="BK1456" s="12"/>
      <c r="BL1456" s="14"/>
      <c r="BM1456" s="26"/>
      <c r="BN1456" s="27"/>
      <c r="BO1456" s="12"/>
      <c r="BP1456" s="12"/>
      <c r="BQ1456" s="28"/>
      <c r="BR1456" s="30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4"/>
      <c r="BI1457" s="14"/>
      <c r="BJ1457" s="23"/>
      <c r="BK1457" s="12"/>
      <c r="BL1457" s="14"/>
      <c r="BM1457" s="26"/>
      <c r="BN1457" s="27"/>
      <c r="BO1457" s="12"/>
      <c r="BP1457" s="12"/>
      <c r="BQ1457" s="28"/>
      <c r="BR1457" s="30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4"/>
      <c r="BI1458" s="14"/>
      <c r="BJ1458" s="23"/>
      <c r="BK1458" s="12"/>
      <c r="BL1458" s="14"/>
      <c r="BM1458" s="26"/>
      <c r="BN1458" s="27"/>
      <c r="BO1458" s="12"/>
      <c r="BP1458" s="12"/>
      <c r="BQ1458" s="28"/>
      <c r="BR1458" s="30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4"/>
      <c r="BI1459" s="14"/>
      <c r="BJ1459" s="23"/>
      <c r="BK1459" s="12"/>
      <c r="BL1459" s="14"/>
      <c r="BM1459" s="26"/>
      <c r="BN1459" s="27"/>
      <c r="BO1459" s="12"/>
      <c r="BP1459" s="12"/>
      <c r="BQ1459" s="28"/>
      <c r="BR1459" s="30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4"/>
      <c r="BI1460" s="14"/>
      <c r="BJ1460" s="23"/>
      <c r="BK1460" s="12"/>
      <c r="BL1460" s="14"/>
      <c r="BM1460" s="26"/>
      <c r="BN1460" s="27"/>
      <c r="BO1460" s="12"/>
      <c r="BP1460" s="12"/>
      <c r="BQ1460" s="28"/>
      <c r="BR1460" s="30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4"/>
      <c r="BI1461" s="14"/>
      <c r="BJ1461" s="23"/>
      <c r="BK1461" s="12"/>
      <c r="BL1461" s="14"/>
      <c r="BM1461" s="26"/>
      <c r="BN1461" s="27"/>
      <c r="BO1461" s="12"/>
      <c r="BP1461" s="12"/>
      <c r="BQ1461" s="28"/>
      <c r="BR1461" s="30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4"/>
      <c r="BI1462" s="14"/>
      <c r="BJ1462" s="23"/>
      <c r="BK1462" s="12"/>
      <c r="BL1462" s="14"/>
      <c r="BM1462" s="26"/>
      <c r="BN1462" s="27"/>
      <c r="BO1462" s="12"/>
      <c r="BP1462" s="12"/>
      <c r="BQ1462" s="28"/>
      <c r="BR1462" s="30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4"/>
      <c r="BI1463" s="14"/>
      <c r="BJ1463" s="23"/>
      <c r="BK1463" s="12"/>
      <c r="BL1463" s="14"/>
      <c r="BM1463" s="26"/>
      <c r="BN1463" s="27"/>
      <c r="BO1463" s="12"/>
      <c r="BP1463" s="12"/>
      <c r="BQ1463" s="28"/>
      <c r="BR1463" s="30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4"/>
      <c r="BI1464" s="14"/>
      <c r="BJ1464" s="23"/>
      <c r="BK1464" s="12"/>
      <c r="BL1464" s="14"/>
      <c r="BM1464" s="26"/>
      <c r="BN1464" s="27"/>
      <c r="BO1464" s="12"/>
      <c r="BP1464" s="12"/>
      <c r="BQ1464" s="28"/>
      <c r="BR1464" s="30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4"/>
      <c r="BI1465" s="14"/>
      <c r="BJ1465" s="23"/>
      <c r="BK1465" s="12"/>
      <c r="BL1465" s="14"/>
      <c r="BM1465" s="26"/>
      <c r="BN1465" s="27"/>
      <c r="BO1465" s="12"/>
      <c r="BP1465" s="12"/>
      <c r="BQ1465" s="28"/>
      <c r="BR1465" s="30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4"/>
      <c r="BI1466" s="14"/>
      <c r="BJ1466" s="23"/>
      <c r="BK1466" s="12"/>
      <c r="BL1466" s="14"/>
      <c r="BM1466" s="26"/>
      <c r="BN1466" s="27"/>
      <c r="BO1466" s="12"/>
      <c r="BP1466" s="12"/>
      <c r="BQ1466" s="28"/>
      <c r="BR1466" s="30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4"/>
      <c r="BI1467" s="14"/>
      <c r="BJ1467" s="23"/>
      <c r="BK1467" s="12"/>
      <c r="BL1467" s="14"/>
      <c r="BM1467" s="26"/>
      <c r="BN1467" s="27"/>
      <c r="BO1467" s="12"/>
      <c r="BP1467" s="12"/>
      <c r="BQ1467" s="28"/>
      <c r="BR1467" s="30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4"/>
      <c r="BI1468" s="14"/>
      <c r="BJ1468" s="23"/>
      <c r="BK1468" s="12"/>
      <c r="BL1468" s="14"/>
      <c r="BM1468" s="26"/>
      <c r="BN1468" s="27"/>
      <c r="BO1468" s="12"/>
      <c r="BP1468" s="12"/>
      <c r="BQ1468" s="28"/>
      <c r="BR1468" s="30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4"/>
      <c r="BI1469" s="14"/>
      <c r="BJ1469" s="23"/>
      <c r="BK1469" s="12"/>
      <c r="BL1469" s="14"/>
      <c r="BM1469" s="26"/>
      <c r="BN1469" s="27"/>
      <c r="BO1469" s="12"/>
      <c r="BP1469" s="12"/>
      <c r="BQ1469" s="28"/>
      <c r="BR1469" s="30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4"/>
      <c r="BI1470" s="14"/>
      <c r="BJ1470" s="23"/>
      <c r="BK1470" s="12"/>
      <c r="BL1470" s="14"/>
      <c r="BM1470" s="26"/>
      <c r="BN1470" s="27"/>
      <c r="BO1470" s="12"/>
      <c r="BP1470" s="12"/>
      <c r="BQ1470" s="28"/>
      <c r="BR1470" s="30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4"/>
      <c r="BI1471" s="14"/>
      <c r="BJ1471" s="23"/>
      <c r="BK1471" s="12"/>
      <c r="BL1471" s="14"/>
      <c r="BM1471" s="26"/>
      <c r="BN1471" s="27"/>
      <c r="BO1471" s="12"/>
      <c r="BP1471" s="12"/>
      <c r="BQ1471" s="28"/>
      <c r="BR1471" s="30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4"/>
      <c r="BI1472" s="14"/>
      <c r="BJ1472" s="23"/>
      <c r="BK1472" s="12"/>
      <c r="BL1472" s="14"/>
      <c r="BM1472" s="26"/>
      <c r="BN1472" s="27"/>
      <c r="BO1472" s="12"/>
      <c r="BP1472" s="12"/>
      <c r="BQ1472" s="28"/>
      <c r="BR1472" s="30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4"/>
      <c r="BI1473" s="14"/>
      <c r="BJ1473" s="23"/>
      <c r="BK1473" s="12"/>
      <c r="BL1473" s="14"/>
      <c r="BM1473" s="26"/>
      <c r="BN1473" s="27"/>
      <c r="BO1473" s="12"/>
      <c r="BP1473" s="12"/>
      <c r="BQ1473" s="28"/>
      <c r="BR1473" s="30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4"/>
      <c r="BI1474" s="14"/>
      <c r="BJ1474" s="23"/>
      <c r="BK1474" s="12"/>
      <c r="BL1474" s="14"/>
      <c r="BM1474" s="26"/>
      <c r="BN1474" s="27"/>
      <c r="BO1474" s="12"/>
      <c r="BP1474" s="12"/>
      <c r="BQ1474" s="28"/>
      <c r="BR1474" s="30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4"/>
      <c r="BI1475" s="14"/>
      <c r="BJ1475" s="23"/>
      <c r="BK1475" s="12"/>
      <c r="BL1475" s="14"/>
      <c r="BM1475" s="26"/>
      <c r="BN1475" s="27"/>
      <c r="BO1475" s="12"/>
      <c r="BP1475" s="12"/>
      <c r="BQ1475" s="28"/>
      <c r="BR1475" s="30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4"/>
      <c r="BI1476" s="14"/>
      <c r="BJ1476" s="23"/>
      <c r="BK1476" s="12"/>
      <c r="BL1476" s="14"/>
      <c r="BM1476" s="26"/>
      <c r="BN1476" s="27"/>
      <c r="BO1476" s="12"/>
      <c r="BP1476" s="12"/>
      <c r="BQ1476" s="28"/>
      <c r="BR1476" s="30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4"/>
      <c r="BI1477" s="14"/>
      <c r="BJ1477" s="23"/>
      <c r="BK1477" s="12"/>
      <c r="BL1477" s="14"/>
      <c r="BM1477" s="26"/>
      <c r="BN1477" s="27"/>
      <c r="BO1477" s="12"/>
      <c r="BP1477" s="12"/>
      <c r="BQ1477" s="28"/>
      <c r="BR1477" s="30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4"/>
      <c r="BI1478" s="14"/>
      <c r="BJ1478" s="23"/>
      <c r="BK1478" s="12"/>
      <c r="BL1478" s="14"/>
      <c r="BM1478" s="26"/>
      <c r="BN1478" s="27"/>
      <c r="BO1478" s="12"/>
      <c r="BP1478" s="12"/>
      <c r="BQ1478" s="28"/>
      <c r="BR1478" s="30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4"/>
      <c r="BI1479" s="14"/>
      <c r="BJ1479" s="23"/>
      <c r="BK1479" s="12"/>
      <c r="BL1479" s="14"/>
      <c r="BM1479" s="26"/>
      <c r="BN1479" s="27"/>
      <c r="BO1479" s="12"/>
      <c r="BP1479" s="12"/>
      <c r="BQ1479" s="28"/>
      <c r="BR1479" s="30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4"/>
      <c r="BI1480" s="14"/>
      <c r="BJ1480" s="23"/>
      <c r="BK1480" s="12"/>
      <c r="BL1480" s="14"/>
      <c r="BM1480" s="26"/>
      <c r="BN1480" s="27"/>
      <c r="BO1480" s="12"/>
      <c r="BP1480" s="12"/>
      <c r="BQ1480" s="28"/>
      <c r="BR1480" s="30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4"/>
      <c r="BI1481" s="14"/>
      <c r="BJ1481" s="23"/>
      <c r="BK1481" s="12"/>
      <c r="BL1481" s="14"/>
      <c r="BM1481" s="26"/>
      <c r="BN1481" s="27"/>
      <c r="BO1481" s="12"/>
      <c r="BP1481" s="12"/>
      <c r="BQ1481" s="28"/>
      <c r="BR1481" s="30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4"/>
      <c r="BI1482" s="14"/>
      <c r="BJ1482" s="23"/>
      <c r="BK1482" s="12"/>
      <c r="BL1482" s="14"/>
      <c r="BM1482" s="26"/>
      <c r="BN1482" s="27"/>
      <c r="BO1482" s="12"/>
      <c r="BP1482" s="12"/>
      <c r="BQ1482" s="28"/>
      <c r="BR1482" s="30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4"/>
      <c r="BI1483" s="14"/>
      <c r="BJ1483" s="23"/>
      <c r="BK1483" s="12"/>
      <c r="BL1483" s="14"/>
      <c r="BM1483" s="26"/>
      <c r="BN1483" s="27"/>
      <c r="BO1483" s="12"/>
      <c r="BP1483" s="12"/>
      <c r="BQ1483" s="28"/>
      <c r="BR1483" s="30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4"/>
      <c r="BI1484" s="14"/>
      <c r="BJ1484" s="23"/>
      <c r="BK1484" s="12"/>
      <c r="BL1484" s="14"/>
      <c r="BM1484" s="26"/>
      <c r="BN1484" s="27"/>
      <c r="BO1484" s="12"/>
      <c r="BP1484" s="12"/>
      <c r="BQ1484" s="28"/>
      <c r="BR1484" s="30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4"/>
      <c r="BI1485" s="14"/>
      <c r="BJ1485" s="23"/>
      <c r="BK1485" s="12"/>
      <c r="BL1485" s="14"/>
      <c r="BM1485" s="26"/>
      <c r="BN1485" s="27"/>
      <c r="BO1485" s="12"/>
      <c r="BP1485" s="12"/>
      <c r="BQ1485" s="28"/>
      <c r="BR1485" s="30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4"/>
      <c r="BI1486" s="14"/>
      <c r="BJ1486" s="23"/>
      <c r="BK1486" s="12"/>
      <c r="BL1486" s="14"/>
      <c r="BM1486" s="26"/>
      <c r="BN1486" s="27"/>
      <c r="BO1486" s="12"/>
      <c r="BP1486" s="12"/>
      <c r="BQ1486" s="28"/>
      <c r="BR1486" s="30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4"/>
      <c r="BI1487" s="14"/>
      <c r="BJ1487" s="23"/>
      <c r="BK1487" s="12"/>
      <c r="BL1487" s="14"/>
      <c r="BM1487" s="26"/>
      <c r="BN1487" s="27"/>
      <c r="BO1487" s="12"/>
      <c r="BP1487" s="12"/>
      <c r="BQ1487" s="28"/>
      <c r="BR1487" s="30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4"/>
      <c r="BI1488" s="14"/>
      <c r="BJ1488" s="23"/>
      <c r="BK1488" s="12"/>
      <c r="BL1488" s="14"/>
      <c r="BM1488" s="26"/>
      <c r="BN1488" s="27"/>
      <c r="BO1488" s="12"/>
      <c r="BP1488" s="12"/>
      <c r="BQ1488" s="28"/>
      <c r="BR1488" s="30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4"/>
      <c r="BI1489" s="14"/>
      <c r="BJ1489" s="23"/>
      <c r="BK1489" s="12"/>
      <c r="BL1489" s="14"/>
      <c r="BM1489" s="26"/>
      <c r="BN1489" s="27"/>
      <c r="BO1489" s="12"/>
      <c r="BP1489" s="12"/>
      <c r="BQ1489" s="28"/>
      <c r="BR1489" s="30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4"/>
      <c r="BI1490" s="14"/>
      <c r="BJ1490" s="23"/>
      <c r="BK1490" s="12"/>
      <c r="BL1490" s="14"/>
      <c r="BM1490" s="26"/>
      <c r="BN1490" s="27"/>
      <c r="BO1490" s="12"/>
      <c r="BP1490" s="12"/>
      <c r="BQ1490" s="28"/>
      <c r="BR1490" s="30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4"/>
      <c r="BI1491" s="14"/>
      <c r="BJ1491" s="23"/>
      <c r="BK1491" s="12"/>
      <c r="BL1491" s="14"/>
      <c r="BM1491" s="26"/>
      <c r="BN1491" s="27"/>
      <c r="BO1491" s="12"/>
      <c r="BP1491" s="12"/>
      <c r="BQ1491" s="28"/>
      <c r="BR1491" s="30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4"/>
      <c r="BI1492" s="14"/>
      <c r="BJ1492" s="23"/>
      <c r="BK1492" s="12"/>
      <c r="BL1492" s="14"/>
      <c r="BM1492" s="26"/>
      <c r="BN1492" s="27"/>
      <c r="BO1492" s="12"/>
      <c r="BP1492" s="12"/>
      <c r="BQ1492" s="28"/>
      <c r="BR1492" s="30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4"/>
      <c r="BI1493" s="14"/>
      <c r="BJ1493" s="23"/>
      <c r="BK1493" s="12"/>
      <c r="BL1493" s="14"/>
      <c r="BM1493" s="26"/>
      <c r="BN1493" s="27"/>
      <c r="BO1493" s="12"/>
      <c r="BP1493" s="12"/>
      <c r="BQ1493" s="28"/>
      <c r="BR1493" s="30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4"/>
      <c r="BI1494" s="14"/>
      <c r="BJ1494" s="23"/>
      <c r="BK1494" s="12"/>
      <c r="BL1494" s="14"/>
      <c r="BM1494" s="26"/>
      <c r="BN1494" s="27"/>
      <c r="BO1494" s="12"/>
      <c r="BP1494" s="12"/>
      <c r="BQ1494" s="28"/>
      <c r="BR1494" s="30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4"/>
      <c r="BI1495" s="14"/>
      <c r="BJ1495" s="23"/>
      <c r="BK1495" s="12"/>
      <c r="BL1495" s="14"/>
      <c r="BM1495" s="26"/>
      <c r="BN1495" s="27"/>
      <c r="BO1495" s="12"/>
      <c r="BP1495" s="12"/>
      <c r="BQ1495" s="28"/>
      <c r="BR1495" s="30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4"/>
      <c r="BI1496" s="14"/>
      <c r="BJ1496" s="23"/>
      <c r="BK1496" s="12"/>
      <c r="BL1496" s="14"/>
      <c r="BM1496" s="26"/>
      <c r="BN1496" s="27"/>
      <c r="BO1496" s="12"/>
      <c r="BP1496" s="12"/>
      <c r="BQ1496" s="28"/>
      <c r="BR1496" s="30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4"/>
      <c r="BI1497" s="14"/>
      <c r="BJ1497" s="23"/>
      <c r="BK1497" s="12"/>
      <c r="BL1497" s="14"/>
      <c r="BM1497" s="26"/>
      <c r="BN1497" s="27"/>
      <c r="BO1497" s="12"/>
      <c r="BP1497" s="12"/>
      <c r="BQ1497" s="28"/>
      <c r="BR1497" s="30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4"/>
      <c r="BI1498" s="14"/>
      <c r="BJ1498" s="23"/>
      <c r="BK1498" s="12"/>
      <c r="BL1498" s="14"/>
      <c r="BM1498" s="26"/>
      <c r="BN1498" s="27"/>
      <c r="BO1498" s="12"/>
      <c r="BP1498" s="12"/>
      <c r="BQ1498" s="28"/>
      <c r="BR1498" s="30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4"/>
      <c r="BI1499" s="14"/>
      <c r="BJ1499" s="23"/>
      <c r="BK1499" s="12"/>
      <c r="BL1499" s="14"/>
      <c r="BM1499" s="26"/>
      <c r="BN1499" s="27"/>
      <c r="BO1499" s="12"/>
      <c r="BP1499" s="12"/>
      <c r="BQ1499" s="28"/>
      <c r="BR1499" s="30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4"/>
      <c r="BI1500" s="14"/>
      <c r="BJ1500" s="23"/>
      <c r="BK1500" s="12"/>
      <c r="BL1500" s="14"/>
      <c r="BM1500" s="26"/>
      <c r="BN1500" s="27"/>
      <c r="BO1500" s="12"/>
      <c r="BP1500" s="12"/>
      <c r="BQ1500" s="28"/>
      <c r="BR1500" s="30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4"/>
      <c r="BI1501" s="14"/>
      <c r="BJ1501" s="23"/>
      <c r="BK1501" s="12"/>
      <c r="BL1501" s="14"/>
      <c r="BM1501" s="26"/>
      <c r="BN1501" s="27"/>
      <c r="BO1501" s="12"/>
      <c r="BP1501" s="12"/>
      <c r="BQ1501" s="28"/>
      <c r="BR1501" s="30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4"/>
      <c r="BI1502" s="14"/>
      <c r="BJ1502" s="23"/>
      <c r="BK1502" s="12"/>
      <c r="BL1502" s="14"/>
      <c r="BM1502" s="26"/>
      <c r="BN1502" s="27"/>
      <c r="BO1502" s="12"/>
      <c r="BP1502" s="12"/>
      <c r="BQ1502" s="28"/>
      <c r="BR1502" s="30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4"/>
      <c r="BI1503" s="14"/>
      <c r="BJ1503" s="23"/>
      <c r="BK1503" s="12"/>
      <c r="BL1503" s="14"/>
      <c r="BM1503" s="26"/>
      <c r="BN1503" s="27"/>
      <c r="BO1503" s="12"/>
      <c r="BP1503" s="12"/>
      <c r="BQ1503" s="28"/>
      <c r="BR1503" s="30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4"/>
      <c r="BI1504" s="14"/>
      <c r="BJ1504" s="23"/>
      <c r="BK1504" s="12"/>
      <c r="BL1504" s="14"/>
      <c r="BM1504" s="26"/>
      <c r="BN1504" s="27"/>
      <c r="BO1504" s="12"/>
      <c r="BP1504" s="12"/>
      <c r="BQ1504" s="28"/>
      <c r="BR1504" s="30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4"/>
      <c r="BI1505" s="14"/>
      <c r="BJ1505" s="23"/>
      <c r="BK1505" s="12"/>
      <c r="BL1505" s="14"/>
      <c r="BM1505" s="26"/>
      <c r="BN1505" s="27"/>
      <c r="BO1505" s="12"/>
      <c r="BP1505" s="12"/>
      <c r="BQ1505" s="28"/>
      <c r="BR1505" s="30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4"/>
      <c r="BI1506" s="14"/>
      <c r="BJ1506" s="23"/>
      <c r="BK1506" s="12"/>
      <c r="BL1506" s="14"/>
      <c r="BM1506" s="26"/>
      <c r="BN1506" s="27"/>
      <c r="BO1506" s="12"/>
      <c r="BP1506" s="12"/>
      <c r="BQ1506" s="28"/>
      <c r="BR1506" s="30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4"/>
      <c r="BI1507" s="14"/>
      <c r="BJ1507" s="23"/>
      <c r="BK1507" s="12"/>
      <c r="BL1507" s="14"/>
      <c r="BM1507" s="26"/>
      <c r="BN1507" s="27"/>
      <c r="BO1507" s="12"/>
      <c r="BP1507" s="12"/>
      <c r="BQ1507" s="28"/>
      <c r="BR1507" s="30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4"/>
      <c r="BI1508" s="14"/>
      <c r="BJ1508" s="23"/>
      <c r="BK1508" s="12"/>
      <c r="BL1508" s="14"/>
      <c r="BM1508" s="26"/>
      <c r="BN1508" s="27"/>
      <c r="BO1508" s="12"/>
      <c r="BP1508" s="12"/>
      <c r="BQ1508" s="28"/>
      <c r="BR1508" s="30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4"/>
      <c r="BI1509" s="14"/>
      <c r="BJ1509" s="23"/>
      <c r="BK1509" s="12"/>
      <c r="BL1509" s="14"/>
      <c r="BM1509" s="26"/>
      <c r="BN1509" s="27"/>
      <c r="BO1509" s="12"/>
      <c r="BP1509" s="12"/>
      <c r="BQ1509" s="28"/>
      <c r="BR1509" s="30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4"/>
      <c r="BI1510" s="14"/>
      <c r="BJ1510" s="23"/>
      <c r="BK1510" s="12"/>
      <c r="BL1510" s="14"/>
      <c r="BM1510" s="26"/>
      <c r="BN1510" s="27"/>
      <c r="BO1510" s="12"/>
      <c r="BP1510" s="12"/>
      <c r="BQ1510" s="28"/>
      <c r="BR1510" s="30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4"/>
      <c r="BI1511" s="14"/>
      <c r="BJ1511" s="23"/>
      <c r="BK1511" s="12"/>
      <c r="BL1511" s="14"/>
      <c r="BM1511" s="26"/>
      <c r="BN1511" s="27"/>
      <c r="BO1511" s="12"/>
      <c r="BP1511" s="12"/>
      <c r="BQ1511" s="28"/>
      <c r="BR1511" s="30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4"/>
      <c r="BI1512" s="14"/>
      <c r="BJ1512" s="23"/>
      <c r="BK1512" s="12"/>
      <c r="BL1512" s="14"/>
      <c r="BM1512" s="26"/>
      <c r="BN1512" s="27"/>
      <c r="BO1512" s="12"/>
      <c r="BP1512" s="12"/>
      <c r="BQ1512" s="28"/>
      <c r="BR1512" s="30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4"/>
      <c r="BI1513" s="14"/>
      <c r="BJ1513" s="23"/>
      <c r="BK1513" s="12"/>
      <c r="BL1513" s="14"/>
      <c r="BM1513" s="26"/>
      <c r="BN1513" s="27"/>
      <c r="BO1513" s="12"/>
      <c r="BP1513" s="12"/>
      <c r="BQ1513" s="28"/>
      <c r="BR1513" s="30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4"/>
      <c r="BI1514" s="14"/>
      <c r="BJ1514" s="23"/>
      <c r="BK1514" s="12"/>
      <c r="BL1514" s="14"/>
      <c r="BM1514" s="26"/>
      <c r="BN1514" s="27"/>
      <c r="BO1514" s="12"/>
      <c r="BP1514" s="12"/>
      <c r="BQ1514" s="28"/>
      <c r="BR1514" s="30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4"/>
      <c r="BI1515" s="14"/>
      <c r="BJ1515" s="23"/>
      <c r="BK1515" s="12"/>
      <c r="BL1515" s="14"/>
      <c r="BM1515" s="26"/>
      <c r="BN1515" s="27"/>
      <c r="BO1515" s="12"/>
      <c r="BP1515" s="12"/>
      <c r="BQ1515" s="28"/>
      <c r="BR1515" s="30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4"/>
      <c r="BI1516" s="14"/>
      <c r="BJ1516" s="23"/>
      <c r="BK1516" s="12"/>
      <c r="BL1516" s="14"/>
      <c r="BM1516" s="26"/>
      <c r="BN1516" s="27"/>
      <c r="BO1516" s="12"/>
      <c r="BP1516" s="12"/>
      <c r="BQ1516" s="28"/>
      <c r="BR1516" s="30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4"/>
      <c r="BI1517" s="14"/>
      <c r="BJ1517" s="23"/>
      <c r="BK1517" s="12"/>
      <c r="BL1517" s="14"/>
      <c r="BM1517" s="26"/>
      <c r="BN1517" s="27"/>
      <c r="BO1517" s="12"/>
      <c r="BP1517" s="12"/>
      <c r="BQ1517" s="28"/>
      <c r="BR1517" s="30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4"/>
      <c r="BI1518" s="14"/>
      <c r="BJ1518" s="23"/>
      <c r="BK1518" s="12"/>
      <c r="BL1518" s="14"/>
      <c r="BM1518" s="26"/>
      <c r="BN1518" s="27"/>
      <c r="BO1518" s="12"/>
      <c r="BP1518" s="12"/>
      <c r="BQ1518" s="28"/>
      <c r="BR1518" s="30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4"/>
      <c r="BI1519" s="14"/>
      <c r="BJ1519" s="23"/>
      <c r="BK1519" s="12"/>
      <c r="BL1519" s="14"/>
      <c r="BM1519" s="26"/>
      <c r="BN1519" s="27"/>
      <c r="BO1519" s="12"/>
      <c r="BP1519" s="12"/>
      <c r="BQ1519" s="28"/>
      <c r="BR1519" s="30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4"/>
      <c r="BI1520" s="14"/>
      <c r="BJ1520" s="23"/>
      <c r="BK1520" s="12"/>
      <c r="BL1520" s="14"/>
      <c r="BM1520" s="26"/>
      <c r="BN1520" s="27"/>
      <c r="BO1520" s="12"/>
      <c r="BP1520" s="12"/>
      <c r="BQ1520" s="28"/>
      <c r="BR1520" s="30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4"/>
      <c r="BI1521" s="14"/>
      <c r="BJ1521" s="23"/>
      <c r="BK1521" s="12"/>
      <c r="BL1521" s="14"/>
      <c r="BM1521" s="26"/>
      <c r="BN1521" s="27"/>
      <c r="BO1521" s="12"/>
      <c r="BP1521" s="12"/>
      <c r="BQ1521" s="28"/>
      <c r="BR1521" s="30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4"/>
      <c r="BI1522" s="14"/>
      <c r="BJ1522" s="23"/>
      <c r="BK1522" s="12"/>
      <c r="BL1522" s="14"/>
      <c r="BM1522" s="26"/>
      <c r="BN1522" s="27"/>
      <c r="BO1522" s="12"/>
      <c r="BP1522" s="12"/>
      <c r="BQ1522" s="28"/>
      <c r="BR1522" s="30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4"/>
      <c r="BI1523" s="14"/>
      <c r="BJ1523" s="23"/>
      <c r="BK1523" s="12"/>
      <c r="BL1523" s="14"/>
      <c r="BM1523" s="26"/>
      <c r="BN1523" s="27"/>
      <c r="BO1523" s="12"/>
      <c r="BP1523" s="12"/>
      <c r="BQ1523" s="28"/>
      <c r="BR1523" s="30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4"/>
      <c r="BI1524" s="14"/>
      <c r="BJ1524" s="23"/>
      <c r="BK1524" s="12"/>
      <c r="BL1524" s="14"/>
      <c r="BM1524" s="26"/>
      <c r="BN1524" s="27"/>
      <c r="BO1524" s="12"/>
      <c r="BP1524" s="12"/>
      <c r="BQ1524" s="28"/>
      <c r="BR1524" s="30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4"/>
      <c r="BI1525" s="14"/>
      <c r="BJ1525" s="23"/>
      <c r="BK1525" s="12"/>
      <c r="BL1525" s="14"/>
      <c r="BM1525" s="26"/>
      <c r="BN1525" s="27"/>
      <c r="BO1525" s="12"/>
      <c r="BP1525" s="12"/>
      <c r="BQ1525" s="28"/>
      <c r="BR1525" s="30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4"/>
      <c r="BI1526" s="14"/>
      <c r="BJ1526" s="23"/>
      <c r="BK1526" s="12"/>
      <c r="BL1526" s="14"/>
      <c r="BM1526" s="26"/>
      <c r="BN1526" s="27"/>
      <c r="BO1526" s="12"/>
      <c r="BP1526" s="12"/>
      <c r="BQ1526" s="28"/>
      <c r="BR1526" s="30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4"/>
      <c r="BI1527" s="14"/>
      <c r="BJ1527" s="23"/>
      <c r="BK1527" s="12"/>
      <c r="BL1527" s="14"/>
      <c r="BM1527" s="26"/>
      <c r="BN1527" s="27"/>
      <c r="BO1527" s="12"/>
      <c r="BP1527" s="12"/>
      <c r="BQ1527" s="28"/>
      <c r="BR1527" s="30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4"/>
      <c r="BI1528" s="14"/>
      <c r="BJ1528" s="23"/>
      <c r="BK1528" s="12"/>
      <c r="BL1528" s="14"/>
      <c r="BM1528" s="26"/>
      <c r="BN1528" s="27"/>
      <c r="BO1528" s="12"/>
      <c r="BP1528" s="12"/>
      <c r="BQ1528" s="28"/>
      <c r="BR1528" s="30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4"/>
      <c r="BI1529" s="14"/>
      <c r="BJ1529" s="23"/>
      <c r="BK1529" s="12"/>
      <c r="BL1529" s="14"/>
      <c r="BM1529" s="26"/>
      <c r="BN1529" s="27"/>
      <c r="BO1529" s="12"/>
      <c r="BP1529" s="12"/>
      <c r="BQ1529" s="28"/>
      <c r="BR1529" s="30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4"/>
      <c r="BI1530" s="14"/>
      <c r="BJ1530" s="23"/>
      <c r="BK1530" s="12"/>
      <c r="BL1530" s="14"/>
      <c r="BM1530" s="26"/>
      <c r="BN1530" s="27"/>
      <c r="BO1530" s="12"/>
      <c r="BP1530" s="12"/>
      <c r="BQ1530" s="28"/>
      <c r="BR1530" s="30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4"/>
      <c r="BI1531" s="14"/>
      <c r="BJ1531" s="23"/>
      <c r="BK1531" s="12"/>
      <c r="BL1531" s="14"/>
      <c r="BM1531" s="26"/>
      <c r="BN1531" s="27"/>
      <c r="BO1531" s="12"/>
      <c r="BP1531" s="12"/>
      <c r="BQ1531" s="28"/>
      <c r="BR1531" s="30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4"/>
      <c r="BI1532" s="14"/>
      <c r="BJ1532" s="23"/>
      <c r="BK1532" s="12"/>
      <c r="BL1532" s="14"/>
      <c r="BM1532" s="26"/>
      <c r="BN1532" s="27"/>
      <c r="BO1532" s="12"/>
      <c r="BP1532" s="12"/>
      <c r="BQ1532" s="28"/>
      <c r="BR1532" s="30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4"/>
      <c r="BI1533" s="14"/>
      <c r="BJ1533" s="23"/>
      <c r="BK1533" s="12"/>
      <c r="BL1533" s="14"/>
      <c r="BM1533" s="26"/>
      <c r="BN1533" s="27"/>
      <c r="BO1533" s="12"/>
      <c r="BP1533" s="12"/>
      <c r="BQ1533" s="28"/>
      <c r="BR1533" s="30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4"/>
      <c r="BI1534" s="14"/>
      <c r="BJ1534" s="23"/>
      <c r="BK1534" s="12"/>
      <c r="BL1534" s="14"/>
      <c r="BM1534" s="26"/>
      <c r="BN1534" s="27"/>
      <c r="BO1534" s="12"/>
      <c r="BP1534" s="12"/>
      <c r="BQ1534" s="28"/>
      <c r="BR1534" s="30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4"/>
      <c r="BI1535" s="14"/>
      <c r="BJ1535" s="23"/>
      <c r="BK1535" s="12"/>
      <c r="BL1535" s="14"/>
      <c r="BM1535" s="26"/>
      <c r="BN1535" s="27"/>
      <c r="BO1535" s="12"/>
      <c r="BP1535" s="12"/>
      <c r="BQ1535" s="28"/>
      <c r="BR1535" s="30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4"/>
      <c r="BI1536" s="14"/>
      <c r="BJ1536" s="23"/>
      <c r="BK1536" s="12"/>
      <c r="BL1536" s="14"/>
      <c r="BM1536" s="26"/>
      <c r="BN1536" s="27"/>
      <c r="BO1536" s="12"/>
      <c r="BP1536" s="12"/>
      <c r="BQ1536" s="28"/>
      <c r="BR1536" s="30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4"/>
      <c r="BI1537" s="14"/>
      <c r="BJ1537" s="23"/>
      <c r="BK1537" s="12"/>
      <c r="BL1537" s="14"/>
      <c r="BM1537" s="26"/>
      <c r="BN1537" s="27"/>
      <c r="BO1537" s="12"/>
      <c r="BP1537" s="12"/>
      <c r="BQ1537" s="28"/>
      <c r="BR1537" s="30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4"/>
      <c r="BI1538" s="14"/>
      <c r="BJ1538" s="23"/>
      <c r="BK1538" s="12"/>
      <c r="BL1538" s="14"/>
      <c r="BM1538" s="26"/>
      <c r="BN1538" s="27"/>
      <c r="BO1538" s="12"/>
      <c r="BP1538" s="12"/>
      <c r="BQ1538" s="28"/>
      <c r="BR1538" s="30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4"/>
      <c r="BI1539" s="14"/>
      <c r="BJ1539" s="23"/>
      <c r="BK1539" s="12"/>
      <c r="BL1539" s="14"/>
      <c r="BM1539" s="26"/>
      <c r="BN1539" s="27"/>
      <c r="BO1539" s="12"/>
      <c r="BP1539" s="12"/>
      <c r="BQ1539" s="28"/>
      <c r="BR1539" s="30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4"/>
      <c r="BI1540" s="14"/>
      <c r="BJ1540" s="23"/>
      <c r="BK1540" s="12"/>
      <c r="BL1540" s="14"/>
      <c r="BM1540" s="26"/>
      <c r="BN1540" s="27"/>
      <c r="BO1540" s="12"/>
      <c r="BP1540" s="12"/>
      <c r="BQ1540" s="28"/>
      <c r="BR1540" s="30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4"/>
      <c r="BI1541" s="14"/>
      <c r="BJ1541" s="23"/>
      <c r="BK1541" s="12"/>
      <c r="BL1541" s="14"/>
      <c r="BM1541" s="26"/>
      <c r="BN1541" s="27"/>
      <c r="BO1541" s="12"/>
      <c r="BP1541" s="12"/>
      <c r="BQ1541" s="28"/>
      <c r="BR1541" s="30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4"/>
      <c r="BI1542" s="14"/>
      <c r="BJ1542" s="23"/>
      <c r="BK1542" s="12"/>
      <c r="BL1542" s="14"/>
      <c r="BM1542" s="26"/>
      <c r="BN1542" s="27"/>
      <c r="BO1542" s="12"/>
      <c r="BP1542" s="12"/>
      <c r="BQ1542" s="28"/>
      <c r="BR1542" s="30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4"/>
      <c r="BI1543" s="14"/>
      <c r="BJ1543" s="23"/>
      <c r="BK1543" s="12"/>
      <c r="BL1543" s="14"/>
      <c r="BM1543" s="26"/>
      <c r="BN1543" s="27"/>
      <c r="BO1543" s="12"/>
      <c r="BP1543" s="12"/>
      <c r="BQ1543" s="28"/>
      <c r="BR1543" s="30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4"/>
      <c r="BI1544" s="14"/>
      <c r="BJ1544" s="23"/>
      <c r="BK1544" s="12"/>
      <c r="BL1544" s="14"/>
      <c r="BM1544" s="26"/>
      <c r="BN1544" s="27"/>
      <c r="BO1544" s="12"/>
      <c r="BP1544" s="12"/>
      <c r="BQ1544" s="28"/>
      <c r="BR1544" s="30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4"/>
      <c r="BI1545" s="14"/>
      <c r="BJ1545" s="23"/>
      <c r="BK1545" s="12"/>
      <c r="BL1545" s="14"/>
      <c r="BM1545" s="26"/>
      <c r="BN1545" s="27"/>
      <c r="BO1545" s="12"/>
      <c r="BP1545" s="12"/>
      <c r="BQ1545" s="28"/>
      <c r="BR1545" s="30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4"/>
      <c r="BI1546" s="14"/>
      <c r="BJ1546" s="23"/>
      <c r="BK1546" s="12"/>
      <c r="BL1546" s="14"/>
      <c r="BM1546" s="26"/>
      <c r="BN1546" s="27"/>
      <c r="BO1546" s="12"/>
      <c r="BP1546" s="12"/>
      <c r="BQ1546" s="28"/>
      <c r="BR1546" s="30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4"/>
      <c r="BI1547" s="14"/>
      <c r="BJ1547" s="23"/>
      <c r="BK1547" s="12"/>
      <c r="BL1547" s="14"/>
      <c r="BM1547" s="26"/>
      <c r="BN1547" s="27"/>
      <c r="BO1547" s="12"/>
      <c r="BP1547" s="12"/>
      <c r="BQ1547" s="28"/>
      <c r="BR1547" s="30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4"/>
      <c r="BI1548" s="14"/>
      <c r="BJ1548" s="23"/>
      <c r="BK1548" s="12"/>
      <c r="BL1548" s="14"/>
      <c r="BM1548" s="26"/>
      <c r="BN1548" s="27"/>
      <c r="BO1548" s="12"/>
      <c r="BP1548" s="12"/>
      <c r="BQ1548" s="28"/>
      <c r="BR1548" s="30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4"/>
      <c r="BI1549" s="14"/>
      <c r="BJ1549" s="23"/>
      <c r="BK1549" s="12"/>
      <c r="BL1549" s="14"/>
      <c r="BM1549" s="26"/>
      <c r="BN1549" s="27"/>
      <c r="BO1549" s="12"/>
      <c r="BP1549" s="12"/>
      <c r="BQ1549" s="28"/>
      <c r="BR1549" s="30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4"/>
      <c r="BI1550" s="14"/>
      <c r="BJ1550" s="23"/>
      <c r="BK1550" s="12"/>
      <c r="BL1550" s="14"/>
      <c r="BM1550" s="26"/>
      <c r="BN1550" s="27"/>
      <c r="BO1550" s="12"/>
      <c r="BP1550" s="12"/>
      <c r="BQ1550" s="28"/>
      <c r="BR1550" s="30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4"/>
      <c r="BI1551" s="14"/>
      <c r="BJ1551" s="23"/>
      <c r="BK1551" s="12"/>
      <c r="BL1551" s="14"/>
      <c r="BM1551" s="26"/>
      <c r="BN1551" s="27"/>
      <c r="BO1551" s="12"/>
      <c r="BP1551" s="12"/>
      <c r="BQ1551" s="28"/>
      <c r="BR1551" s="30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4"/>
      <c r="BI1552" s="14"/>
      <c r="BJ1552" s="23"/>
      <c r="BK1552" s="12"/>
      <c r="BL1552" s="14"/>
      <c r="BM1552" s="26"/>
      <c r="BN1552" s="27"/>
      <c r="BO1552" s="12"/>
      <c r="BP1552" s="12"/>
      <c r="BQ1552" s="28"/>
      <c r="BR1552" s="30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4"/>
      <c r="BI1553" s="14"/>
      <c r="BJ1553" s="23"/>
      <c r="BK1553" s="12"/>
      <c r="BL1553" s="14"/>
      <c r="BM1553" s="26"/>
      <c r="BN1553" s="27"/>
      <c r="BO1553" s="12"/>
      <c r="BP1553" s="12"/>
      <c r="BQ1553" s="28"/>
      <c r="BR1553" s="30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4"/>
      <c r="BI1554" s="14"/>
      <c r="BJ1554" s="23"/>
      <c r="BK1554" s="12"/>
      <c r="BL1554" s="14"/>
      <c r="BM1554" s="26"/>
      <c r="BN1554" s="27"/>
      <c r="BO1554" s="12"/>
      <c r="BP1554" s="12"/>
      <c r="BQ1554" s="28"/>
      <c r="BR1554" s="30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4"/>
      <c r="BI1555" s="14"/>
      <c r="BJ1555" s="23"/>
      <c r="BK1555" s="12"/>
      <c r="BL1555" s="14"/>
      <c r="BM1555" s="26"/>
      <c r="BN1555" s="27"/>
      <c r="BO1555" s="12"/>
      <c r="BP1555" s="12"/>
      <c r="BQ1555" s="28"/>
      <c r="BR1555" s="30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4"/>
      <c r="BI1556" s="14"/>
      <c r="BJ1556" s="23"/>
      <c r="BK1556" s="12"/>
      <c r="BL1556" s="14"/>
      <c r="BM1556" s="26"/>
      <c r="BN1556" s="27"/>
      <c r="BO1556" s="12"/>
      <c r="BP1556" s="12"/>
      <c r="BQ1556" s="28"/>
      <c r="BR1556" s="30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4"/>
      <c r="BI1557" s="14"/>
      <c r="BJ1557" s="23"/>
      <c r="BK1557" s="12"/>
      <c r="BL1557" s="14"/>
      <c r="BM1557" s="26"/>
      <c r="BN1557" s="27"/>
      <c r="BO1557" s="12"/>
      <c r="BP1557" s="12"/>
      <c r="BQ1557" s="28"/>
      <c r="BR1557" s="30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4"/>
      <c r="BI1558" s="14"/>
      <c r="BJ1558" s="23"/>
      <c r="BK1558" s="12"/>
      <c r="BL1558" s="14"/>
      <c r="BM1558" s="26"/>
      <c r="BN1558" s="27"/>
      <c r="BO1558" s="12"/>
      <c r="BP1558" s="12"/>
      <c r="BQ1558" s="28"/>
      <c r="BR1558" s="30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4"/>
      <c r="BI1559" s="14"/>
      <c r="BJ1559" s="23"/>
      <c r="BK1559" s="12"/>
      <c r="BL1559" s="14"/>
      <c r="BM1559" s="26"/>
      <c r="BN1559" s="27"/>
      <c r="BO1559" s="12"/>
      <c r="BP1559" s="12"/>
      <c r="BQ1559" s="28"/>
      <c r="BR1559" s="30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4"/>
      <c r="BI1560" s="14"/>
      <c r="BJ1560" s="23"/>
      <c r="BK1560" s="12"/>
      <c r="BL1560" s="14"/>
      <c r="BM1560" s="26"/>
      <c r="BN1560" s="27"/>
      <c r="BO1560" s="12"/>
      <c r="BP1560" s="12"/>
      <c r="BQ1560" s="28"/>
      <c r="BR1560" s="30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4"/>
      <c r="BI1561" s="14"/>
      <c r="BJ1561" s="23"/>
      <c r="BK1561" s="12"/>
      <c r="BL1561" s="14"/>
      <c r="BM1561" s="26"/>
      <c r="BN1561" s="27"/>
      <c r="BO1561" s="12"/>
      <c r="BP1561" s="12"/>
      <c r="BQ1561" s="28"/>
      <c r="BR1561" s="30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4"/>
      <c r="BI1562" s="14"/>
      <c r="BJ1562" s="23"/>
      <c r="BK1562" s="12"/>
      <c r="BL1562" s="14"/>
      <c r="BM1562" s="26"/>
      <c r="BN1562" s="27"/>
      <c r="BO1562" s="12"/>
      <c r="BP1562" s="12"/>
      <c r="BQ1562" s="28"/>
      <c r="BR1562" s="30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4"/>
      <c r="BI1563" s="14"/>
      <c r="BJ1563" s="23"/>
      <c r="BK1563" s="12"/>
      <c r="BL1563" s="14"/>
      <c r="BM1563" s="26"/>
      <c r="BN1563" s="27"/>
      <c r="BO1563" s="12"/>
      <c r="BP1563" s="12"/>
      <c r="BQ1563" s="28"/>
      <c r="BR1563" s="30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4"/>
      <c r="BI1564" s="14"/>
      <c r="BJ1564" s="23"/>
      <c r="BK1564" s="12"/>
      <c r="BL1564" s="14"/>
      <c r="BM1564" s="26"/>
      <c r="BN1564" s="27"/>
      <c r="BO1564" s="12"/>
      <c r="BP1564" s="12"/>
      <c r="BQ1564" s="28"/>
      <c r="BR1564" s="30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4"/>
      <c r="BI1565" s="14"/>
      <c r="BJ1565" s="23"/>
      <c r="BK1565" s="12"/>
      <c r="BL1565" s="14"/>
      <c r="BM1565" s="26"/>
      <c r="BN1565" s="27"/>
      <c r="BO1565" s="12"/>
      <c r="BP1565" s="12"/>
      <c r="BQ1565" s="28"/>
      <c r="BR1565" s="30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4"/>
      <c r="BI1566" s="14"/>
      <c r="BJ1566" s="23"/>
      <c r="BK1566" s="12"/>
      <c r="BL1566" s="14"/>
      <c r="BM1566" s="26"/>
      <c r="BN1566" s="27"/>
      <c r="BO1566" s="12"/>
      <c r="BP1566" s="12"/>
      <c r="BQ1566" s="28"/>
      <c r="BR1566" s="30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4"/>
      <c r="BI1567" s="14"/>
      <c r="BJ1567" s="23"/>
      <c r="BK1567" s="12"/>
      <c r="BL1567" s="14"/>
      <c r="BM1567" s="26"/>
      <c r="BN1567" s="27"/>
      <c r="BO1567" s="12"/>
      <c r="BP1567" s="12"/>
      <c r="BQ1567" s="28"/>
      <c r="BR1567" s="30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4"/>
      <c r="BI1568" s="14"/>
      <c r="BJ1568" s="23"/>
      <c r="BK1568" s="12"/>
      <c r="BL1568" s="14"/>
      <c r="BM1568" s="26"/>
      <c r="BN1568" s="27"/>
      <c r="BO1568" s="12"/>
      <c r="BP1568" s="12"/>
      <c r="BQ1568" s="28"/>
      <c r="BR1568" s="30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4"/>
      <c r="BI1569" s="14"/>
      <c r="BJ1569" s="23"/>
      <c r="BK1569" s="12"/>
      <c r="BL1569" s="14"/>
      <c r="BM1569" s="26"/>
      <c r="BN1569" s="27"/>
      <c r="BO1569" s="12"/>
      <c r="BP1569" s="12"/>
      <c r="BQ1569" s="28"/>
      <c r="BR1569" s="30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4"/>
      <c r="BI1570" s="14"/>
      <c r="BJ1570" s="23"/>
      <c r="BK1570" s="12"/>
      <c r="BL1570" s="14"/>
      <c r="BM1570" s="26"/>
      <c r="BN1570" s="27"/>
      <c r="BO1570" s="12"/>
      <c r="BP1570" s="12"/>
      <c r="BQ1570" s="28"/>
      <c r="BR1570" s="30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4"/>
      <c r="BI1571" s="14"/>
      <c r="BJ1571" s="23"/>
      <c r="BK1571" s="12"/>
      <c r="BL1571" s="14"/>
      <c r="BM1571" s="26"/>
      <c r="BN1571" s="27"/>
      <c r="BO1571" s="12"/>
      <c r="BP1571" s="12"/>
      <c r="BQ1571" s="28"/>
      <c r="BR1571" s="30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4"/>
      <c r="BI1572" s="14"/>
      <c r="BJ1572" s="23"/>
      <c r="BK1572" s="12"/>
      <c r="BL1572" s="14"/>
      <c r="BM1572" s="26"/>
      <c r="BN1572" s="27"/>
      <c r="BO1572" s="12"/>
      <c r="BP1572" s="12"/>
      <c r="BQ1572" s="28"/>
      <c r="BR1572" s="30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4"/>
      <c r="BI1573" s="14"/>
      <c r="BJ1573" s="23"/>
      <c r="BK1573" s="12"/>
      <c r="BL1573" s="14"/>
      <c r="BM1573" s="26"/>
      <c r="BN1573" s="27"/>
      <c r="BO1573" s="12"/>
      <c r="BP1573" s="12"/>
      <c r="BQ1573" s="28"/>
      <c r="BR1573" s="30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4"/>
      <c r="BI1574" s="14"/>
      <c r="BJ1574" s="23"/>
      <c r="BK1574" s="12"/>
      <c r="BL1574" s="14"/>
      <c r="BM1574" s="26"/>
      <c r="BN1574" s="27"/>
      <c r="BO1574" s="12"/>
      <c r="BP1574" s="12"/>
      <c r="BQ1574" s="28"/>
      <c r="BR1574" s="30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4"/>
      <c r="BI1575" s="14"/>
      <c r="BJ1575" s="23"/>
      <c r="BK1575" s="12"/>
      <c r="BL1575" s="14"/>
      <c r="BM1575" s="26"/>
      <c r="BN1575" s="27"/>
      <c r="BO1575" s="12"/>
      <c r="BP1575" s="12"/>
      <c r="BQ1575" s="28"/>
      <c r="BR1575" s="30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4"/>
      <c r="BI1576" s="14"/>
      <c r="BJ1576" s="23"/>
      <c r="BK1576" s="12"/>
      <c r="BL1576" s="14"/>
      <c r="BM1576" s="26"/>
      <c r="BN1576" s="27"/>
      <c r="BO1576" s="12"/>
      <c r="BP1576" s="12"/>
      <c r="BQ1576" s="28"/>
      <c r="BR1576" s="30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4"/>
      <c r="BI1577" s="14"/>
      <c r="BJ1577" s="23"/>
      <c r="BK1577" s="12"/>
      <c r="BL1577" s="14"/>
      <c r="BM1577" s="26"/>
      <c r="BN1577" s="27"/>
      <c r="BO1577" s="12"/>
      <c r="BP1577" s="12"/>
      <c r="BQ1577" s="28"/>
      <c r="BR1577" s="30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4"/>
      <c r="BI1578" s="14"/>
      <c r="BJ1578" s="23"/>
      <c r="BK1578" s="12"/>
      <c r="BL1578" s="14"/>
      <c r="BM1578" s="26"/>
      <c r="BN1578" s="27"/>
      <c r="BO1578" s="12"/>
      <c r="BP1578" s="12"/>
      <c r="BQ1578" s="28"/>
      <c r="BR1578" s="30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4"/>
      <c r="BI1579" s="14"/>
      <c r="BJ1579" s="23"/>
      <c r="BK1579" s="12"/>
      <c r="BL1579" s="14"/>
      <c r="BM1579" s="26"/>
      <c r="BN1579" s="27"/>
      <c r="BO1579" s="12"/>
      <c r="BP1579" s="12"/>
      <c r="BQ1579" s="28"/>
      <c r="BR1579" s="30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4"/>
      <c r="BI1580" s="14"/>
      <c r="BJ1580" s="23"/>
      <c r="BK1580" s="12"/>
      <c r="BL1580" s="14"/>
      <c r="BM1580" s="26"/>
      <c r="BN1580" s="27"/>
      <c r="BO1580" s="12"/>
      <c r="BP1580" s="12"/>
      <c r="BQ1580" s="28"/>
      <c r="BR1580" s="30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4"/>
      <c r="BI1581" s="14"/>
      <c r="BJ1581" s="23"/>
      <c r="BK1581" s="12"/>
      <c r="BL1581" s="14"/>
      <c r="BM1581" s="26"/>
      <c r="BN1581" s="27"/>
      <c r="BO1581" s="12"/>
      <c r="BP1581" s="12"/>
      <c r="BQ1581" s="28"/>
      <c r="BR1581" s="30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4"/>
      <c r="BI1582" s="14"/>
      <c r="BJ1582" s="23"/>
      <c r="BK1582" s="12"/>
      <c r="BL1582" s="14"/>
      <c r="BM1582" s="26"/>
      <c r="BN1582" s="27"/>
      <c r="BO1582" s="12"/>
      <c r="BP1582" s="12"/>
      <c r="BQ1582" s="28"/>
      <c r="BR1582" s="30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4"/>
      <c r="BI1583" s="14"/>
      <c r="BJ1583" s="23"/>
      <c r="BK1583" s="12"/>
      <c r="BL1583" s="14"/>
      <c r="BM1583" s="26"/>
      <c r="BN1583" s="27"/>
      <c r="BO1583" s="12"/>
      <c r="BP1583" s="12"/>
      <c r="BQ1583" s="28"/>
      <c r="BR1583" s="30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4"/>
      <c r="BI1584" s="14"/>
      <c r="BJ1584" s="23"/>
      <c r="BK1584" s="12"/>
      <c r="BL1584" s="14"/>
      <c r="BM1584" s="26"/>
      <c r="BN1584" s="27"/>
      <c r="BO1584" s="12"/>
      <c r="BP1584" s="12"/>
      <c r="BQ1584" s="28"/>
      <c r="BR1584" s="30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4"/>
      <c r="BI1585" s="14"/>
      <c r="BJ1585" s="23"/>
      <c r="BK1585" s="12"/>
      <c r="BL1585" s="14"/>
      <c r="BM1585" s="26"/>
      <c r="BN1585" s="27"/>
      <c r="BO1585" s="12"/>
      <c r="BP1585" s="12"/>
      <c r="BQ1585" s="28"/>
      <c r="BR1585" s="30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4"/>
      <c r="BI1586" s="14"/>
      <c r="BJ1586" s="23"/>
      <c r="BK1586" s="12"/>
      <c r="BL1586" s="14"/>
      <c r="BM1586" s="26"/>
      <c r="BN1586" s="27"/>
      <c r="BO1586" s="12"/>
      <c r="BP1586" s="12"/>
      <c r="BQ1586" s="28"/>
      <c r="BR1586" s="30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4"/>
      <c r="BI1587" s="14"/>
      <c r="BJ1587" s="23"/>
      <c r="BK1587" s="12"/>
      <c r="BL1587" s="14"/>
      <c r="BM1587" s="26"/>
      <c r="BN1587" s="27"/>
      <c r="BO1587" s="12"/>
      <c r="BP1587" s="12"/>
      <c r="BQ1587" s="28"/>
      <c r="BR1587" s="30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4"/>
      <c r="BI1588" s="14"/>
      <c r="BJ1588" s="23"/>
      <c r="BK1588" s="12"/>
      <c r="BL1588" s="14"/>
      <c r="BM1588" s="26"/>
      <c r="BN1588" s="27"/>
      <c r="BO1588" s="12"/>
      <c r="BP1588" s="12"/>
      <c r="BQ1588" s="28"/>
      <c r="BR1588" s="30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4"/>
      <c r="BI1589" s="14"/>
      <c r="BJ1589" s="23"/>
      <c r="BK1589" s="12"/>
      <c r="BL1589" s="14"/>
      <c r="BM1589" s="26"/>
      <c r="BN1589" s="27"/>
      <c r="BO1589" s="12"/>
      <c r="BP1589" s="12"/>
      <c r="BQ1589" s="28"/>
      <c r="BR1589" s="30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4"/>
      <c r="BI1590" s="14"/>
      <c r="BJ1590" s="23"/>
      <c r="BK1590" s="12"/>
      <c r="BL1590" s="14"/>
      <c r="BM1590" s="26"/>
      <c r="BN1590" s="27"/>
      <c r="BO1590" s="12"/>
      <c r="BP1590" s="12"/>
      <c r="BQ1590" s="28"/>
      <c r="BR1590" s="30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4"/>
      <c r="BI1591" s="14"/>
      <c r="BJ1591" s="23"/>
      <c r="BK1591" s="12"/>
      <c r="BL1591" s="14"/>
      <c r="BM1591" s="26"/>
      <c r="BN1591" s="27"/>
      <c r="BO1591" s="12"/>
      <c r="BP1591" s="12"/>
      <c r="BQ1591" s="28"/>
      <c r="BR1591" s="30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4"/>
      <c r="BI1592" s="14"/>
      <c r="BJ1592" s="23"/>
      <c r="BK1592" s="12"/>
      <c r="BL1592" s="14"/>
      <c r="BM1592" s="26"/>
      <c r="BN1592" s="27"/>
      <c r="BO1592" s="12"/>
      <c r="BP1592" s="12"/>
      <c r="BQ1592" s="28"/>
      <c r="BR1592" s="30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4"/>
      <c r="BI1593" s="14"/>
      <c r="BJ1593" s="23"/>
      <c r="BK1593" s="12"/>
      <c r="BL1593" s="14"/>
      <c r="BM1593" s="26"/>
      <c r="BN1593" s="27"/>
      <c r="BO1593" s="12"/>
      <c r="BP1593" s="12"/>
      <c r="BQ1593" s="28"/>
      <c r="BR1593" s="30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4"/>
      <c r="BI1594" s="14"/>
      <c r="BJ1594" s="23"/>
      <c r="BK1594" s="12"/>
      <c r="BL1594" s="14"/>
      <c r="BM1594" s="26"/>
      <c r="BN1594" s="27"/>
      <c r="BO1594" s="12"/>
      <c r="BP1594" s="12"/>
      <c r="BQ1594" s="28"/>
      <c r="BR1594" s="30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4"/>
      <c r="BI1595" s="14"/>
      <c r="BJ1595" s="23"/>
      <c r="BK1595" s="12"/>
      <c r="BL1595" s="14"/>
      <c r="BM1595" s="26"/>
      <c r="BN1595" s="27"/>
      <c r="BO1595" s="12"/>
      <c r="BP1595" s="12"/>
      <c r="BQ1595" s="28"/>
      <c r="BR1595" s="30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4"/>
      <c r="BI1596" s="14"/>
      <c r="BJ1596" s="23"/>
      <c r="BK1596" s="12"/>
      <c r="BL1596" s="14"/>
      <c r="BM1596" s="26"/>
      <c r="BN1596" s="27"/>
      <c r="BO1596" s="12"/>
      <c r="BP1596" s="12"/>
      <c r="BQ1596" s="28"/>
      <c r="BR1596" s="30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4"/>
      <c r="BI1597" s="14"/>
      <c r="BJ1597" s="23"/>
      <c r="BK1597" s="12"/>
      <c r="BL1597" s="14"/>
      <c r="BM1597" s="26"/>
      <c r="BN1597" s="27"/>
      <c r="BO1597" s="12"/>
      <c r="BP1597" s="12"/>
      <c r="BQ1597" s="28"/>
      <c r="BR1597" s="30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4"/>
      <c r="BI1598" s="14"/>
      <c r="BJ1598" s="23"/>
      <c r="BK1598" s="12"/>
      <c r="BL1598" s="14"/>
      <c r="BM1598" s="26"/>
      <c r="BN1598" s="27"/>
      <c r="BO1598" s="12"/>
      <c r="BP1598" s="12"/>
      <c r="BQ1598" s="28"/>
      <c r="BR1598" s="30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4"/>
      <c r="BI1599" s="14"/>
      <c r="BJ1599" s="23"/>
      <c r="BK1599" s="12"/>
      <c r="BL1599" s="14"/>
      <c r="BM1599" s="26"/>
      <c r="BN1599" s="27"/>
      <c r="BO1599" s="12"/>
      <c r="BP1599" s="12"/>
      <c r="BQ1599" s="28"/>
      <c r="BR1599" s="30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4"/>
      <c r="BI1600" s="14"/>
      <c r="BJ1600" s="23"/>
      <c r="BK1600" s="12"/>
      <c r="BL1600" s="14"/>
      <c r="BM1600" s="26"/>
      <c r="BN1600" s="27"/>
      <c r="BO1600" s="12"/>
      <c r="BP1600" s="12"/>
      <c r="BQ1600" s="28"/>
      <c r="BR1600" s="30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4"/>
      <c r="BI1601" s="14"/>
      <c r="BJ1601" s="23"/>
      <c r="BK1601" s="12"/>
      <c r="BL1601" s="14"/>
      <c r="BM1601" s="26"/>
      <c r="BN1601" s="27"/>
      <c r="BO1601" s="12"/>
      <c r="BP1601" s="12"/>
      <c r="BQ1601" s="28"/>
      <c r="BR1601" s="30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4"/>
      <c r="BI1602" s="14"/>
      <c r="BJ1602" s="23"/>
      <c r="BK1602" s="12"/>
      <c r="BL1602" s="14"/>
      <c r="BM1602" s="26"/>
      <c r="BN1602" s="27"/>
      <c r="BO1602" s="12"/>
      <c r="BP1602" s="12"/>
      <c r="BQ1602" s="28"/>
      <c r="BR1602" s="30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4"/>
      <c r="BI1603" s="14"/>
      <c r="BJ1603" s="23"/>
      <c r="BK1603" s="12"/>
      <c r="BL1603" s="14"/>
      <c r="BM1603" s="26"/>
      <c r="BN1603" s="27"/>
      <c r="BO1603" s="12"/>
      <c r="BP1603" s="12"/>
      <c r="BQ1603" s="28"/>
      <c r="BR1603" s="30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4"/>
      <c r="BI1604" s="14"/>
      <c r="BJ1604" s="23"/>
      <c r="BK1604" s="12"/>
      <c r="BL1604" s="14"/>
      <c r="BM1604" s="26"/>
      <c r="BN1604" s="27"/>
      <c r="BO1604" s="12"/>
      <c r="BP1604" s="12"/>
      <c r="BQ1604" s="28"/>
      <c r="BR1604" s="30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4"/>
      <c r="BI1605" s="14"/>
      <c r="BJ1605" s="23"/>
      <c r="BK1605" s="12"/>
      <c r="BL1605" s="14"/>
      <c r="BM1605" s="26"/>
      <c r="BN1605" s="27"/>
      <c r="BO1605" s="12"/>
      <c r="BP1605" s="12"/>
      <c r="BQ1605" s="28"/>
      <c r="BR1605" s="30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4"/>
      <c r="BI1606" s="14"/>
      <c r="BJ1606" s="23"/>
      <c r="BK1606" s="12"/>
      <c r="BL1606" s="14"/>
      <c r="BM1606" s="26"/>
      <c r="BN1606" s="27"/>
      <c r="BO1606" s="12"/>
      <c r="BP1606" s="12"/>
      <c r="BQ1606" s="28"/>
      <c r="BR1606" s="30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4"/>
      <c r="BI1607" s="14"/>
      <c r="BJ1607" s="23"/>
      <c r="BK1607" s="12"/>
      <c r="BL1607" s="14"/>
      <c r="BM1607" s="26"/>
      <c r="BN1607" s="27"/>
      <c r="BO1607" s="12"/>
      <c r="BP1607" s="12"/>
      <c r="BQ1607" s="28"/>
      <c r="BR1607" s="30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4"/>
      <c r="BI1608" s="14"/>
      <c r="BJ1608" s="23"/>
      <c r="BK1608" s="12"/>
      <c r="BL1608" s="14"/>
      <c r="BM1608" s="26"/>
      <c r="BN1608" s="27"/>
      <c r="BO1608" s="12"/>
      <c r="BP1608" s="12"/>
      <c r="BQ1608" s="28"/>
      <c r="BR1608" s="30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4"/>
      <c r="BI1609" s="14"/>
      <c r="BJ1609" s="23"/>
      <c r="BK1609" s="12"/>
      <c r="BL1609" s="14"/>
      <c r="BM1609" s="26"/>
      <c r="BN1609" s="27"/>
      <c r="BO1609" s="12"/>
      <c r="BP1609" s="12"/>
      <c r="BQ1609" s="28"/>
      <c r="BR1609" s="30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4"/>
      <c r="BI1610" s="14"/>
      <c r="BJ1610" s="23"/>
      <c r="BK1610" s="12"/>
      <c r="BL1610" s="14"/>
      <c r="BM1610" s="26"/>
      <c r="BN1610" s="27"/>
      <c r="BO1610" s="12"/>
      <c r="BP1610" s="12"/>
      <c r="BQ1610" s="28"/>
      <c r="BR1610" s="30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4"/>
      <c r="BI1611" s="14"/>
      <c r="BJ1611" s="23"/>
      <c r="BK1611" s="12"/>
      <c r="BL1611" s="14"/>
      <c r="BM1611" s="26"/>
      <c r="BN1611" s="27"/>
      <c r="BO1611" s="12"/>
      <c r="BP1611" s="12"/>
      <c r="BQ1611" s="28"/>
      <c r="BR1611" s="30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4"/>
      <c r="BI1612" s="14"/>
      <c r="BJ1612" s="23"/>
      <c r="BK1612" s="12"/>
      <c r="BL1612" s="14"/>
      <c r="BM1612" s="26"/>
      <c r="BN1612" s="27"/>
      <c r="BO1612" s="12"/>
      <c r="BP1612" s="12"/>
      <c r="BQ1612" s="28"/>
      <c r="BR1612" s="30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4"/>
      <c r="BI1613" s="14"/>
      <c r="BJ1613" s="23"/>
      <c r="BK1613" s="12"/>
      <c r="BL1613" s="14"/>
      <c r="BM1613" s="26"/>
      <c r="BN1613" s="27"/>
      <c r="BO1613" s="12"/>
      <c r="BP1613" s="12"/>
      <c r="BQ1613" s="28"/>
      <c r="BR1613" s="30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4"/>
      <c r="BI1614" s="14"/>
      <c r="BJ1614" s="23"/>
      <c r="BK1614" s="12"/>
      <c r="BL1614" s="14"/>
      <c r="BM1614" s="26"/>
      <c r="BN1614" s="27"/>
      <c r="BO1614" s="12"/>
      <c r="BP1614" s="12"/>
      <c r="BQ1614" s="28"/>
      <c r="BR1614" s="30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4"/>
      <c r="BI1615" s="14"/>
      <c r="BJ1615" s="23"/>
      <c r="BK1615" s="12"/>
      <c r="BL1615" s="14"/>
      <c r="BM1615" s="26"/>
      <c r="BN1615" s="27"/>
      <c r="BO1615" s="12"/>
      <c r="BP1615" s="12"/>
      <c r="BQ1615" s="28"/>
      <c r="BR1615" s="30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4"/>
      <c r="BI1616" s="14"/>
      <c r="BJ1616" s="23"/>
      <c r="BK1616" s="12"/>
      <c r="BL1616" s="14"/>
      <c r="BM1616" s="26"/>
      <c r="BN1616" s="27"/>
      <c r="BO1616" s="12"/>
      <c r="BP1616" s="12"/>
      <c r="BQ1616" s="28"/>
      <c r="BR1616" s="30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4"/>
      <c r="BI1617" s="14"/>
      <c r="BJ1617" s="23"/>
      <c r="BK1617" s="12"/>
      <c r="BL1617" s="14"/>
      <c r="BM1617" s="26"/>
      <c r="BN1617" s="27"/>
      <c r="BO1617" s="12"/>
      <c r="BP1617" s="12"/>
      <c r="BQ1617" s="28"/>
      <c r="BR1617" s="30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4"/>
      <c r="BI1618" s="14"/>
      <c r="BJ1618" s="23"/>
      <c r="BK1618" s="12"/>
      <c r="BL1618" s="14"/>
      <c r="BM1618" s="26"/>
      <c r="BN1618" s="27"/>
      <c r="BO1618" s="12"/>
      <c r="BP1618" s="12"/>
      <c r="BQ1618" s="28"/>
      <c r="BR1618" s="30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4"/>
      <c r="BI1619" s="14"/>
      <c r="BJ1619" s="23"/>
      <c r="BK1619" s="12"/>
      <c r="BL1619" s="14"/>
      <c r="BM1619" s="26"/>
      <c r="BN1619" s="27"/>
      <c r="BO1619" s="12"/>
      <c r="BP1619" s="12"/>
      <c r="BQ1619" s="28"/>
      <c r="BR1619" s="30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4"/>
      <c r="BI1620" s="14"/>
      <c r="BJ1620" s="23"/>
      <c r="BK1620" s="12"/>
      <c r="BL1620" s="14"/>
      <c r="BM1620" s="26"/>
      <c r="BN1620" s="27"/>
      <c r="BO1620" s="12"/>
      <c r="BP1620" s="12"/>
      <c r="BQ1620" s="28"/>
      <c r="BR1620" s="30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4"/>
      <c r="BI1621" s="14"/>
      <c r="BJ1621" s="23"/>
      <c r="BK1621" s="12"/>
      <c r="BL1621" s="14"/>
      <c r="BM1621" s="26"/>
      <c r="BN1621" s="27"/>
      <c r="BO1621" s="12"/>
      <c r="BP1621" s="12"/>
      <c r="BQ1621" s="28"/>
      <c r="BR1621" s="30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4"/>
      <c r="BI1622" s="14"/>
      <c r="BJ1622" s="23"/>
      <c r="BK1622" s="12"/>
      <c r="BL1622" s="14"/>
      <c r="BM1622" s="26"/>
      <c r="BN1622" s="27"/>
      <c r="BO1622" s="12"/>
      <c r="BP1622" s="12"/>
      <c r="BQ1622" s="28"/>
      <c r="BR1622" s="30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4"/>
      <c r="BI1623" s="14"/>
      <c r="BJ1623" s="23"/>
      <c r="BK1623" s="12"/>
      <c r="BL1623" s="14"/>
      <c r="BM1623" s="26"/>
      <c r="BN1623" s="27"/>
      <c r="BO1623" s="12"/>
      <c r="BP1623" s="12"/>
      <c r="BQ1623" s="28"/>
      <c r="BR1623" s="30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4"/>
      <c r="BI1624" s="14"/>
      <c r="BJ1624" s="23"/>
      <c r="BK1624" s="12"/>
      <c r="BL1624" s="14"/>
      <c r="BM1624" s="26"/>
      <c r="BN1624" s="27"/>
      <c r="BO1624" s="12"/>
      <c r="BP1624" s="12"/>
      <c r="BQ1624" s="28"/>
      <c r="BR1624" s="30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4"/>
      <c r="BI1625" s="14"/>
      <c r="BJ1625" s="23"/>
      <c r="BK1625" s="12"/>
      <c r="BL1625" s="14"/>
      <c r="BM1625" s="26"/>
      <c r="BN1625" s="27"/>
      <c r="BO1625" s="12"/>
      <c r="BP1625" s="12"/>
      <c r="BQ1625" s="28"/>
      <c r="BR1625" s="30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4"/>
      <c r="BI1626" s="14"/>
      <c r="BJ1626" s="23"/>
      <c r="BK1626" s="12"/>
      <c r="BL1626" s="14"/>
      <c r="BM1626" s="26"/>
      <c r="BN1626" s="27"/>
      <c r="BO1626" s="12"/>
      <c r="BP1626" s="12"/>
      <c r="BQ1626" s="28"/>
      <c r="BR1626" s="30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4"/>
      <c r="BI1627" s="14"/>
      <c r="BJ1627" s="23"/>
      <c r="BK1627" s="12"/>
      <c r="BL1627" s="14"/>
      <c r="BM1627" s="26"/>
      <c r="BN1627" s="27"/>
      <c r="BO1627" s="12"/>
      <c r="BP1627" s="12"/>
      <c r="BQ1627" s="28"/>
      <c r="BR1627" s="30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4"/>
      <c r="BI1628" s="14"/>
      <c r="BJ1628" s="23"/>
      <c r="BK1628" s="12"/>
      <c r="BL1628" s="14"/>
      <c r="BM1628" s="26"/>
      <c r="BN1628" s="27"/>
      <c r="BO1628" s="12"/>
      <c r="BP1628" s="12"/>
      <c r="BQ1628" s="28"/>
      <c r="BR1628" s="30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4"/>
      <c r="BI1629" s="14"/>
      <c r="BJ1629" s="23"/>
      <c r="BK1629" s="12"/>
      <c r="BL1629" s="14"/>
      <c r="BM1629" s="26"/>
      <c r="BN1629" s="27"/>
      <c r="BO1629" s="12"/>
      <c r="BP1629" s="12"/>
      <c r="BQ1629" s="28"/>
      <c r="BR1629" s="30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4"/>
      <c r="BI1630" s="14"/>
      <c r="BJ1630" s="23"/>
      <c r="BK1630" s="12"/>
      <c r="BL1630" s="14"/>
      <c r="BM1630" s="26"/>
      <c r="BN1630" s="27"/>
      <c r="BO1630" s="12"/>
      <c r="BP1630" s="12"/>
      <c r="BQ1630" s="28"/>
      <c r="BR1630" s="30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4"/>
      <c r="BI1631" s="14"/>
      <c r="BJ1631" s="23"/>
      <c r="BK1631" s="12"/>
      <c r="BL1631" s="14"/>
      <c r="BM1631" s="26"/>
      <c r="BN1631" s="27"/>
      <c r="BO1631" s="12"/>
      <c r="BP1631" s="12"/>
      <c r="BQ1631" s="28"/>
      <c r="BR1631" s="30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4"/>
      <c r="BI1632" s="14"/>
      <c r="BJ1632" s="23"/>
      <c r="BK1632" s="12"/>
      <c r="BL1632" s="14"/>
      <c r="BM1632" s="26"/>
      <c r="BN1632" s="27"/>
      <c r="BO1632" s="12"/>
      <c r="BP1632" s="12"/>
      <c r="BQ1632" s="28"/>
      <c r="BR1632" s="30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4"/>
      <c r="BI1633" s="14"/>
      <c r="BJ1633" s="23"/>
      <c r="BK1633" s="12"/>
      <c r="BL1633" s="14"/>
      <c r="BM1633" s="26"/>
      <c r="BN1633" s="27"/>
      <c r="BO1633" s="12"/>
      <c r="BP1633" s="12"/>
      <c r="BQ1633" s="28"/>
      <c r="BR1633" s="30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4"/>
      <c r="BI1634" s="14"/>
      <c r="BJ1634" s="23"/>
      <c r="BK1634" s="12"/>
      <c r="BL1634" s="14"/>
      <c r="BM1634" s="26"/>
      <c r="BN1634" s="27"/>
      <c r="BO1634" s="12"/>
      <c r="BP1634" s="12"/>
      <c r="BQ1634" s="28"/>
      <c r="BR1634" s="30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4"/>
      <c r="BI1635" s="14"/>
      <c r="BJ1635" s="23"/>
      <c r="BK1635" s="12"/>
      <c r="BL1635" s="14"/>
      <c r="BM1635" s="26"/>
      <c r="BN1635" s="27"/>
      <c r="BO1635" s="12"/>
      <c r="BP1635" s="12"/>
      <c r="BQ1635" s="28"/>
      <c r="BR1635" s="30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4"/>
      <c r="BI1636" s="14"/>
      <c r="BJ1636" s="23"/>
      <c r="BK1636" s="12"/>
      <c r="BL1636" s="14"/>
      <c r="BM1636" s="26"/>
      <c r="BN1636" s="27"/>
      <c r="BO1636" s="12"/>
      <c r="BP1636" s="12"/>
      <c r="BQ1636" s="28"/>
      <c r="BR1636" s="30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4"/>
      <c r="BI1637" s="14"/>
      <c r="BJ1637" s="23"/>
      <c r="BK1637" s="12"/>
      <c r="BL1637" s="14"/>
      <c r="BM1637" s="26"/>
      <c r="BN1637" s="27"/>
      <c r="BO1637" s="12"/>
      <c r="BP1637" s="12"/>
      <c r="BQ1637" s="28"/>
      <c r="BR1637" s="30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4"/>
      <c r="BI1638" s="14"/>
      <c r="BJ1638" s="23"/>
      <c r="BK1638" s="12"/>
      <c r="BL1638" s="14"/>
      <c r="BM1638" s="26"/>
      <c r="BN1638" s="27"/>
      <c r="BO1638" s="12"/>
      <c r="BP1638" s="12"/>
      <c r="BQ1638" s="28"/>
      <c r="BR1638" s="30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4"/>
      <c r="BI1639" s="14"/>
      <c r="BJ1639" s="23"/>
      <c r="BK1639" s="12"/>
      <c r="BL1639" s="14"/>
      <c r="BM1639" s="26"/>
      <c r="BN1639" s="27"/>
      <c r="BO1639" s="12"/>
      <c r="BP1639" s="12"/>
      <c r="BQ1639" s="28"/>
      <c r="BR1639" s="30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4"/>
      <c r="BI1640" s="14"/>
      <c r="BJ1640" s="23"/>
      <c r="BK1640" s="12"/>
      <c r="BL1640" s="14"/>
      <c r="BM1640" s="26"/>
      <c r="BN1640" s="27"/>
      <c r="BO1640" s="12"/>
      <c r="BP1640" s="12"/>
      <c r="BQ1640" s="28"/>
      <c r="BR1640" s="30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4"/>
      <c r="BI1641" s="14"/>
      <c r="BJ1641" s="23"/>
      <c r="BK1641" s="12"/>
      <c r="BL1641" s="14"/>
      <c r="BM1641" s="26"/>
      <c r="BN1641" s="27"/>
      <c r="BO1641" s="12"/>
      <c r="BP1641" s="12"/>
      <c r="BQ1641" s="28"/>
      <c r="BR1641" s="30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4"/>
      <c r="BI1642" s="14"/>
      <c r="BJ1642" s="23"/>
      <c r="BK1642" s="12"/>
      <c r="BL1642" s="14"/>
      <c r="BM1642" s="26"/>
      <c r="BN1642" s="27"/>
      <c r="BO1642" s="12"/>
      <c r="BP1642" s="12"/>
      <c r="BQ1642" s="28"/>
      <c r="BR1642" s="30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4"/>
      <c r="BI1643" s="14"/>
      <c r="BJ1643" s="23"/>
      <c r="BK1643" s="12"/>
      <c r="BL1643" s="14"/>
      <c r="BM1643" s="26"/>
      <c r="BN1643" s="27"/>
      <c r="BO1643" s="12"/>
      <c r="BP1643" s="12"/>
      <c r="BQ1643" s="28"/>
      <c r="BR1643" s="30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4"/>
      <c r="BI1644" s="14"/>
      <c r="BJ1644" s="23"/>
      <c r="BK1644" s="12"/>
      <c r="BL1644" s="14"/>
      <c r="BM1644" s="26"/>
      <c r="BN1644" s="27"/>
      <c r="BO1644" s="12"/>
      <c r="BP1644" s="12"/>
      <c r="BQ1644" s="28"/>
      <c r="BR1644" s="30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4"/>
      <c r="BI1645" s="14"/>
      <c r="BJ1645" s="23"/>
      <c r="BK1645" s="12"/>
      <c r="BL1645" s="14"/>
      <c r="BM1645" s="26"/>
      <c r="BN1645" s="27"/>
      <c r="BO1645" s="12"/>
      <c r="BP1645" s="12"/>
      <c r="BQ1645" s="28"/>
      <c r="BR1645" s="30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4"/>
      <c r="BI1646" s="14"/>
      <c r="BJ1646" s="23"/>
      <c r="BK1646" s="12"/>
      <c r="BL1646" s="14"/>
      <c r="BM1646" s="26"/>
      <c r="BN1646" s="27"/>
      <c r="BO1646" s="12"/>
      <c r="BP1646" s="12"/>
      <c r="BQ1646" s="28"/>
      <c r="BR1646" s="30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4"/>
      <c r="BI1647" s="14"/>
      <c r="BJ1647" s="23"/>
      <c r="BK1647" s="12"/>
      <c r="BL1647" s="14"/>
      <c r="BM1647" s="26"/>
      <c r="BN1647" s="27"/>
      <c r="BO1647" s="12"/>
      <c r="BP1647" s="12"/>
      <c r="BQ1647" s="28"/>
      <c r="BR1647" s="30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4"/>
      <c r="BI1648" s="14"/>
      <c r="BJ1648" s="23"/>
      <c r="BK1648" s="12"/>
      <c r="BL1648" s="14"/>
      <c r="BM1648" s="26"/>
      <c r="BN1648" s="27"/>
      <c r="BO1648" s="12"/>
      <c r="BP1648" s="12"/>
      <c r="BQ1648" s="28"/>
      <c r="BR1648" s="30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4"/>
      <c r="BI1649" s="14"/>
      <c r="BJ1649" s="23"/>
      <c r="BK1649" s="12"/>
      <c r="BL1649" s="14"/>
      <c r="BM1649" s="26"/>
      <c r="BN1649" s="27"/>
      <c r="BO1649" s="12"/>
      <c r="BP1649" s="12"/>
      <c r="BQ1649" s="28"/>
      <c r="BR1649" s="30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4"/>
      <c r="BI1650" s="14"/>
      <c r="BJ1650" s="23"/>
      <c r="BK1650" s="12"/>
      <c r="BL1650" s="14"/>
      <c r="BM1650" s="26"/>
      <c r="BN1650" s="27"/>
      <c r="BO1650" s="12"/>
      <c r="BP1650" s="12"/>
      <c r="BQ1650" s="28"/>
      <c r="BR1650" s="30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4"/>
      <c r="BI1651" s="14"/>
      <c r="BJ1651" s="23"/>
      <c r="BK1651" s="12"/>
      <c r="BL1651" s="14"/>
      <c r="BM1651" s="26"/>
      <c r="BN1651" s="27"/>
      <c r="BO1651" s="12"/>
      <c r="BP1651" s="12"/>
      <c r="BQ1651" s="28"/>
      <c r="BR1651" s="30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4"/>
      <c r="BI1652" s="14"/>
      <c r="BJ1652" s="23"/>
      <c r="BK1652" s="12"/>
      <c r="BL1652" s="14"/>
      <c r="BM1652" s="26"/>
      <c r="BN1652" s="27"/>
      <c r="BO1652" s="12"/>
      <c r="BP1652" s="12"/>
      <c r="BQ1652" s="28"/>
      <c r="BR1652" s="30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4"/>
      <c r="BI1653" s="14"/>
      <c r="BJ1653" s="23"/>
      <c r="BK1653" s="12"/>
      <c r="BL1653" s="14"/>
      <c r="BM1653" s="26"/>
      <c r="BN1653" s="27"/>
      <c r="BO1653" s="12"/>
      <c r="BP1653" s="12"/>
      <c r="BQ1653" s="28"/>
      <c r="BR1653" s="30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4"/>
      <c r="BI1654" s="14"/>
      <c r="BJ1654" s="23"/>
      <c r="BK1654" s="12"/>
      <c r="BL1654" s="14"/>
      <c r="BM1654" s="26"/>
      <c r="BN1654" s="27"/>
      <c r="BO1654" s="12"/>
      <c r="BP1654" s="12"/>
      <c r="BQ1654" s="28"/>
      <c r="BR1654" s="30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4"/>
      <c r="BI1655" s="14"/>
      <c r="BJ1655" s="23"/>
      <c r="BK1655" s="12"/>
      <c r="BL1655" s="14"/>
      <c r="BM1655" s="26"/>
      <c r="BN1655" s="27"/>
      <c r="BO1655" s="12"/>
      <c r="BP1655" s="12"/>
      <c r="BQ1655" s="28"/>
      <c r="BR1655" s="30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4"/>
      <c r="BI1656" s="14"/>
      <c r="BJ1656" s="23"/>
      <c r="BK1656" s="12"/>
      <c r="BL1656" s="14"/>
      <c r="BM1656" s="26"/>
      <c r="BN1656" s="27"/>
      <c r="BO1656" s="12"/>
      <c r="BP1656" s="12"/>
      <c r="BQ1656" s="28"/>
      <c r="BR1656" s="30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4"/>
      <c r="BI1657" s="14"/>
      <c r="BJ1657" s="23"/>
      <c r="BK1657" s="12"/>
      <c r="BL1657" s="14"/>
      <c r="BM1657" s="26"/>
      <c r="BN1657" s="27"/>
      <c r="BO1657" s="12"/>
      <c r="BP1657" s="12"/>
      <c r="BQ1657" s="28"/>
      <c r="BR1657" s="30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4"/>
      <c r="BI1658" s="14"/>
      <c r="BJ1658" s="23"/>
      <c r="BK1658" s="12"/>
      <c r="BL1658" s="14"/>
      <c r="BM1658" s="26"/>
      <c r="BN1658" s="27"/>
      <c r="BO1658" s="12"/>
      <c r="BP1658" s="12"/>
      <c r="BQ1658" s="28"/>
      <c r="BR1658" s="30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4"/>
      <c r="BI1659" s="14"/>
      <c r="BJ1659" s="23"/>
      <c r="BK1659" s="12"/>
      <c r="BL1659" s="14"/>
      <c r="BM1659" s="26"/>
      <c r="BN1659" s="27"/>
      <c r="BO1659" s="12"/>
      <c r="BP1659" s="12"/>
      <c r="BQ1659" s="28"/>
      <c r="BR1659" s="30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4"/>
      <c r="BI1660" s="14"/>
      <c r="BJ1660" s="23"/>
      <c r="BK1660" s="12"/>
      <c r="BL1660" s="14"/>
      <c r="BM1660" s="26"/>
      <c r="BN1660" s="27"/>
      <c r="BO1660" s="12"/>
      <c r="BP1660" s="12"/>
      <c r="BQ1660" s="28"/>
      <c r="BR1660" s="30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4"/>
      <c r="BI1661" s="14"/>
      <c r="BJ1661" s="23"/>
      <c r="BK1661" s="12"/>
      <c r="BL1661" s="14"/>
      <c r="BM1661" s="26"/>
      <c r="BN1661" s="27"/>
      <c r="BO1661" s="12"/>
      <c r="BP1661" s="12"/>
      <c r="BQ1661" s="28"/>
      <c r="BR1661" s="30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4"/>
      <c r="BI1662" s="14"/>
      <c r="BJ1662" s="23"/>
      <c r="BK1662" s="12"/>
      <c r="BL1662" s="14"/>
      <c r="BM1662" s="26"/>
      <c r="BN1662" s="27"/>
      <c r="BO1662" s="12"/>
      <c r="BP1662" s="12"/>
      <c r="BQ1662" s="28"/>
      <c r="BR1662" s="30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4"/>
      <c r="BI1663" s="14"/>
      <c r="BJ1663" s="23"/>
      <c r="BK1663" s="12"/>
      <c r="BL1663" s="14"/>
      <c r="BM1663" s="26"/>
      <c r="BN1663" s="27"/>
      <c r="BO1663" s="12"/>
      <c r="BP1663" s="12"/>
      <c r="BQ1663" s="28"/>
      <c r="BR1663" s="30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4"/>
      <c r="BI1664" s="14"/>
      <c r="BJ1664" s="23"/>
      <c r="BK1664" s="12"/>
      <c r="BL1664" s="14"/>
      <c r="BM1664" s="26"/>
      <c r="BN1664" s="27"/>
      <c r="BO1664" s="12"/>
      <c r="BP1664" s="12"/>
      <c r="BQ1664" s="28"/>
      <c r="BR1664" s="30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4"/>
      <c r="BI1665" s="14"/>
      <c r="BJ1665" s="23"/>
      <c r="BK1665" s="12"/>
      <c r="BL1665" s="14"/>
      <c r="BM1665" s="26"/>
      <c r="BN1665" s="27"/>
      <c r="BO1665" s="12"/>
      <c r="BP1665" s="12"/>
      <c r="BQ1665" s="28"/>
      <c r="BR1665" s="30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4"/>
      <c r="BI1666" s="14"/>
      <c r="BJ1666" s="23"/>
      <c r="BK1666" s="12"/>
      <c r="BL1666" s="14"/>
      <c r="BM1666" s="26"/>
      <c r="BN1666" s="27"/>
      <c r="BO1666" s="12"/>
      <c r="BP1666" s="12"/>
      <c r="BQ1666" s="28"/>
      <c r="BR1666" s="30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4"/>
      <c r="BI1667" s="14"/>
      <c r="BJ1667" s="23"/>
      <c r="BK1667" s="12"/>
      <c r="BL1667" s="14"/>
      <c r="BM1667" s="26"/>
      <c r="BN1667" s="27"/>
      <c r="BO1667" s="12"/>
      <c r="BP1667" s="12"/>
      <c r="BQ1667" s="28"/>
      <c r="BR1667" s="30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4"/>
      <c r="BI1668" s="14"/>
      <c r="BJ1668" s="23"/>
      <c r="BK1668" s="12"/>
      <c r="BL1668" s="14"/>
      <c r="BM1668" s="26"/>
      <c r="BN1668" s="27"/>
      <c r="BO1668" s="12"/>
      <c r="BP1668" s="12"/>
      <c r="BQ1668" s="28"/>
      <c r="BR1668" s="30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4"/>
      <c r="BI1669" s="14"/>
      <c r="BJ1669" s="23"/>
      <c r="BK1669" s="12"/>
      <c r="BL1669" s="14"/>
      <c r="BM1669" s="26"/>
      <c r="BN1669" s="27"/>
      <c r="BO1669" s="12"/>
      <c r="BP1669" s="12"/>
      <c r="BQ1669" s="28"/>
      <c r="BR1669" s="30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4"/>
      <c r="BI1670" s="14"/>
      <c r="BJ1670" s="23"/>
      <c r="BK1670" s="12"/>
      <c r="BL1670" s="14"/>
      <c r="BM1670" s="26"/>
      <c r="BN1670" s="27"/>
      <c r="BO1670" s="12"/>
      <c r="BP1670" s="12"/>
      <c r="BQ1670" s="28"/>
      <c r="BR1670" s="30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4"/>
      <c r="BI1671" s="14"/>
      <c r="BJ1671" s="23"/>
      <c r="BK1671" s="12"/>
      <c r="BL1671" s="14"/>
      <c r="BM1671" s="26"/>
      <c r="BN1671" s="27"/>
      <c r="BO1671" s="12"/>
      <c r="BP1671" s="12"/>
      <c r="BQ1671" s="28"/>
      <c r="BR1671" s="30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4"/>
      <c r="BI1672" s="14"/>
      <c r="BJ1672" s="23"/>
      <c r="BK1672" s="12"/>
      <c r="BL1672" s="14"/>
      <c r="BM1672" s="26"/>
      <c r="BN1672" s="27"/>
      <c r="BO1672" s="12"/>
      <c r="BP1672" s="12"/>
      <c r="BQ1672" s="28"/>
      <c r="BR1672" s="30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4"/>
      <c r="BI1673" s="14"/>
      <c r="BJ1673" s="23"/>
      <c r="BK1673" s="12"/>
      <c r="BL1673" s="14"/>
      <c r="BM1673" s="26"/>
      <c r="BN1673" s="27"/>
      <c r="BO1673" s="12"/>
      <c r="BP1673" s="12"/>
      <c r="BQ1673" s="28"/>
      <c r="BR1673" s="30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4"/>
      <c r="BI1674" s="14"/>
      <c r="BJ1674" s="23"/>
      <c r="BK1674" s="12"/>
      <c r="BL1674" s="14"/>
      <c r="BM1674" s="26"/>
      <c r="BN1674" s="27"/>
      <c r="BO1674" s="12"/>
      <c r="BP1674" s="12"/>
      <c r="BQ1674" s="28"/>
      <c r="BR1674" s="30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4"/>
      <c r="BI1675" s="14"/>
      <c r="BJ1675" s="23"/>
      <c r="BK1675" s="12"/>
      <c r="BL1675" s="14"/>
      <c r="BM1675" s="26"/>
      <c r="BN1675" s="27"/>
      <c r="BO1675" s="12"/>
      <c r="BP1675" s="12"/>
      <c r="BQ1675" s="28"/>
      <c r="BR1675" s="30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4"/>
      <c r="BI1676" s="14"/>
      <c r="BJ1676" s="23"/>
      <c r="BK1676" s="12"/>
      <c r="BL1676" s="14"/>
      <c r="BM1676" s="26"/>
      <c r="BN1676" s="27"/>
      <c r="BO1676" s="12"/>
      <c r="BP1676" s="12"/>
      <c r="BQ1676" s="28"/>
      <c r="BR1676" s="30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4"/>
      <c r="BI1677" s="14"/>
      <c r="BJ1677" s="23"/>
      <c r="BK1677" s="12"/>
      <c r="BL1677" s="14"/>
      <c r="BM1677" s="26"/>
      <c r="BN1677" s="27"/>
      <c r="BO1677" s="12"/>
      <c r="BP1677" s="12"/>
      <c r="BQ1677" s="28"/>
      <c r="BR1677" s="30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4"/>
      <c r="BI1678" s="14"/>
      <c r="BJ1678" s="23"/>
      <c r="BK1678" s="12"/>
      <c r="BL1678" s="14"/>
      <c r="BM1678" s="26"/>
      <c r="BN1678" s="27"/>
      <c r="BO1678" s="12"/>
      <c r="BP1678" s="12"/>
      <c r="BQ1678" s="28"/>
      <c r="BR1678" s="30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4"/>
      <c r="BI1679" s="14"/>
      <c r="BJ1679" s="23"/>
      <c r="BK1679" s="12"/>
      <c r="BL1679" s="14"/>
      <c r="BM1679" s="26"/>
      <c r="BN1679" s="27"/>
      <c r="BO1679" s="12"/>
      <c r="BP1679" s="12"/>
      <c r="BQ1679" s="28"/>
      <c r="BR1679" s="30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4"/>
      <c r="BI1680" s="14"/>
      <c r="BJ1680" s="23"/>
      <c r="BK1680" s="12"/>
      <c r="BL1680" s="14"/>
      <c r="BM1680" s="26"/>
      <c r="BN1680" s="27"/>
      <c r="BO1680" s="12"/>
      <c r="BP1680" s="12"/>
      <c r="BQ1680" s="28"/>
      <c r="BR1680" s="30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4"/>
      <c r="BI1681" s="14"/>
      <c r="BJ1681" s="23"/>
      <c r="BK1681" s="12"/>
      <c r="BL1681" s="14"/>
      <c r="BM1681" s="26"/>
      <c r="BN1681" s="27"/>
      <c r="BO1681" s="12"/>
      <c r="BP1681" s="12"/>
      <c r="BQ1681" s="28"/>
      <c r="BR1681" s="30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4"/>
      <c r="BI1682" s="14"/>
      <c r="BJ1682" s="23"/>
      <c r="BK1682" s="12"/>
      <c r="BL1682" s="14"/>
      <c r="BM1682" s="26"/>
      <c r="BN1682" s="27"/>
      <c r="BO1682" s="12"/>
      <c r="BP1682" s="12"/>
      <c r="BQ1682" s="28"/>
      <c r="BR1682" s="30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4"/>
      <c r="BI1683" s="14"/>
      <c r="BJ1683" s="23"/>
      <c r="BK1683" s="12"/>
      <c r="BL1683" s="14"/>
      <c r="BM1683" s="26"/>
      <c r="BN1683" s="27"/>
      <c r="BO1683" s="12"/>
      <c r="BP1683" s="12"/>
      <c r="BQ1683" s="28"/>
      <c r="BR1683" s="30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4"/>
      <c r="BI1684" s="14"/>
      <c r="BJ1684" s="23"/>
      <c r="BK1684" s="12"/>
      <c r="BL1684" s="14"/>
      <c r="BM1684" s="26"/>
      <c r="BN1684" s="27"/>
      <c r="BO1684" s="12"/>
      <c r="BP1684" s="12"/>
      <c r="BQ1684" s="28"/>
      <c r="BR1684" s="30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4"/>
      <c r="BI1685" s="14"/>
      <c r="BJ1685" s="23"/>
      <c r="BK1685" s="12"/>
      <c r="BL1685" s="14"/>
      <c r="BM1685" s="26"/>
      <c r="BN1685" s="27"/>
      <c r="BO1685" s="12"/>
      <c r="BP1685" s="12"/>
      <c r="BQ1685" s="28"/>
      <c r="BR1685" s="30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4"/>
      <c r="BI1686" s="14"/>
      <c r="BJ1686" s="23"/>
      <c r="BK1686" s="12"/>
      <c r="BL1686" s="14"/>
      <c r="BM1686" s="26"/>
      <c r="BN1686" s="27"/>
      <c r="BO1686" s="12"/>
      <c r="BP1686" s="12"/>
      <c r="BQ1686" s="28"/>
      <c r="BR1686" s="30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4"/>
      <c r="BI1687" s="14"/>
      <c r="BJ1687" s="23"/>
      <c r="BK1687" s="12"/>
      <c r="BL1687" s="14"/>
      <c r="BM1687" s="26"/>
      <c r="BN1687" s="27"/>
      <c r="BO1687" s="12"/>
      <c r="BP1687" s="12"/>
      <c r="BQ1687" s="28"/>
      <c r="BR1687" s="30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4"/>
      <c r="BI1688" s="14"/>
      <c r="BJ1688" s="23"/>
      <c r="BK1688" s="12"/>
      <c r="BL1688" s="14"/>
      <c r="BM1688" s="26"/>
      <c r="BN1688" s="27"/>
      <c r="BO1688" s="12"/>
      <c r="BP1688" s="12"/>
      <c r="BQ1688" s="28"/>
      <c r="BR1688" s="30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4"/>
      <c r="BI1689" s="14"/>
      <c r="BJ1689" s="23"/>
      <c r="BK1689" s="12"/>
      <c r="BL1689" s="14"/>
      <c r="BM1689" s="26"/>
      <c r="BN1689" s="27"/>
      <c r="BO1689" s="12"/>
      <c r="BP1689" s="12"/>
      <c r="BQ1689" s="28"/>
      <c r="BR1689" s="30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4"/>
      <c r="BI1690" s="14"/>
      <c r="BJ1690" s="23"/>
      <c r="BK1690" s="12"/>
      <c r="BL1690" s="14"/>
      <c r="BM1690" s="26"/>
      <c r="BN1690" s="27"/>
      <c r="BO1690" s="12"/>
      <c r="BP1690" s="12"/>
      <c r="BQ1690" s="28"/>
      <c r="BR1690" s="30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4"/>
      <c r="BI1691" s="14"/>
      <c r="BJ1691" s="23"/>
      <c r="BK1691" s="12"/>
      <c r="BL1691" s="14"/>
      <c r="BM1691" s="26"/>
      <c r="BN1691" s="27"/>
      <c r="BO1691" s="12"/>
      <c r="BP1691" s="12"/>
      <c r="BQ1691" s="28"/>
      <c r="BR1691" s="30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4"/>
      <c r="BI1692" s="14"/>
      <c r="BJ1692" s="23"/>
      <c r="BK1692" s="12"/>
      <c r="BL1692" s="14"/>
      <c r="BM1692" s="26"/>
      <c r="BN1692" s="27"/>
      <c r="BO1692" s="12"/>
      <c r="BP1692" s="12"/>
      <c r="BQ1692" s="28"/>
      <c r="BR1692" s="30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4"/>
      <c r="BI1693" s="14"/>
      <c r="BJ1693" s="23"/>
      <c r="BK1693" s="12"/>
      <c r="BL1693" s="14"/>
      <c r="BM1693" s="26"/>
      <c r="BN1693" s="27"/>
      <c r="BO1693" s="12"/>
      <c r="BP1693" s="12"/>
      <c r="BQ1693" s="28"/>
      <c r="BR1693" s="30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4"/>
      <c r="BI1694" s="14"/>
      <c r="BJ1694" s="23"/>
      <c r="BK1694" s="12"/>
      <c r="BL1694" s="14"/>
      <c r="BM1694" s="26"/>
      <c r="BN1694" s="27"/>
      <c r="BO1694" s="12"/>
      <c r="BP1694" s="12"/>
      <c r="BQ1694" s="28"/>
      <c r="BR1694" s="30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4"/>
      <c r="BI1695" s="14"/>
      <c r="BJ1695" s="23"/>
      <c r="BK1695" s="12"/>
      <c r="BL1695" s="14"/>
      <c r="BM1695" s="26"/>
      <c r="BN1695" s="27"/>
      <c r="BO1695" s="12"/>
      <c r="BP1695" s="12"/>
      <c r="BQ1695" s="28"/>
      <c r="BR1695" s="30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4"/>
      <c r="BI1696" s="14"/>
      <c r="BJ1696" s="23"/>
      <c r="BK1696" s="12"/>
      <c r="BL1696" s="14"/>
      <c r="BM1696" s="26"/>
      <c r="BN1696" s="27"/>
      <c r="BO1696" s="12"/>
      <c r="BP1696" s="12"/>
      <c r="BQ1696" s="28"/>
      <c r="BR1696" s="30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4"/>
      <c r="BI1697" s="14"/>
      <c r="BJ1697" s="23"/>
      <c r="BK1697" s="12"/>
      <c r="BL1697" s="14"/>
      <c r="BM1697" s="26"/>
      <c r="BN1697" s="27"/>
      <c r="BO1697" s="12"/>
      <c r="BP1697" s="12"/>
      <c r="BQ1697" s="28"/>
      <c r="BR1697" s="30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4"/>
      <c r="BI1698" s="14"/>
      <c r="BJ1698" s="23"/>
      <c r="BK1698" s="12"/>
      <c r="BL1698" s="14"/>
      <c r="BM1698" s="26"/>
      <c r="BN1698" s="27"/>
      <c r="BO1698" s="12"/>
      <c r="BP1698" s="12"/>
      <c r="BQ1698" s="28"/>
      <c r="BR1698" s="30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4"/>
      <c r="BI1699" s="14"/>
      <c r="BJ1699" s="23"/>
      <c r="BK1699" s="12"/>
      <c r="BL1699" s="14"/>
      <c r="BM1699" s="26"/>
      <c r="BN1699" s="27"/>
      <c r="BO1699" s="12"/>
      <c r="BP1699" s="12"/>
      <c r="BQ1699" s="28"/>
      <c r="BR1699" s="30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4"/>
      <c r="BI1700" s="14"/>
      <c r="BJ1700" s="23"/>
      <c r="BK1700" s="12"/>
      <c r="BL1700" s="14"/>
      <c r="BM1700" s="26"/>
      <c r="BN1700" s="27"/>
      <c r="BO1700" s="12"/>
      <c r="BP1700" s="12"/>
      <c r="BQ1700" s="28"/>
      <c r="BR1700" s="30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4"/>
      <c r="BI1701" s="14"/>
      <c r="BJ1701" s="23"/>
      <c r="BK1701" s="12"/>
      <c r="BL1701" s="14"/>
      <c r="BM1701" s="26"/>
      <c r="BN1701" s="27"/>
      <c r="BO1701" s="12"/>
      <c r="BP1701" s="12"/>
      <c r="BQ1701" s="28"/>
      <c r="BR1701" s="30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4"/>
      <c r="BI1702" s="14"/>
      <c r="BJ1702" s="23"/>
      <c r="BK1702" s="12"/>
      <c r="BL1702" s="14"/>
      <c r="BM1702" s="26"/>
      <c r="BN1702" s="27"/>
      <c r="BO1702" s="12"/>
      <c r="BP1702" s="12"/>
      <c r="BQ1702" s="28"/>
      <c r="BR1702" s="30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4"/>
      <c r="BI1703" s="14"/>
      <c r="BJ1703" s="23"/>
      <c r="BK1703" s="12"/>
      <c r="BL1703" s="14"/>
      <c r="BM1703" s="26"/>
      <c r="BN1703" s="27"/>
      <c r="BO1703" s="12"/>
      <c r="BP1703" s="12"/>
      <c r="BQ1703" s="28"/>
      <c r="BR1703" s="30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4"/>
      <c r="BI1704" s="14"/>
      <c r="BJ1704" s="23"/>
      <c r="BK1704" s="12"/>
      <c r="BL1704" s="14"/>
      <c r="BM1704" s="26"/>
      <c r="BN1704" s="27"/>
      <c r="BO1704" s="12"/>
      <c r="BP1704" s="12"/>
      <c r="BQ1704" s="28"/>
      <c r="BR1704" s="30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4"/>
      <c r="BI1705" s="14"/>
      <c r="BJ1705" s="23"/>
      <c r="BK1705" s="12"/>
      <c r="BL1705" s="14"/>
      <c r="BM1705" s="26"/>
      <c r="BN1705" s="27"/>
      <c r="BO1705" s="12"/>
      <c r="BP1705" s="12"/>
      <c r="BQ1705" s="28"/>
      <c r="BR1705" s="30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4"/>
      <c r="BI1706" s="14"/>
      <c r="BJ1706" s="23"/>
      <c r="BK1706" s="12"/>
      <c r="BL1706" s="14"/>
      <c r="BM1706" s="26"/>
      <c r="BN1706" s="27"/>
      <c r="BO1706" s="12"/>
      <c r="BP1706" s="12"/>
      <c r="BQ1706" s="28"/>
      <c r="BR1706" s="30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4"/>
      <c r="BI1707" s="14"/>
      <c r="BJ1707" s="23"/>
      <c r="BK1707" s="12"/>
      <c r="BL1707" s="14"/>
      <c r="BM1707" s="26"/>
      <c r="BN1707" s="27"/>
      <c r="BO1707" s="12"/>
      <c r="BP1707" s="12"/>
      <c r="BQ1707" s="28"/>
      <c r="BR1707" s="30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4"/>
      <c r="BI1708" s="14"/>
      <c r="BJ1708" s="23"/>
      <c r="BK1708" s="12"/>
      <c r="BL1708" s="14"/>
      <c r="BM1708" s="26"/>
      <c r="BN1708" s="27"/>
      <c r="BO1708" s="12"/>
      <c r="BP1708" s="12"/>
      <c r="BQ1708" s="28"/>
      <c r="BR1708" s="30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4"/>
      <c r="BI1709" s="14"/>
      <c r="BJ1709" s="23"/>
      <c r="BK1709" s="12"/>
      <c r="BL1709" s="14"/>
      <c r="BM1709" s="26"/>
      <c r="BN1709" s="27"/>
      <c r="BO1709" s="12"/>
      <c r="BP1709" s="12"/>
      <c r="BQ1709" s="28"/>
      <c r="BR1709" s="30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4"/>
      <c r="BI1710" s="14"/>
      <c r="BJ1710" s="23"/>
      <c r="BK1710" s="12"/>
      <c r="BL1710" s="14"/>
      <c r="BM1710" s="26"/>
      <c r="BN1710" s="27"/>
      <c r="BO1710" s="12"/>
      <c r="BP1710" s="12"/>
      <c r="BQ1710" s="28"/>
      <c r="BR1710" s="30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4"/>
      <c r="BI1711" s="14"/>
      <c r="BJ1711" s="23"/>
      <c r="BK1711" s="12"/>
      <c r="BL1711" s="14"/>
      <c r="BM1711" s="26"/>
      <c r="BN1711" s="27"/>
      <c r="BO1711" s="12"/>
      <c r="BP1711" s="12"/>
      <c r="BQ1711" s="28"/>
      <c r="BR1711" s="30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4"/>
      <c r="BI1712" s="14"/>
      <c r="BJ1712" s="23"/>
      <c r="BK1712" s="12"/>
      <c r="BL1712" s="14"/>
      <c r="BM1712" s="26"/>
      <c r="BN1712" s="27"/>
      <c r="BO1712" s="12"/>
      <c r="BP1712" s="12"/>
      <c r="BQ1712" s="28"/>
      <c r="BR1712" s="30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4"/>
      <c r="BI1713" s="14"/>
      <c r="BJ1713" s="23"/>
      <c r="BK1713" s="12"/>
      <c r="BL1713" s="14"/>
      <c r="BM1713" s="26"/>
      <c r="BN1713" s="27"/>
      <c r="BO1713" s="12"/>
      <c r="BP1713" s="12"/>
      <c r="BQ1713" s="28"/>
      <c r="BR1713" s="30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4"/>
      <c r="BI1714" s="14"/>
      <c r="BJ1714" s="23"/>
      <c r="BK1714" s="12"/>
      <c r="BL1714" s="14"/>
      <c r="BM1714" s="26"/>
      <c r="BN1714" s="27"/>
      <c r="BO1714" s="12"/>
      <c r="BP1714" s="12"/>
      <c r="BQ1714" s="28"/>
      <c r="BR1714" s="30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4"/>
      <c r="BI1715" s="14"/>
      <c r="BJ1715" s="23"/>
      <c r="BK1715" s="12"/>
      <c r="BL1715" s="14"/>
      <c r="BM1715" s="26"/>
      <c r="BN1715" s="27"/>
      <c r="BO1715" s="12"/>
      <c r="BP1715" s="12"/>
      <c r="BQ1715" s="28"/>
      <c r="BR1715" s="30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4"/>
      <c r="BI1716" s="14"/>
      <c r="BJ1716" s="23"/>
      <c r="BK1716" s="12"/>
      <c r="BL1716" s="14"/>
      <c r="BM1716" s="26"/>
      <c r="BN1716" s="27"/>
      <c r="BO1716" s="12"/>
      <c r="BP1716" s="12"/>
      <c r="BQ1716" s="28"/>
      <c r="BR1716" s="30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4"/>
      <c r="BI1717" s="14"/>
      <c r="BJ1717" s="23"/>
      <c r="BK1717" s="12"/>
      <c r="BL1717" s="14"/>
      <c r="BM1717" s="26"/>
      <c r="BN1717" s="27"/>
      <c r="BO1717" s="12"/>
      <c r="BP1717" s="12"/>
      <c r="BQ1717" s="28"/>
      <c r="BR1717" s="30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4"/>
      <c r="BI1718" s="14"/>
      <c r="BJ1718" s="23"/>
      <c r="BK1718" s="12"/>
      <c r="BL1718" s="14"/>
      <c r="BM1718" s="26"/>
      <c r="BN1718" s="27"/>
      <c r="BO1718" s="12"/>
      <c r="BP1718" s="12"/>
      <c r="BQ1718" s="28"/>
      <c r="BR1718" s="30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4"/>
      <c r="BI1719" s="14"/>
      <c r="BJ1719" s="23"/>
      <c r="BK1719" s="12"/>
      <c r="BL1719" s="14"/>
      <c r="BM1719" s="26"/>
      <c r="BN1719" s="27"/>
      <c r="BO1719" s="12"/>
      <c r="BP1719" s="12"/>
      <c r="BQ1719" s="28"/>
      <c r="BR1719" s="30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4"/>
      <c r="BI1720" s="14"/>
      <c r="BJ1720" s="23"/>
      <c r="BK1720" s="12"/>
      <c r="BL1720" s="14"/>
      <c r="BM1720" s="26"/>
      <c r="BN1720" s="27"/>
      <c r="BO1720" s="12"/>
      <c r="BP1720" s="12"/>
      <c r="BQ1720" s="28"/>
      <c r="BR1720" s="30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4"/>
      <c r="BI1721" s="14"/>
      <c r="BJ1721" s="23"/>
      <c r="BK1721" s="12"/>
      <c r="BL1721" s="14"/>
      <c r="BM1721" s="26"/>
      <c r="BN1721" s="27"/>
      <c r="BO1721" s="12"/>
      <c r="BP1721" s="12"/>
      <c r="BQ1721" s="28"/>
      <c r="BR1721" s="30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4"/>
      <c r="BI1722" s="14"/>
      <c r="BJ1722" s="23"/>
      <c r="BK1722" s="12"/>
      <c r="BL1722" s="14"/>
      <c r="BM1722" s="26"/>
      <c r="BN1722" s="27"/>
      <c r="BO1722" s="12"/>
      <c r="BP1722" s="12"/>
      <c r="BQ1722" s="28"/>
      <c r="BR1722" s="30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4"/>
      <c r="BI1723" s="14"/>
      <c r="BJ1723" s="23"/>
      <c r="BK1723" s="12"/>
      <c r="BL1723" s="14"/>
      <c r="BM1723" s="26"/>
      <c r="BN1723" s="27"/>
      <c r="BO1723" s="12"/>
      <c r="BP1723" s="12"/>
      <c r="BQ1723" s="28"/>
      <c r="BR1723" s="30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4"/>
      <c r="BI1724" s="14"/>
      <c r="BJ1724" s="23"/>
      <c r="BK1724" s="12"/>
      <c r="BL1724" s="14"/>
      <c r="BM1724" s="26"/>
      <c r="BN1724" s="27"/>
      <c r="BO1724" s="12"/>
      <c r="BP1724" s="12"/>
      <c r="BQ1724" s="28"/>
      <c r="BR1724" s="30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4"/>
      <c r="BI1725" s="14"/>
      <c r="BJ1725" s="23"/>
      <c r="BK1725" s="12"/>
      <c r="BL1725" s="14"/>
      <c r="BM1725" s="26"/>
      <c r="BN1725" s="27"/>
      <c r="BO1725" s="12"/>
      <c r="BP1725" s="12"/>
      <c r="BQ1725" s="28"/>
      <c r="BR1725" s="30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4"/>
      <c r="BI1726" s="14"/>
      <c r="BJ1726" s="23"/>
      <c r="BK1726" s="12"/>
      <c r="BL1726" s="14"/>
      <c r="BM1726" s="26"/>
      <c r="BN1726" s="27"/>
      <c r="BO1726" s="12"/>
      <c r="BP1726" s="12"/>
      <c r="BQ1726" s="28"/>
      <c r="BR1726" s="30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4"/>
      <c r="BI1727" s="14"/>
      <c r="BJ1727" s="23"/>
      <c r="BK1727" s="12"/>
      <c r="BL1727" s="14"/>
      <c r="BM1727" s="26"/>
      <c r="BN1727" s="27"/>
      <c r="BO1727" s="12"/>
      <c r="BP1727" s="12"/>
      <c r="BQ1727" s="28"/>
      <c r="BR1727" s="30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4"/>
      <c r="BI1728" s="14"/>
      <c r="BJ1728" s="23"/>
      <c r="BK1728" s="12"/>
      <c r="BL1728" s="14"/>
      <c r="BM1728" s="26"/>
      <c r="BN1728" s="27"/>
      <c r="BO1728" s="12"/>
      <c r="BP1728" s="12"/>
      <c r="BQ1728" s="28"/>
      <c r="BR1728" s="30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4"/>
      <c r="BI1729" s="14"/>
      <c r="BJ1729" s="23"/>
      <c r="BK1729" s="12"/>
      <c r="BL1729" s="14"/>
      <c r="BM1729" s="26"/>
      <c r="BN1729" s="27"/>
      <c r="BO1729" s="12"/>
      <c r="BP1729" s="12"/>
      <c r="BQ1729" s="28"/>
      <c r="BR1729" s="30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4"/>
      <c r="BI1730" s="14"/>
      <c r="BJ1730" s="23"/>
      <c r="BK1730" s="12"/>
      <c r="BL1730" s="14"/>
      <c r="BM1730" s="26"/>
      <c r="BN1730" s="27"/>
      <c r="BO1730" s="12"/>
      <c r="BP1730" s="12"/>
      <c r="BQ1730" s="28"/>
      <c r="BR1730" s="30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4"/>
      <c r="BI1731" s="14"/>
      <c r="BJ1731" s="23"/>
      <c r="BK1731" s="12"/>
      <c r="BL1731" s="14"/>
      <c r="BM1731" s="26"/>
      <c r="BN1731" s="27"/>
      <c r="BO1731" s="12"/>
      <c r="BP1731" s="12"/>
      <c r="BQ1731" s="28"/>
      <c r="BR1731" s="30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4"/>
      <c r="BI1732" s="14"/>
      <c r="BJ1732" s="23"/>
      <c r="BK1732" s="12"/>
      <c r="BL1732" s="14"/>
      <c r="BM1732" s="26"/>
      <c r="BN1732" s="27"/>
      <c r="BO1732" s="12"/>
      <c r="BP1732" s="12"/>
      <c r="BQ1732" s="28"/>
      <c r="BR1732" s="30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4"/>
      <c r="BI1733" s="14"/>
      <c r="BJ1733" s="23"/>
      <c r="BK1733" s="12"/>
      <c r="BL1733" s="14"/>
      <c r="BM1733" s="26"/>
      <c r="BN1733" s="27"/>
      <c r="BO1733" s="12"/>
      <c r="BP1733" s="12"/>
      <c r="BQ1733" s="28"/>
      <c r="BR1733" s="30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4"/>
      <c r="BI1734" s="14"/>
      <c r="BJ1734" s="23"/>
      <c r="BK1734" s="12"/>
      <c r="BL1734" s="14"/>
      <c r="BM1734" s="26"/>
      <c r="BN1734" s="27"/>
      <c r="BO1734" s="12"/>
      <c r="BP1734" s="12"/>
      <c r="BQ1734" s="28"/>
      <c r="BR1734" s="30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4"/>
      <c r="BI1735" s="14"/>
      <c r="BJ1735" s="23"/>
      <c r="BK1735" s="12"/>
      <c r="BL1735" s="14"/>
      <c r="BM1735" s="26"/>
      <c r="BN1735" s="27"/>
      <c r="BO1735" s="12"/>
      <c r="BP1735" s="12"/>
      <c r="BQ1735" s="28"/>
      <c r="BR1735" s="30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4"/>
      <c r="BI1736" s="14"/>
      <c r="BJ1736" s="23"/>
      <c r="BK1736" s="12"/>
      <c r="BL1736" s="14"/>
      <c r="BM1736" s="26"/>
      <c r="BN1736" s="27"/>
      <c r="BO1736" s="12"/>
      <c r="BP1736" s="12"/>
      <c r="BQ1736" s="28"/>
      <c r="BR1736" s="30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4"/>
      <c r="BI1737" s="14"/>
      <c r="BJ1737" s="23"/>
      <c r="BK1737" s="12"/>
      <c r="BL1737" s="14"/>
      <c r="BM1737" s="26"/>
      <c r="BN1737" s="27"/>
      <c r="BO1737" s="12"/>
      <c r="BP1737" s="12"/>
      <c r="BQ1737" s="28"/>
      <c r="BR1737" s="30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4"/>
      <c r="BI1738" s="14"/>
      <c r="BJ1738" s="23"/>
      <c r="BK1738" s="12"/>
      <c r="BL1738" s="14"/>
      <c r="BM1738" s="26"/>
      <c r="BN1738" s="27"/>
      <c r="BO1738" s="12"/>
      <c r="BP1738" s="12"/>
      <c r="BQ1738" s="28"/>
      <c r="BR1738" s="30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4"/>
      <c r="BI1739" s="14"/>
      <c r="BJ1739" s="23"/>
      <c r="BK1739" s="12"/>
      <c r="BL1739" s="14"/>
      <c r="BM1739" s="26"/>
      <c r="BN1739" s="27"/>
      <c r="BO1739" s="12"/>
      <c r="BP1739" s="12"/>
      <c r="BQ1739" s="28"/>
      <c r="BR1739" s="30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4"/>
      <c r="BI1740" s="14"/>
      <c r="BJ1740" s="23"/>
      <c r="BK1740" s="12"/>
      <c r="BL1740" s="14"/>
      <c r="BM1740" s="26"/>
      <c r="BN1740" s="27"/>
      <c r="BO1740" s="12"/>
      <c r="BP1740" s="12"/>
      <c r="BQ1740" s="28"/>
      <c r="BR1740" s="30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4"/>
      <c r="BI1741" s="14"/>
      <c r="BJ1741" s="23"/>
      <c r="BK1741" s="12"/>
      <c r="BL1741" s="14"/>
      <c r="BM1741" s="26"/>
      <c r="BN1741" s="27"/>
      <c r="BO1741" s="12"/>
      <c r="BP1741" s="12"/>
      <c r="BQ1741" s="28"/>
      <c r="BR1741" s="30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4"/>
      <c r="BI1742" s="14"/>
      <c r="BJ1742" s="23"/>
      <c r="BK1742" s="12"/>
      <c r="BL1742" s="14"/>
      <c r="BM1742" s="26"/>
      <c r="BN1742" s="27"/>
      <c r="BO1742" s="12"/>
      <c r="BP1742" s="12"/>
      <c r="BQ1742" s="28"/>
      <c r="BR1742" s="30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4"/>
      <c r="BI1743" s="14"/>
      <c r="BJ1743" s="23"/>
      <c r="BK1743" s="12"/>
      <c r="BL1743" s="14"/>
      <c r="BM1743" s="26"/>
      <c r="BN1743" s="27"/>
      <c r="BO1743" s="12"/>
      <c r="BP1743" s="12"/>
      <c r="BQ1743" s="28"/>
      <c r="BR1743" s="30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4"/>
      <c r="BI1744" s="14"/>
      <c r="BJ1744" s="23"/>
      <c r="BK1744" s="12"/>
      <c r="BL1744" s="14"/>
      <c r="BM1744" s="26"/>
      <c r="BN1744" s="27"/>
      <c r="BO1744" s="12"/>
      <c r="BP1744" s="12"/>
      <c r="BQ1744" s="28"/>
      <c r="BR1744" s="30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4"/>
      <c r="BI1745" s="14"/>
      <c r="BJ1745" s="23"/>
      <c r="BK1745" s="12"/>
      <c r="BL1745" s="14"/>
      <c r="BM1745" s="26"/>
      <c r="BN1745" s="27"/>
      <c r="BO1745" s="12"/>
      <c r="BP1745" s="12"/>
      <c r="BQ1745" s="28"/>
      <c r="BR1745" s="30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4"/>
      <c r="BI1746" s="14"/>
      <c r="BJ1746" s="23"/>
      <c r="BK1746" s="12"/>
      <c r="BL1746" s="14"/>
      <c r="BM1746" s="26"/>
      <c r="BN1746" s="27"/>
      <c r="BO1746" s="12"/>
      <c r="BP1746" s="12"/>
      <c r="BQ1746" s="28"/>
      <c r="BR1746" s="30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4"/>
      <c r="BI1747" s="14"/>
      <c r="BJ1747" s="23"/>
      <c r="BK1747" s="12"/>
      <c r="BL1747" s="14"/>
      <c r="BM1747" s="26"/>
      <c r="BN1747" s="27"/>
      <c r="BO1747" s="12"/>
      <c r="BP1747" s="12"/>
      <c r="BQ1747" s="28"/>
      <c r="BR1747" s="30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4"/>
      <c r="BI1748" s="14"/>
      <c r="BJ1748" s="23"/>
      <c r="BK1748" s="12"/>
      <c r="BL1748" s="14"/>
      <c r="BM1748" s="26"/>
      <c r="BN1748" s="27"/>
      <c r="BO1748" s="12"/>
      <c r="BP1748" s="12"/>
      <c r="BQ1748" s="28"/>
      <c r="BR1748" s="30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4"/>
      <c r="BI1749" s="14"/>
      <c r="BJ1749" s="23"/>
      <c r="BK1749" s="12"/>
      <c r="BL1749" s="14"/>
      <c r="BM1749" s="26"/>
      <c r="BN1749" s="27"/>
      <c r="BO1749" s="12"/>
      <c r="BP1749" s="12"/>
      <c r="BQ1749" s="28"/>
      <c r="BR1749" s="30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4"/>
      <c r="BI1750" s="14"/>
      <c r="BJ1750" s="23"/>
      <c r="BK1750" s="12"/>
      <c r="BL1750" s="14"/>
      <c r="BM1750" s="26"/>
      <c r="BN1750" s="27"/>
      <c r="BO1750" s="12"/>
      <c r="BP1750" s="12"/>
      <c r="BQ1750" s="28"/>
      <c r="BR1750" s="30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4"/>
      <c r="BI1751" s="14"/>
      <c r="BJ1751" s="23"/>
      <c r="BK1751" s="12"/>
      <c r="BL1751" s="14"/>
      <c r="BM1751" s="26"/>
      <c r="BN1751" s="27"/>
      <c r="BO1751" s="12"/>
      <c r="BP1751" s="12"/>
      <c r="BQ1751" s="28"/>
      <c r="BR1751" s="30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4"/>
      <c r="BI1752" s="14"/>
      <c r="BJ1752" s="23"/>
      <c r="BK1752" s="12"/>
      <c r="BL1752" s="14"/>
      <c r="BM1752" s="26"/>
      <c r="BN1752" s="27"/>
      <c r="BO1752" s="12"/>
      <c r="BP1752" s="12"/>
      <c r="BQ1752" s="28"/>
      <c r="BR1752" s="30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4"/>
      <c r="BI1753" s="14"/>
      <c r="BJ1753" s="23"/>
      <c r="BK1753" s="12"/>
      <c r="BL1753" s="14"/>
      <c r="BM1753" s="26"/>
      <c r="BN1753" s="27"/>
      <c r="BO1753" s="12"/>
      <c r="BP1753" s="12"/>
      <c r="BQ1753" s="28"/>
      <c r="BR1753" s="30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4"/>
      <c r="BI1754" s="14"/>
      <c r="BJ1754" s="23"/>
      <c r="BK1754" s="12"/>
      <c r="BL1754" s="14"/>
      <c r="BM1754" s="26"/>
      <c r="BN1754" s="27"/>
      <c r="BO1754" s="12"/>
      <c r="BP1754" s="12"/>
      <c r="BQ1754" s="28"/>
      <c r="BR1754" s="30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4"/>
      <c r="BI1755" s="14"/>
      <c r="BJ1755" s="23"/>
      <c r="BK1755" s="12"/>
      <c r="BL1755" s="14"/>
      <c r="BM1755" s="26"/>
      <c r="BN1755" s="27"/>
      <c r="BO1755" s="12"/>
      <c r="BP1755" s="12"/>
      <c r="BQ1755" s="28"/>
      <c r="BR1755" s="30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4"/>
      <c r="BI1756" s="14"/>
      <c r="BJ1756" s="23"/>
      <c r="BK1756" s="12"/>
      <c r="BL1756" s="14"/>
      <c r="BM1756" s="26"/>
      <c r="BN1756" s="27"/>
      <c r="BO1756" s="12"/>
      <c r="BP1756" s="12"/>
      <c r="BQ1756" s="28"/>
      <c r="BR1756" s="30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4"/>
      <c r="BI1757" s="14"/>
      <c r="BJ1757" s="23"/>
      <c r="BK1757" s="12"/>
      <c r="BL1757" s="14"/>
      <c r="BM1757" s="26"/>
      <c r="BN1757" s="27"/>
      <c r="BO1757" s="12"/>
      <c r="BP1757" s="12"/>
      <c r="BQ1757" s="28"/>
      <c r="BR1757" s="30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4"/>
      <c r="BI1758" s="14"/>
      <c r="BJ1758" s="23"/>
      <c r="BK1758" s="12"/>
      <c r="BL1758" s="14"/>
      <c r="BM1758" s="26"/>
      <c r="BN1758" s="27"/>
      <c r="BO1758" s="12"/>
      <c r="BP1758" s="12"/>
      <c r="BQ1758" s="28"/>
      <c r="BR1758" s="30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4"/>
      <c r="BI1759" s="14"/>
      <c r="BJ1759" s="23"/>
      <c r="BK1759" s="12"/>
      <c r="BL1759" s="14"/>
      <c r="BM1759" s="26"/>
      <c r="BN1759" s="27"/>
      <c r="BO1759" s="12"/>
      <c r="BP1759" s="12"/>
      <c r="BQ1759" s="28"/>
      <c r="BR1759" s="30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4"/>
      <c r="BI1760" s="14"/>
      <c r="BJ1760" s="23"/>
      <c r="BK1760" s="12"/>
      <c r="BL1760" s="14"/>
      <c r="BM1760" s="26"/>
      <c r="BN1760" s="27"/>
      <c r="BO1760" s="12"/>
      <c r="BP1760" s="12"/>
      <c r="BQ1760" s="28"/>
      <c r="BR1760" s="30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4"/>
      <c r="BI1761" s="14"/>
      <c r="BJ1761" s="23"/>
      <c r="BK1761" s="12"/>
      <c r="BL1761" s="14"/>
      <c r="BM1761" s="26"/>
      <c r="BN1761" s="27"/>
      <c r="BO1761" s="12"/>
      <c r="BP1761" s="12"/>
      <c r="BQ1761" s="28"/>
      <c r="BR1761" s="30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4"/>
      <c r="BI1762" s="14"/>
      <c r="BJ1762" s="23"/>
      <c r="BK1762" s="12"/>
      <c r="BL1762" s="14"/>
      <c r="BM1762" s="26"/>
      <c r="BN1762" s="27"/>
      <c r="BO1762" s="12"/>
      <c r="BP1762" s="12"/>
      <c r="BQ1762" s="28"/>
      <c r="BR1762" s="30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4"/>
      <c r="BI1763" s="14"/>
      <c r="BJ1763" s="23"/>
      <c r="BK1763" s="12"/>
      <c r="BL1763" s="14"/>
      <c r="BM1763" s="26"/>
      <c r="BN1763" s="27"/>
      <c r="BO1763" s="12"/>
      <c r="BP1763" s="12"/>
      <c r="BQ1763" s="28"/>
      <c r="BR1763" s="30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4"/>
      <c r="BI1764" s="14"/>
      <c r="BJ1764" s="23"/>
      <c r="BK1764" s="12"/>
      <c r="BL1764" s="14"/>
      <c r="BM1764" s="26"/>
      <c r="BN1764" s="27"/>
      <c r="BO1764" s="12"/>
      <c r="BP1764" s="12"/>
      <c r="BQ1764" s="28"/>
      <c r="BR1764" s="30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4"/>
      <c r="BI1765" s="14"/>
      <c r="BJ1765" s="23"/>
      <c r="BK1765" s="12"/>
      <c r="BL1765" s="14"/>
      <c r="BM1765" s="26"/>
      <c r="BN1765" s="27"/>
      <c r="BO1765" s="12"/>
      <c r="BP1765" s="12"/>
      <c r="BQ1765" s="28"/>
      <c r="BR1765" s="30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4"/>
      <c r="BI1766" s="14"/>
      <c r="BJ1766" s="23"/>
      <c r="BK1766" s="12"/>
      <c r="BL1766" s="14"/>
      <c r="BM1766" s="26"/>
      <c r="BN1766" s="27"/>
      <c r="BO1766" s="12"/>
      <c r="BP1766" s="12"/>
      <c r="BQ1766" s="28"/>
      <c r="BR1766" s="30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4"/>
      <c r="BI1767" s="14"/>
      <c r="BJ1767" s="23"/>
      <c r="BK1767" s="12"/>
      <c r="BL1767" s="14"/>
      <c r="BM1767" s="26"/>
      <c r="BN1767" s="27"/>
      <c r="BO1767" s="12"/>
      <c r="BP1767" s="12"/>
      <c r="BQ1767" s="28"/>
      <c r="BR1767" s="30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4"/>
      <c r="BI1768" s="14"/>
      <c r="BJ1768" s="23"/>
      <c r="BK1768" s="12"/>
      <c r="BL1768" s="14"/>
      <c r="BM1768" s="26"/>
      <c r="BN1768" s="27"/>
      <c r="BO1768" s="12"/>
      <c r="BP1768" s="12"/>
      <c r="BQ1768" s="28"/>
      <c r="BR1768" s="30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4"/>
      <c r="BI1769" s="14"/>
      <c r="BJ1769" s="23"/>
      <c r="BK1769" s="12"/>
      <c r="BL1769" s="14"/>
      <c r="BM1769" s="26"/>
      <c r="BN1769" s="27"/>
      <c r="BO1769" s="12"/>
      <c r="BP1769" s="12"/>
      <c r="BQ1769" s="28"/>
      <c r="BR1769" s="30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4"/>
      <c r="BI1770" s="14"/>
      <c r="BJ1770" s="23"/>
      <c r="BK1770" s="12"/>
      <c r="BL1770" s="14"/>
      <c r="BM1770" s="26"/>
      <c r="BN1770" s="27"/>
      <c r="BO1770" s="12"/>
      <c r="BP1770" s="12"/>
      <c r="BQ1770" s="28"/>
      <c r="BR1770" s="30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4"/>
      <c r="BI1771" s="14"/>
      <c r="BJ1771" s="23"/>
      <c r="BK1771" s="12"/>
      <c r="BL1771" s="14"/>
      <c r="BM1771" s="26"/>
      <c r="BN1771" s="27"/>
      <c r="BO1771" s="12"/>
      <c r="BP1771" s="12"/>
      <c r="BQ1771" s="28"/>
      <c r="BR1771" s="30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4"/>
      <c r="BI1772" s="14"/>
      <c r="BJ1772" s="23"/>
      <c r="BK1772" s="12"/>
      <c r="BL1772" s="14"/>
      <c r="BM1772" s="26"/>
      <c r="BN1772" s="27"/>
      <c r="BO1772" s="12"/>
      <c r="BP1772" s="12"/>
      <c r="BQ1772" s="28"/>
      <c r="BR1772" s="30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4"/>
      <c r="BI1773" s="14"/>
      <c r="BJ1773" s="23"/>
      <c r="BK1773" s="12"/>
      <c r="BL1773" s="14"/>
      <c r="BM1773" s="26"/>
      <c r="BN1773" s="27"/>
      <c r="BO1773" s="12"/>
      <c r="BP1773" s="12"/>
      <c r="BQ1773" s="28"/>
      <c r="BR1773" s="30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4"/>
      <c r="BI1774" s="14"/>
      <c r="BJ1774" s="23"/>
      <c r="BK1774" s="12"/>
      <c r="BL1774" s="14"/>
      <c r="BM1774" s="26"/>
      <c r="BN1774" s="27"/>
      <c r="BO1774" s="12"/>
      <c r="BP1774" s="12"/>
      <c r="BQ1774" s="28"/>
      <c r="BR1774" s="30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4"/>
      <c r="BI1775" s="14"/>
      <c r="BJ1775" s="23"/>
      <c r="BK1775" s="12"/>
      <c r="BL1775" s="14"/>
      <c r="BM1775" s="26"/>
      <c r="BN1775" s="27"/>
      <c r="BO1775" s="12"/>
      <c r="BP1775" s="12"/>
      <c r="BQ1775" s="28"/>
      <c r="BR1775" s="30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4"/>
      <c r="BI1776" s="14"/>
      <c r="BJ1776" s="23"/>
      <c r="BK1776" s="12"/>
      <c r="BL1776" s="14"/>
      <c r="BM1776" s="26"/>
      <c r="BN1776" s="27"/>
      <c r="BO1776" s="12"/>
      <c r="BP1776" s="12"/>
      <c r="BQ1776" s="28"/>
      <c r="BR1776" s="30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4"/>
      <c r="BI1777" s="14"/>
      <c r="BJ1777" s="23"/>
      <c r="BK1777" s="12"/>
      <c r="BL1777" s="14"/>
      <c r="BM1777" s="26"/>
      <c r="BN1777" s="27"/>
      <c r="BO1777" s="12"/>
      <c r="BP1777" s="12"/>
      <c r="BQ1777" s="28"/>
      <c r="BR1777" s="30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4"/>
      <c r="BI1778" s="14"/>
      <c r="BJ1778" s="23"/>
      <c r="BK1778" s="12"/>
      <c r="BL1778" s="14"/>
      <c r="BM1778" s="26"/>
      <c r="BN1778" s="27"/>
      <c r="BO1778" s="12"/>
      <c r="BP1778" s="12"/>
      <c r="BQ1778" s="28"/>
      <c r="BR1778" s="30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4"/>
      <c r="BI1779" s="14"/>
      <c r="BJ1779" s="23"/>
      <c r="BK1779" s="12"/>
      <c r="BL1779" s="14"/>
      <c r="BM1779" s="26"/>
      <c r="BN1779" s="27"/>
      <c r="BO1779" s="12"/>
      <c r="BP1779" s="12"/>
      <c r="BQ1779" s="28"/>
      <c r="BR1779" s="30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4"/>
      <c r="BI1780" s="14"/>
      <c r="BJ1780" s="23"/>
      <c r="BK1780" s="12"/>
      <c r="BL1780" s="14"/>
      <c r="BM1780" s="26"/>
      <c r="BN1780" s="27"/>
      <c r="BO1780" s="12"/>
      <c r="BP1780" s="12"/>
      <c r="BQ1780" s="28"/>
      <c r="BR1780" s="30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4"/>
      <c r="BI1781" s="14"/>
      <c r="BJ1781" s="23"/>
      <c r="BK1781" s="12"/>
      <c r="BL1781" s="14"/>
      <c r="BM1781" s="26"/>
      <c r="BN1781" s="27"/>
      <c r="BO1781" s="12"/>
      <c r="BP1781" s="12"/>
      <c r="BQ1781" s="28"/>
      <c r="BR1781" s="30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4"/>
      <c r="BI1782" s="14"/>
      <c r="BJ1782" s="23"/>
      <c r="BK1782" s="12"/>
      <c r="BL1782" s="14"/>
      <c r="BM1782" s="26"/>
      <c r="BN1782" s="27"/>
      <c r="BO1782" s="12"/>
      <c r="BP1782" s="12"/>
      <c r="BQ1782" s="28"/>
      <c r="BR1782" s="30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4"/>
      <c r="BI1783" s="14"/>
      <c r="BJ1783" s="23"/>
      <c r="BK1783" s="12"/>
      <c r="BL1783" s="14"/>
      <c r="BM1783" s="26"/>
      <c r="BN1783" s="27"/>
      <c r="BO1783" s="12"/>
      <c r="BP1783" s="12"/>
      <c r="BQ1783" s="28"/>
      <c r="BR1783" s="30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4"/>
      <c r="BI1784" s="14"/>
      <c r="BJ1784" s="23"/>
      <c r="BK1784" s="12"/>
      <c r="BL1784" s="14"/>
      <c r="BM1784" s="26"/>
      <c r="BN1784" s="27"/>
      <c r="BO1784" s="12"/>
      <c r="BP1784" s="12"/>
      <c r="BQ1784" s="28"/>
      <c r="BR1784" s="30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4"/>
      <c r="BI1785" s="14"/>
      <c r="BJ1785" s="23"/>
      <c r="BK1785" s="12"/>
      <c r="BL1785" s="14"/>
      <c r="BM1785" s="26"/>
      <c r="BN1785" s="27"/>
      <c r="BO1785" s="12"/>
      <c r="BP1785" s="12"/>
      <c r="BQ1785" s="28"/>
      <c r="BR1785" s="30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4"/>
      <c r="BI1786" s="14"/>
      <c r="BJ1786" s="23"/>
      <c r="BK1786" s="12"/>
      <c r="BL1786" s="14"/>
      <c r="BM1786" s="26"/>
      <c r="BN1786" s="27"/>
      <c r="BO1786" s="12"/>
      <c r="BP1786" s="12"/>
      <c r="BQ1786" s="28"/>
      <c r="BR1786" s="30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4"/>
      <c r="BI1787" s="14"/>
      <c r="BJ1787" s="23"/>
      <c r="BK1787" s="12"/>
      <c r="BL1787" s="14"/>
      <c r="BM1787" s="26"/>
      <c r="BN1787" s="27"/>
      <c r="BO1787" s="12"/>
      <c r="BP1787" s="12"/>
      <c r="BQ1787" s="28"/>
      <c r="BR1787" s="30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4"/>
      <c r="BI1788" s="14"/>
      <c r="BJ1788" s="23"/>
      <c r="BK1788" s="12"/>
      <c r="BL1788" s="14"/>
      <c r="BM1788" s="26"/>
      <c r="BN1788" s="27"/>
      <c r="BO1788" s="12"/>
      <c r="BP1788" s="12"/>
      <c r="BQ1788" s="28"/>
      <c r="BR1788" s="30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4"/>
      <c r="BI1789" s="14"/>
      <c r="BJ1789" s="23"/>
      <c r="BK1789" s="12"/>
      <c r="BL1789" s="14"/>
      <c r="BM1789" s="26"/>
      <c r="BN1789" s="27"/>
      <c r="BO1789" s="12"/>
      <c r="BP1789" s="12"/>
      <c r="BQ1789" s="28"/>
      <c r="BR1789" s="30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4"/>
      <c r="BI1790" s="14"/>
      <c r="BJ1790" s="23"/>
      <c r="BK1790" s="12"/>
      <c r="BL1790" s="14"/>
      <c r="BM1790" s="26"/>
      <c r="BN1790" s="27"/>
      <c r="BO1790" s="12"/>
      <c r="BP1790" s="12"/>
      <c r="BQ1790" s="28"/>
      <c r="BR1790" s="30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4"/>
      <c r="BI1791" s="14"/>
      <c r="BJ1791" s="23"/>
      <c r="BK1791" s="12"/>
      <c r="BL1791" s="14"/>
      <c r="BM1791" s="26"/>
      <c r="BN1791" s="27"/>
      <c r="BO1791" s="12"/>
      <c r="BP1791" s="12"/>
      <c r="BQ1791" s="28"/>
      <c r="BR1791" s="30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4"/>
      <c r="BI1792" s="14"/>
      <c r="BJ1792" s="23"/>
      <c r="BK1792" s="12"/>
      <c r="BL1792" s="14"/>
      <c r="BM1792" s="26"/>
      <c r="BN1792" s="27"/>
      <c r="BO1792" s="12"/>
      <c r="BP1792" s="12"/>
      <c r="BQ1792" s="28"/>
      <c r="BR1792" s="30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4"/>
      <c r="BI1793" s="14"/>
      <c r="BJ1793" s="23"/>
      <c r="BK1793" s="12"/>
      <c r="BL1793" s="14"/>
      <c r="BM1793" s="26"/>
      <c r="BN1793" s="27"/>
      <c r="BO1793" s="12"/>
      <c r="BP1793" s="12"/>
      <c r="BQ1793" s="28"/>
      <c r="BR1793" s="30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4"/>
      <c r="BI1794" s="14"/>
      <c r="BJ1794" s="23"/>
      <c r="BK1794" s="12"/>
      <c r="BL1794" s="14"/>
      <c r="BM1794" s="26"/>
      <c r="BN1794" s="27"/>
      <c r="BO1794" s="12"/>
      <c r="BP1794" s="12"/>
      <c r="BQ1794" s="28"/>
      <c r="BR1794" s="30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4"/>
      <c r="BI1795" s="14"/>
      <c r="BJ1795" s="23"/>
      <c r="BK1795" s="12"/>
      <c r="BL1795" s="14"/>
      <c r="BM1795" s="26"/>
      <c r="BN1795" s="27"/>
      <c r="BO1795" s="12"/>
      <c r="BP1795" s="12"/>
      <c r="BQ1795" s="28"/>
      <c r="BR1795" s="30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4"/>
      <c r="BI1796" s="14"/>
      <c r="BJ1796" s="23"/>
      <c r="BK1796" s="12"/>
      <c r="BL1796" s="14"/>
      <c r="BM1796" s="26"/>
      <c r="BN1796" s="27"/>
      <c r="BO1796" s="12"/>
      <c r="BP1796" s="12"/>
      <c r="BQ1796" s="28"/>
      <c r="BR1796" s="30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4"/>
      <c r="BI1797" s="14"/>
      <c r="BJ1797" s="23"/>
      <c r="BK1797" s="12"/>
      <c r="BL1797" s="14"/>
      <c r="BM1797" s="26"/>
      <c r="BN1797" s="27"/>
      <c r="BO1797" s="12"/>
      <c r="BP1797" s="12"/>
      <c r="BQ1797" s="28"/>
      <c r="BR1797" s="30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4"/>
      <c r="BI1798" s="14"/>
      <c r="BJ1798" s="23"/>
      <c r="BK1798" s="12"/>
      <c r="BL1798" s="14"/>
      <c r="BM1798" s="26"/>
      <c r="BN1798" s="27"/>
      <c r="BO1798" s="12"/>
      <c r="BP1798" s="12"/>
      <c r="BQ1798" s="28"/>
      <c r="BR1798" s="30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4"/>
      <c r="BI1799" s="14"/>
      <c r="BJ1799" s="23"/>
      <c r="BK1799" s="12"/>
      <c r="BL1799" s="14"/>
      <c r="BM1799" s="26"/>
      <c r="BN1799" s="27"/>
      <c r="BO1799" s="12"/>
      <c r="BP1799" s="12"/>
      <c r="BQ1799" s="28"/>
      <c r="BR1799" s="30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4"/>
      <c r="BI1800" s="14"/>
      <c r="BJ1800" s="23"/>
      <c r="BK1800" s="12"/>
      <c r="BL1800" s="14"/>
      <c r="BM1800" s="26"/>
      <c r="BN1800" s="27"/>
      <c r="BO1800" s="12"/>
      <c r="BP1800" s="12"/>
      <c r="BQ1800" s="28"/>
      <c r="BR1800" s="30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4"/>
      <c r="BI1801" s="14"/>
      <c r="BJ1801" s="23"/>
      <c r="BK1801" s="12"/>
      <c r="BL1801" s="14"/>
      <c r="BM1801" s="26"/>
      <c r="BN1801" s="27"/>
      <c r="BO1801" s="12"/>
      <c r="BP1801" s="12"/>
      <c r="BQ1801" s="28"/>
      <c r="BR1801" s="30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4"/>
      <c r="BI1802" s="14"/>
      <c r="BJ1802" s="23"/>
      <c r="BK1802" s="12"/>
      <c r="BL1802" s="14"/>
      <c r="BM1802" s="26"/>
      <c r="BN1802" s="27"/>
      <c r="BO1802" s="12"/>
      <c r="BP1802" s="12"/>
      <c r="BQ1802" s="28"/>
      <c r="BR1802" s="30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4"/>
      <c r="BI1803" s="14"/>
      <c r="BJ1803" s="23"/>
      <c r="BK1803" s="12"/>
      <c r="BL1803" s="14"/>
      <c r="BM1803" s="26"/>
      <c r="BN1803" s="27"/>
      <c r="BO1803" s="12"/>
      <c r="BP1803" s="12"/>
      <c r="BQ1803" s="28"/>
      <c r="BR1803" s="30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4"/>
      <c r="BI1804" s="14"/>
      <c r="BJ1804" s="23"/>
      <c r="BK1804" s="12"/>
      <c r="BL1804" s="14"/>
      <c r="BM1804" s="26"/>
      <c r="BN1804" s="27"/>
      <c r="BO1804" s="12"/>
      <c r="BP1804" s="12"/>
      <c r="BQ1804" s="28"/>
      <c r="BR1804" s="30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4"/>
      <c r="BI1805" s="14"/>
      <c r="BJ1805" s="23"/>
      <c r="BK1805" s="12"/>
      <c r="BL1805" s="14"/>
      <c r="BM1805" s="26"/>
      <c r="BN1805" s="27"/>
      <c r="BO1805" s="12"/>
      <c r="BP1805" s="12"/>
      <c r="BQ1805" s="28"/>
      <c r="BR1805" s="30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4"/>
      <c r="BI1806" s="14"/>
      <c r="BJ1806" s="23"/>
      <c r="BK1806" s="12"/>
      <c r="BL1806" s="14"/>
      <c r="BM1806" s="26"/>
      <c r="BN1806" s="27"/>
      <c r="BO1806" s="12"/>
      <c r="BP1806" s="12"/>
      <c r="BQ1806" s="28"/>
      <c r="BR1806" s="30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4"/>
      <c r="BI1807" s="14"/>
      <c r="BJ1807" s="23"/>
      <c r="BK1807" s="12"/>
      <c r="BL1807" s="14"/>
      <c r="BM1807" s="26"/>
      <c r="BN1807" s="27"/>
      <c r="BO1807" s="12"/>
      <c r="BP1807" s="12"/>
      <c r="BQ1807" s="28"/>
      <c r="BR1807" s="30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4"/>
      <c r="BI1808" s="14"/>
      <c r="BJ1808" s="23"/>
      <c r="BK1808" s="12"/>
      <c r="BL1808" s="14"/>
      <c r="BM1808" s="26"/>
      <c r="BN1808" s="27"/>
      <c r="BO1808" s="12"/>
      <c r="BP1808" s="12"/>
      <c r="BQ1808" s="28"/>
      <c r="BR1808" s="30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4"/>
      <c r="BI1809" s="14"/>
      <c r="BJ1809" s="23"/>
      <c r="BK1809" s="12"/>
      <c r="BL1809" s="14"/>
      <c r="BM1809" s="26"/>
      <c r="BN1809" s="27"/>
      <c r="BO1809" s="12"/>
      <c r="BP1809" s="12"/>
      <c r="BQ1809" s="28"/>
      <c r="BR1809" s="30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4"/>
      <c r="BI1810" s="14"/>
      <c r="BJ1810" s="23"/>
      <c r="BK1810" s="12"/>
      <c r="BL1810" s="14"/>
      <c r="BM1810" s="26"/>
      <c r="BN1810" s="27"/>
      <c r="BO1810" s="12"/>
      <c r="BP1810" s="12"/>
      <c r="BQ1810" s="28"/>
      <c r="BR1810" s="30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4"/>
      <c r="BI1811" s="14"/>
      <c r="BJ1811" s="23"/>
      <c r="BK1811" s="12"/>
      <c r="BL1811" s="14"/>
      <c r="BM1811" s="26"/>
      <c r="BN1811" s="27"/>
      <c r="BO1811" s="12"/>
      <c r="BP1811" s="12"/>
      <c r="BQ1811" s="28"/>
      <c r="BR1811" s="30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4"/>
      <c r="BI1812" s="14"/>
      <c r="BJ1812" s="23"/>
      <c r="BK1812" s="12"/>
      <c r="BL1812" s="14"/>
      <c r="BM1812" s="26"/>
      <c r="BN1812" s="27"/>
      <c r="BO1812" s="12"/>
      <c r="BP1812" s="12"/>
      <c r="BQ1812" s="28"/>
      <c r="BR1812" s="30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4"/>
      <c r="BI1813" s="14"/>
      <c r="BJ1813" s="23"/>
      <c r="BK1813" s="12"/>
      <c r="BL1813" s="14"/>
      <c r="BM1813" s="26"/>
      <c r="BN1813" s="27"/>
      <c r="BO1813" s="12"/>
      <c r="BP1813" s="12"/>
      <c r="BQ1813" s="28"/>
      <c r="BR1813" s="30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4"/>
      <c r="BI1814" s="14"/>
      <c r="BJ1814" s="23"/>
      <c r="BK1814" s="12"/>
      <c r="BL1814" s="14"/>
      <c r="BM1814" s="26"/>
      <c r="BN1814" s="27"/>
      <c r="BO1814" s="12"/>
      <c r="BP1814" s="12"/>
      <c r="BQ1814" s="28"/>
      <c r="BR1814" s="30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4"/>
      <c r="BI1815" s="14"/>
      <c r="BJ1815" s="23"/>
      <c r="BK1815" s="12"/>
      <c r="BL1815" s="14"/>
      <c r="BM1815" s="26"/>
      <c r="BN1815" s="27"/>
      <c r="BO1815" s="12"/>
      <c r="BP1815" s="12"/>
      <c r="BQ1815" s="28"/>
      <c r="BR1815" s="30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4"/>
      <c r="BI1816" s="14"/>
      <c r="BJ1816" s="23"/>
      <c r="BK1816" s="12"/>
      <c r="BL1816" s="14"/>
      <c r="BM1816" s="26"/>
      <c r="BN1816" s="27"/>
      <c r="BO1816" s="12"/>
      <c r="BP1816" s="12"/>
      <c r="BQ1816" s="28"/>
      <c r="BR1816" s="30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4"/>
      <c r="BI1817" s="14"/>
      <c r="BJ1817" s="23"/>
      <c r="BK1817" s="12"/>
      <c r="BL1817" s="14"/>
      <c r="BM1817" s="26"/>
      <c r="BN1817" s="27"/>
      <c r="BO1817" s="12"/>
      <c r="BP1817" s="12"/>
      <c r="BQ1817" s="28"/>
      <c r="BR1817" s="30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4"/>
      <c r="BI1818" s="14"/>
      <c r="BJ1818" s="23"/>
      <c r="BK1818" s="12"/>
      <c r="BL1818" s="14"/>
      <c r="BM1818" s="26"/>
      <c r="BN1818" s="27"/>
      <c r="BO1818" s="12"/>
      <c r="BP1818" s="12"/>
      <c r="BQ1818" s="28"/>
      <c r="BR1818" s="30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4"/>
      <c r="BI1819" s="14"/>
      <c r="BJ1819" s="23"/>
      <c r="BK1819" s="12"/>
      <c r="BL1819" s="14"/>
      <c r="BM1819" s="26"/>
      <c r="BN1819" s="27"/>
      <c r="BO1819" s="12"/>
      <c r="BP1819" s="12"/>
      <c r="BQ1819" s="28"/>
      <c r="BR1819" s="30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4"/>
      <c r="BI1820" s="14"/>
      <c r="BJ1820" s="23"/>
      <c r="BK1820" s="12"/>
      <c r="BL1820" s="14"/>
      <c r="BM1820" s="26"/>
      <c r="BN1820" s="27"/>
      <c r="BO1820" s="12"/>
      <c r="BP1820" s="12"/>
      <c r="BQ1820" s="28"/>
      <c r="BR1820" s="30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4"/>
      <c r="BI1821" s="14"/>
      <c r="BJ1821" s="23"/>
      <c r="BK1821" s="12"/>
      <c r="BL1821" s="14"/>
      <c r="BM1821" s="26"/>
      <c r="BN1821" s="27"/>
      <c r="BO1821" s="12"/>
      <c r="BP1821" s="12"/>
      <c r="BQ1821" s="28"/>
      <c r="BR1821" s="30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4"/>
      <c r="BI1822" s="14"/>
      <c r="BJ1822" s="23"/>
      <c r="BK1822" s="12"/>
      <c r="BL1822" s="14"/>
      <c r="BM1822" s="26"/>
      <c r="BN1822" s="27"/>
      <c r="BO1822" s="12"/>
      <c r="BP1822" s="12"/>
      <c r="BQ1822" s="28"/>
      <c r="BR1822" s="30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4"/>
      <c r="BI1823" s="14"/>
      <c r="BJ1823" s="23"/>
      <c r="BK1823" s="12"/>
      <c r="BL1823" s="14"/>
      <c r="BM1823" s="26"/>
      <c r="BN1823" s="27"/>
      <c r="BO1823" s="12"/>
      <c r="BP1823" s="12"/>
      <c r="BQ1823" s="28"/>
      <c r="BR1823" s="30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4"/>
      <c r="BI1824" s="14"/>
      <c r="BJ1824" s="23"/>
      <c r="BK1824" s="12"/>
      <c r="BL1824" s="14"/>
      <c r="BM1824" s="26"/>
      <c r="BN1824" s="27"/>
      <c r="BO1824" s="12"/>
      <c r="BP1824" s="12"/>
      <c r="BQ1824" s="28"/>
      <c r="BR1824" s="30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4"/>
      <c r="BI1825" s="14"/>
      <c r="BJ1825" s="23"/>
      <c r="BK1825" s="12"/>
      <c r="BL1825" s="14"/>
      <c r="BM1825" s="26"/>
      <c r="BN1825" s="27"/>
      <c r="BO1825" s="12"/>
      <c r="BP1825" s="12"/>
      <c r="BQ1825" s="28"/>
      <c r="BR1825" s="30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4"/>
      <c r="BI1826" s="14"/>
      <c r="BJ1826" s="23"/>
      <c r="BK1826" s="12"/>
      <c r="BL1826" s="14"/>
      <c r="BM1826" s="26"/>
      <c r="BN1826" s="27"/>
      <c r="BO1826" s="12"/>
      <c r="BP1826" s="12"/>
      <c r="BQ1826" s="28"/>
      <c r="BR1826" s="30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4"/>
      <c r="BI1827" s="14"/>
      <c r="BJ1827" s="23"/>
      <c r="BK1827" s="12"/>
      <c r="BL1827" s="14"/>
      <c r="BM1827" s="26"/>
      <c r="BN1827" s="27"/>
      <c r="BO1827" s="12"/>
      <c r="BP1827" s="12"/>
      <c r="BQ1827" s="28"/>
      <c r="BR1827" s="30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4"/>
      <c r="BI1828" s="14"/>
      <c r="BJ1828" s="23"/>
      <c r="BK1828" s="12"/>
      <c r="BL1828" s="14"/>
      <c r="BM1828" s="26"/>
      <c r="BN1828" s="27"/>
      <c r="BO1828" s="12"/>
      <c r="BP1828" s="12"/>
      <c r="BQ1828" s="28"/>
      <c r="BR1828" s="30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4"/>
      <c r="BI1829" s="14"/>
      <c r="BJ1829" s="23"/>
      <c r="BK1829" s="12"/>
      <c r="BL1829" s="14"/>
      <c r="BM1829" s="26"/>
      <c r="BN1829" s="27"/>
      <c r="BO1829" s="12"/>
      <c r="BP1829" s="12"/>
      <c r="BQ1829" s="28"/>
      <c r="BR1829" s="30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4"/>
      <c r="BI1830" s="14"/>
      <c r="BJ1830" s="23"/>
      <c r="BK1830" s="12"/>
      <c r="BL1830" s="14"/>
      <c r="BM1830" s="26"/>
      <c r="BN1830" s="27"/>
      <c r="BO1830" s="12"/>
      <c r="BP1830" s="12"/>
      <c r="BQ1830" s="28"/>
      <c r="BR1830" s="30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4"/>
      <c r="BI1831" s="14"/>
      <c r="BJ1831" s="23"/>
      <c r="BK1831" s="12"/>
      <c r="BL1831" s="14"/>
      <c r="BM1831" s="26"/>
      <c r="BN1831" s="27"/>
      <c r="BO1831" s="12"/>
      <c r="BP1831" s="12"/>
      <c r="BQ1831" s="28"/>
      <c r="BR1831" s="30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4"/>
      <c r="BI1832" s="14"/>
      <c r="BJ1832" s="23"/>
      <c r="BK1832" s="12"/>
      <c r="BL1832" s="14"/>
      <c r="BM1832" s="26"/>
      <c r="BN1832" s="27"/>
      <c r="BO1832" s="12"/>
      <c r="BP1832" s="12"/>
      <c r="BQ1832" s="28"/>
      <c r="BR1832" s="30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4"/>
      <c r="BI1833" s="14"/>
      <c r="BJ1833" s="23"/>
      <c r="BK1833" s="12"/>
      <c r="BL1833" s="14"/>
      <c r="BM1833" s="26"/>
      <c r="BN1833" s="27"/>
      <c r="BO1833" s="12"/>
      <c r="BP1833" s="12"/>
      <c r="BQ1833" s="28"/>
      <c r="BR1833" s="30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4"/>
      <c r="BI1834" s="14"/>
      <c r="BJ1834" s="23"/>
      <c r="BK1834" s="12"/>
      <c r="BL1834" s="14"/>
      <c r="BM1834" s="26"/>
      <c r="BN1834" s="27"/>
      <c r="BO1834" s="12"/>
      <c r="BP1834" s="12"/>
      <c r="BQ1834" s="28"/>
      <c r="BR1834" s="30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4"/>
      <c r="BI1835" s="14"/>
      <c r="BJ1835" s="23"/>
      <c r="BK1835" s="12"/>
      <c r="BL1835" s="14"/>
      <c r="BM1835" s="26"/>
      <c r="BN1835" s="27"/>
      <c r="BO1835" s="12"/>
      <c r="BP1835" s="12"/>
      <c r="BQ1835" s="28"/>
      <c r="BR1835" s="30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4"/>
      <c r="BI1836" s="14"/>
      <c r="BJ1836" s="23"/>
      <c r="BK1836" s="12"/>
      <c r="BL1836" s="14"/>
      <c r="BM1836" s="26"/>
      <c r="BN1836" s="27"/>
      <c r="BO1836" s="12"/>
      <c r="BP1836" s="12"/>
      <c r="BQ1836" s="28"/>
      <c r="BR1836" s="30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4"/>
      <c r="BI1837" s="14"/>
      <c r="BJ1837" s="23"/>
      <c r="BK1837" s="12"/>
      <c r="BL1837" s="14"/>
      <c r="BM1837" s="26"/>
      <c r="BN1837" s="27"/>
      <c r="BO1837" s="12"/>
      <c r="BP1837" s="12"/>
      <c r="BQ1837" s="28"/>
      <c r="BR1837" s="30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4"/>
      <c r="BI1838" s="14"/>
      <c r="BJ1838" s="23"/>
      <c r="BK1838" s="12"/>
      <c r="BL1838" s="14"/>
      <c r="BM1838" s="26"/>
      <c r="BN1838" s="27"/>
      <c r="BO1838" s="12"/>
      <c r="BP1838" s="12"/>
      <c r="BQ1838" s="28"/>
      <c r="BR1838" s="30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4"/>
      <c r="BI1839" s="14"/>
      <c r="BJ1839" s="23"/>
      <c r="BK1839" s="12"/>
      <c r="BL1839" s="14"/>
      <c r="BM1839" s="26"/>
      <c r="BN1839" s="27"/>
      <c r="BO1839" s="12"/>
      <c r="BP1839" s="12"/>
      <c r="BQ1839" s="28"/>
      <c r="BR1839" s="30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4"/>
      <c r="BI1840" s="14"/>
      <c r="BJ1840" s="23"/>
      <c r="BK1840" s="12"/>
      <c r="BL1840" s="14"/>
      <c r="BM1840" s="26"/>
      <c r="BN1840" s="27"/>
      <c r="BO1840" s="12"/>
      <c r="BP1840" s="12"/>
      <c r="BQ1840" s="28"/>
      <c r="BR1840" s="30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4"/>
      <c r="BI1841" s="14"/>
      <c r="BJ1841" s="23"/>
      <c r="BK1841" s="12"/>
      <c r="BL1841" s="14"/>
      <c r="BM1841" s="26"/>
      <c r="BN1841" s="27"/>
      <c r="BO1841" s="12"/>
      <c r="BP1841" s="12"/>
      <c r="BQ1841" s="28"/>
      <c r="BR1841" s="30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4"/>
      <c r="BI1842" s="14"/>
      <c r="BJ1842" s="23"/>
      <c r="BK1842" s="12"/>
      <c r="BL1842" s="14"/>
      <c r="BM1842" s="26"/>
      <c r="BN1842" s="27"/>
      <c r="BO1842" s="12"/>
      <c r="BP1842" s="12"/>
      <c r="BQ1842" s="28"/>
      <c r="BR1842" s="30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4"/>
      <c r="BI1843" s="14"/>
      <c r="BJ1843" s="23"/>
      <c r="BK1843" s="12"/>
      <c r="BL1843" s="14"/>
      <c r="BM1843" s="26"/>
      <c r="BN1843" s="27"/>
      <c r="BO1843" s="12"/>
      <c r="BP1843" s="12"/>
      <c r="BQ1843" s="28"/>
      <c r="BR1843" s="30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4"/>
      <c r="BI1844" s="14"/>
      <c r="BJ1844" s="23"/>
      <c r="BK1844" s="12"/>
      <c r="BL1844" s="14"/>
      <c r="BM1844" s="26"/>
      <c r="BN1844" s="27"/>
      <c r="BO1844" s="12"/>
      <c r="BP1844" s="12"/>
      <c r="BQ1844" s="28"/>
      <c r="BR1844" s="30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4"/>
      <c r="BI1845" s="14"/>
      <c r="BJ1845" s="23"/>
      <c r="BK1845" s="12"/>
      <c r="BL1845" s="14"/>
      <c r="BM1845" s="26"/>
      <c r="BN1845" s="27"/>
      <c r="BO1845" s="12"/>
      <c r="BP1845" s="12"/>
      <c r="BQ1845" s="28"/>
      <c r="BR1845" s="30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4"/>
      <c r="BI1846" s="14"/>
      <c r="BJ1846" s="23"/>
      <c r="BK1846" s="12"/>
      <c r="BL1846" s="14"/>
      <c r="BM1846" s="26"/>
      <c r="BN1846" s="27"/>
      <c r="BO1846" s="12"/>
      <c r="BP1846" s="12"/>
      <c r="BQ1846" s="28"/>
      <c r="BR1846" s="30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4"/>
      <c r="BI1847" s="14"/>
      <c r="BJ1847" s="23"/>
      <c r="BK1847" s="12"/>
      <c r="BL1847" s="14"/>
      <c r="BM1847" s="26"/>
      <c r="BN1847" s="27"/>
      <c r="BO1847" s="12"/>
      <c r="BP1847" s="12"/>
      <c r="BQ1847" s="28"/>
      <c r="BR1847" s="30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4"/>
      <c r="BI1848" s="14"/>
      <c r="BJ1848" s="23"/>
      <c r="BK1848" s="12"/>
      <c r="BL1848" s="14"/>
      <c r="BM1848" s="26"/>
      <c r="BN1848" s="27"/>
      <c r="BO1848" s="12"/>
      <c r="BP1848" s="12"/>
      <c r="BQ1848" s="28"/>
      <c r="BR1848" s="30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4"/>
      <c r="BI1849" s="14"/>
      <c r="BJ1849" s="23"/>
      <c r="BK1849" s="12"/>
      <c r="BL1849" s="14"/>
      <c r="BM1849" s="26"/>
      <c r="BN1849" s="27"/>
      <c r="BO1849" s="12"/>
      <c r="BP1849" s="12"/>
      <c r="BQ1849" s="28"/>
      <c r="BR1849" s="30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4"/>
      <c r="BI1850" s="14"/>
      <c r="BJ1850" s="23"/>
      <c r="BK1850" s="12"/>
      <c r="BL1850" s="14"/>
      <c r="BM1850" s="26"/>
      <c r="BN1850" s="27"/>
      <c r="BO1850" s="12"/>
      <c r="BP1850" s="12"/>
      <c r="BQ1850" s="28"/>
      <c r="BR1850" s="30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4"/>
      <c r="BI1851" s="14"/>
      <c r="BJ1851" s="23"/>
      <c r="BK1851" s="12"/>
      <c r="BL1851" s="14"/>
      <c r="BM1851" s="26"/>
      <c r="BN1851" s="27"/>
      <c r="BO1851" s="12"/>
      <c r="BP1851" s="12"/>
      <c r="BQ1851" s="28"/>
      <c r="BR1851" s="30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4"/>
      <c r="BI1852" s="14"/>
      <c r="BJ1852" s="23"/>
      <c r="BK1852" s="12"/>
      <c r="BL1852" s="14"/>
      <c r="BM1852" s="26"/>
      <c r="BN1852" s="27"/>
      <c r="BO1852" s="12"/>
      <c r="BP1852" s="12"/>
      <c r="BQ1852" s="28"/>
      <c r="BR1852" s="30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4"/>
      <c r="BI1853" s="14"/>
      <c r="BJ1853" s="23"/>
      <c r="BK1853" s="12"/>
      <c r="BL1853" s="14"/>
      <c r="BM1853" s="26"/>
      <c r="BN1853" s="27"/>
      <c r="BO1853" s="12"/>
      <c r="BP1853" s="12"/>
      <c r="BQ1853" s="28"/>
      <c r="BR1853" s="30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4"/>
      <c r="BI1854" s="14"/>
      <c r="BJ1854" s="23"/>
      <c r="BK1854" s="12"/>
      <c r="BL1854" s="14"/>
      <c r="BM1854" s="26"/>
      <c r="BN1854" s="27"/>
      <c r="BO1854" s="12"/>
      <c r="BP1854" s="12"/>
      <c r="BQ1854" s="28"/>
      <c r="BR1854" s="30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4"/>
      <c r="BI1855" s="14"/>
      <c r="BJ1855" s="23"/>
      <c r="BK1855" s="12"/>
      <c r="BL1855" s="14"/>
      <c r="BM1855" s="26"/>
      <c r="BN1855" s="27"/>
      <c r="BO1855" s="12"/>
      <c r="BP1855" s="12"/>
      <c r="BQ1855" s="28"/>
      <c r="BR1855" s="30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4"/>
      <c r="BI1856" s="14"/>
      <c r="BJ1856" s="23"/>
      <c r="BK1856" s="12"/>
      <c r="BL1856" s="14"/>
      <c r="BM1856" s="26"/>
      <c r="BN1856" s="27"/>
      <c r="BO1856" s="12"/>
      <c r="BP1856" s="12"/>
      <c r="BQ1856" s="28"/>
      <c r="BR1856" s="30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4"/>
      <c r="BI1857" s="14"/>
      <c r="BJ1857" s="23"/>
      <c r="BK1857" s="12"/>
      <c r="BL1857" s="14"/>
      <c r="BM1857" s="26"/>
      <c r="BN1857" s="27"/>
      <c r="BO1857" s="12"/>
      <c r="BP1857" s="12"/>
      <c r="BQ1857" s="28"/>
      <c r="BR1857" s="30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4"/>
      <c r="BI1858" s="14"/>
      <c r="BJ1858" s="23"/>
      <c r="BK1858" s="12"/>
      <c r="BL1858" s="14"/>
      <c r="BM1858" s="26"/>
      <c r="BN1858" s="27"/>
      <c r="BO1858" s="12"/>
      <c r="BP1858" s="12"/>
      <c r="BQ1858" s="28"/>
      <c r="BR1858" s="30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4"/>
      <c r="BI1859" s="14"/>
      <c r="BJ1859" s="23"/>
      <c r="BK1859" s="12"/>
      <c r="BL1859" s="14"/>
      <c r="BM1859" s="26"/>
      <c r="BN1859" s="27"/>
      <c r="BO1859" s="12"/>
      <c r="BP1859" s="12"/>
      <c r="BQ1859" s="28"/>
      <c r="BR1859" s="30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4"/>
      <c r="BI1860" s="14"/>
      <c r="BJ1860" s="23"/>
      <c r="BK1860" s="12"/>
      <c r="BL1860" s="14"/>
      <c r="BM1860" s="26"/>
      <c r="BN1860" s="27"/>
      <c r="BO1860" s="12"/>
      <c r="BP1860" s="12"/>
      <c r="BQ1860" s="28"/>
      <c r="BR1860" s="30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4"/>
      <c r="BI1861" s="14"/>
      <c r="BJ1861" s="23"/>
      <c r="BK1861" s="12"/>
      <c r="BL1861" s="14"/>
      <c r="BM1861" s="26"/>
      <c r="BN1861" s="27"/>
      <c r="BO1861" s="12"/>
      <c r="BP1861" s="12"/>
      <c r="BQ1861" s="28"/>
      <c r="BR1861" s="30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4"/>
      <c r="BI1862" s="14"/>
      <c r="BJ1862" s="23"/>
      <c r="BK1862" s="12"/>
      <c r="BL1862" s="14"/>
      <c r="BM1862" s="26"/>
      <c r="BN1862" s="27"/>
      <c r="BO1862" s="12"/>
      <c r="BP1862" s="12"/>
      <c r="BQ1862" s="28"/>
      <c r="BR1862" s="30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4"/>
      <c r="BI1863" s="14"/>
      <c r="BJ1863" s="23"/>
      <c r="BK1863" s="12"/>
      <c r="BL1863" s="14"/>
      <c r="BM1863" s="26"/>
      <c r="BN1863" s="27"/>
      <c r="BO1863" s="12"/>
      <c r="BP1863" s="12"/>
      <c r="BQ1863" s="28"/>
      <c r="BR1863" s="30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4"/>
      <c r="BI1864" s="14"/>
      <c r="BJ1864" s="23"/>
      <c r="BK1864" s="12"/>
      <c r="BL1864" s="14"/>
      <c r="BM1864" s="26"/>
      <c r="BN1864" s="27"/>
      <c r="BO1864" s="12"/>
      <c r="BP1864" s="12"/>
      <c r="BQ1864" s="28"/>
      <c r="BR1864" s="30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4"/>
      <c r="BI1865" s="14"/>
      <c r="BJ1865" s="23"/>
      <c r="BK1865" s="12"/>
      <c r="BL1865" s="14"/>
      <c r="BM1865" s="26"/>
      <c r="BN1865" s="27"/>
      <c r="BO1865" s="12"/>
      <c r="BP1865" s="12"/>
      <c r="BQ1865" s="28"/>
      <c r="BR1865" s="30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4"/>
      <c r="BI1866" s="14"/>
      <c r="BJ1866" s="23"/>
      <c r="BK1866" s="12"/>
      <c r="BL1866" s="14"/>
      <c r="BM1866" s="26"/>
      <c r="BN1866" s="27"/>
      <c r="BO1866" s="12"/>
      <c r="BP1866" s="12"/>
      <c r="BQ1866" s="28"/>
      <c r="BR1866" s="30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4"/>
      <c r="BI1867" s="14"/>
      <c r="BJ1867" s="23"/>
      <c r="BK1867" s="12"/>
      <c r="BL1867" s="14"/>
      <c r="BM1867" s="26"/>
      <c r="BN1867" s="27"/>
      <c r="BO1867" s="12"/>
      <c r="BP1867" s="12"/>
      <c r="BQ1867" s="28"/>
      <c r="BR1867" s="30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4"/>
      <c r="BI1868" s="14"/>
      <c r="BJ1868" s="23"/>
      <c r="BK1868" s="12"/>
      <c r="BL1868" s="14"/>
      <c r="BM1868" s="26"/>
      <c r="BN1868" s="27"/>
      <c r="BO1868" s="12"/>
      <c r="BP1868" s="12"/>
      <c r="BQ1868" s="28"/>
      <c r="BR1868" s="30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4"/>
      <c r="BI1869" s="14"/>
      <c r="BJ1869" s="23"/>
      <c r="BK1869" s="12"/>
      <c r="BL1869" s="14"/>
      <c r="BM1869" s="26"/>
      <c r="BN1869" s="27"/>
      <c r="BO1869" s="12"/>
      <c r="BP1869" s="12"/>
      <c r="BQ1869" s="28"/>
      <c r="BR1869" s="30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4"/>
      <c r="BI1870" s="14"/>
      <c r="BJ1870" s="23"/>
      <c r="BK1870" s="12"/>
      <c r="BL1870" s="14"/>
      <c r="BM1870" s="26"/>
      <c r="BN1870" s="27"/>
      <c r="BO1870" s="12"/>
      <c r="BP1870" s="12"/>
      <c r="BQ1870" s="28"/>
      <c r="BR1870" s="30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4"/>
      <c r="BI1871" s="14"/>
      <c r="BJ1871" s="23"/>
      <c r="BK1871" s="12"/>
      <c r="BL1871" s="14"/>
      <c r="BM1871" s="26"/>
      <c r="BN1871" s="27"/>
      <c r="BO1871" s="12"/>
      <c r="BP1871" s="12"/>
      <c r="BQ1871" s="28"/>
      <c r="BR1871" s="30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4"/>
      <c r="BI1872" s="14"/>
      <c r="BJ1872" s="23"/>
      <c r="BK1872" s="12"/>
      <c r="BL1872" s="14"/>
      <c r="BM1872" s="26"/>
      <c r="BN1872" s="27"/>
      <c r="BO1872" s="12"/>
      <c r="BP1872" s="12"/>
      <c r="BQ1872" s="28"/>
      <c r="BR1872" s="30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4"/>
      <c r="BI1873" s="14"/>
      <c r="BJ1873" s="23"/>
      <c r="BK1873" s="12"/>
      <c r="BL1873" s="14"/>
      <c r="BM1873" s="26"/>
      <c r="BN1873" s="27"/>
      <c r="BO1873" s="12"/>
      <c r="BP1873" s="12"/>
      <c r="BQ1873" s="28"/>
      <c r="BR1873" s="30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4"/>
      <c r="BI1874" s="14"/>
      <c r="BJ1874" s="23"/>
      <c r="BK1874" s="12"/>
      <c r="BL1874" s="14"/>
      <c r="BM1874" s="26"/>
      <c r="BN1874" s="27"/>
      <c r="BO1874" s="12"/>
      <c r="BP1874" s="12"/>
      <c r="BQ1874" s="28"/>
      <c r="BR1874" s="30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4"/>
      <c r="BI1875" s="14"/>
      <c r="BJ1875" s="23"/>
      <c r="BK1875" s="12"/>
      <c r="BL1875" s="14"/>
      <c r="BM1875" s="26"/>
      <c r="BN1875" s="27"/>
      <c r="BO1875" s="12"/>
      <c r="BP1875" s="12"/>
      <c r="BQ1875" s="28"/>
      <c r="BR1875" s="30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4"/>
      <c r="BI1876" s="14"/>
      <c r="BJ1876" s="23"/>
      <c r="BK1876" s="12"/>
      <c r="BL1876" s="14"/>
      <c r="BM1876" s="26"/>
      <c r="BN1876" s="27"/>
      <c r="BO1876" s="12"/>
      <c r="BP1876" s="12"/>
      <c r="BQ1876" s="28"/>
      <c r="BR1876" s="30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4"/>
      <c r="BI1877" s="14"/>
      <c r="BJ1877" s="23"/>
      <c r="BK1877" s="12"/>
      <c r="BL1877" s="14"/>
      <c r="BM1877" s="26"/>
      <c r="BN1877" s="27"/>
      <c r="BO1877" s="12"/>
      <c r="BP1877" s="12"/>
      <c r="BQ1877" s="28"/>
      <c r="BR1877" s="30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4"/>
      <c r="BI1878" s="14"/>
      <c r="BJ1878" s="23"/>
      <c r="BK1878" s="12"/>
      <c r="BL1878" s="14"/>
      <c r="BM1878" s="26"/>
      <c r="BN1878" s="27"/>
      <c r="BO1878" s="12"/>
      <c r="BP1878" s="12"/>
      <c r="BQ1878" s="28"/>
      <c r="BR1878" s="30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4"/>
      <c r="BI1879" s="14"/>
      <c r="BJ1879" s="23"/>
      <c r="BK1879" s="12"/>
      <c r="BL1879" s="14"/>
      <c r="BM1879" s="26"/>
      <c r="BN1879" s="27"/>
      <c r="BO1879" s="12"/>
      <c r="BP1879" s="12"/>
      <c r="BQ1879" s="28"/>
      <c r="BR1879" s="30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4"/>
      <c r="BI1880" s="14"/>
      <c r="BJ1880" s="23"/>
      <c r="BK1880" s="12"/>
      <c r="BL1880" s="14"/>
      <c r="BM1880" s="26"/>
      <c r="BN1880" s="27"/>
      <c r="BO1880" s="12"/>
      <c r="BP1880" s="12"/>
      <c r="BQ1880" s="28"/>
      <c r="BR1880" s="30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4"/>
      <c r="BI1881" s="14"/>
      <c r="BJ1881" s="23"/>
      <c r="BK1881" s="12"/>
      <c r="BL1881" s="14"/>
      <c r="BM1881" s="26"/>
      <c r="BN1881" s="27"/>
      <c r="BO1881" s="12"/>
      <c r="BP1881" s="12"/>
      <c r="BQ1881" s="28"/>
      <c r="BR1881" s="30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4"/>
      <c r="BI1882" s="14"/>
      <c r="BJ1882" s="23"/>
      <c r="BK1882" s="12"/>
      <c r="BL1882" s="14"/>
      <c r="BM1882" s="26"/>
      <c r="BN1882" s="27"/>
      <c r="BO1882" s="12"/>
      <c r="BP1882" s="12"/>
      <c r="BQ1882" s="28"/>
      <c r="BR1882" s="30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4"/>
      <c r="BI1883" s="14"/>
      <c r="BJ1883" s="23"/>
      <c r="BK1883" s="12"/>
      <c r="BL1883" s="14"/>
      <c r="BM1883" s="26"/>
      <c r="BN1883" s="27"/>
      <c r="BO1883" s="12"/>
      <c r="BP1883" s="12"/>
      <c r="BQ1883" s="28"/>
      <c r="BR1883" s="30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4"/>
      <c r="BI1884" s="14"/>
      <c r="BJ1884" s="23"/>
      <c r="BK1884" s="12"/>
      <c r="BL1884" s="14"/>
      <c r="BM1884" s="26"/>
      <c r="BN1884" s="27"/>
      <c r="BO1884" s="12"/>
      <c r="BP1884" s="12"/>
      <c r="BQ1884" s="28"/>
      <c r="BR1884" s="30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4"/>
      <c r="BI1885" s="14"/>
      <c r="BJ1885" s="23"/>
      <c r="BK1885" s="12"/>
      <c r="BL1885" s="14"/>
      <c r="BM1885" s="26"/>
      <c r="BN1885" s="27"/>
      <c r="BO1885" s="12"/>
      <c r="BP1885" s="12"/>
      <c r="BQ1885" s="28"/>
      <c r="BR1885" s="30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4"/>
      <c r="BI1886" s="14"/>
      <c r="BJ1886" s="23"/>
      <c r="BK1886" s="12"/>
      <c r="BL1886" s="14"/>
      <c r="BM1886" s="26"/>
      <c r="BN1886" s="27"/>
      <c r="BO1886" s="12"/>
      <c r="BP1886" s="12"/>
      <c r="BQ1886" s="28"/>
      <c r="BR1886" s="30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4"/>
      <c r="BI1887" s="14"/>
      <c r="BJ1887" s="23"/>
      <c r="BK1887" s="12"/>
      <c r="BL1887" s="14"/>
      <c r="BM1887" s="26"/>
      <c r="BN1887" s="27"/>
      <c r="BO1887" s="12"/>
      <c r="BP1887" s="12"/>
      <c r="BQ1887" s="28"/>
      <c r="BR1887" s="30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4"/>
      <c r="BI1888" s="14"/>
      <c r="BJ1888" s="23"/>
      <c r="BK1888" s="12"/>
      <c r="BL1888" s="14"/>
      <c r="BM1888" s="26"/>
      <c r="BN1888" s="27"/>
      <c r="BO1888" s="12"/>
      <c r="BP1888" s="12"/>
      <c r="BQ1888" s="28"/>
      <c r="BR1888" s="30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4"/>
      <c r="BI1889" s="14"/>
      <c r="BJ1889" s="23"/>
      <c r="BK1889" s="12"/>
      <c r="BL1889" s="14"/>
      <c r="BM1889" s="26"/>
      <c r="BN1889" s="27"/>
      <c r="BO1889" s="12"/>
      <c r="BP1889" s="12"/>
      <c r="BQ1889" s="28"/>
      <c r="BR1889" s="30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4"/>
      <c r="BI1890" s="14"/>
      <c r="BJ1890" s="23"/>
      <c r="BK1890" s="12"/>
      <c r="BL1890" s="14"/>
      <c r="BM1890" s="26"/>
      <c r="BN1890" s="27"/>
      <c r="BO1890" s="12"/>
      <c r="BP1890" s="12"/>
      <c r="BQ1890" s="28"/>
      <c r="BR1890" s="30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4"/>
      <c r="BI1891" s="14"/>
      <c r="BJ1891" s="23"/>
      <c r="BK1891" s="12"/>
      <c r="BL1891" s="14"/>
      <c r="BM1891" s="26"/>
      <c r="BN1891" s="27"/>
      <c r="BO1891" s="12"/>
      <c r="BP1891" s="12"/>
      <c r="BQ1891" s="28"/>
      <c r="BR1891" s="30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4"/>
      <c r="BI1892" s="14"/>
      <c r="BJ1892" s="23"/>
      <c r="BK1892" s="12"/>
      <c r="BL1892" s="14"/>
      <c r="BM1892" s="26"/>
      <c r="BN1892" s="27"/>
      <c r="BO1892" s="12"/>
      <c r="BP1892" s="12"/>
      <c r="BQ1892" s="28"/>
      <c r="BR1892" s="30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4"/>
      <c r="BI1893" s="14"/>
      <c r="BJ1893" s="23"/>
      <c r="BK1893" s="12"/>
      <c r="BL1893" s="14"/>
      <c r="BM1893" s="26"/>
      <c r="BN1893" s="27"/>
      <c r="BO1893" s="12"/>
      <c r="BP1893" s="12"/>
      <c r="BQ1893" s="28"/>
      <c r="BR1893" s="30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4"/>
      <c r="BI1894" s="14"/>
      <c r="BJ1894" s="23"/>
      <c r="BK1894" s="12"/>
      <c r="BL1894" s="14"/>
      <c r="BM1894" s="26"/>
      <c r="BN1894" s="27"/>
      <c r="BO1894" s="12"/>
      <c r="BP1894" s="12"/>
      <c r="BQ1894" s="28"/>
      <c r="BR1894" s="30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4"/>
      <c r="BI1895" s="14"/>
      <c r="BJ1895" s="23"/>
      <c r="BK1895" s="12"/>
      <c r="BL1895" s="14"/>
      <c r="BM1895" s="26"/>
      <c r="BN1895" s="27"/>
      <c r="BO1895" s="12"/>
      <c r="BP1895" s="12"/>
      <c r="BQ1895" s="28"/>
      <c r="BR1895" s="30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4"/>
      <c r="BI1896" s="14"/>
      <c r="BJ1896" s="23"/>
      <c r="BK1896" s="12"/>
      <c r="BL1896" s="14"/>
      <c r="BM1896" s="26"/>
      <c r="BN1896" s="27"/>
      <c r="BO1896" s="12"/>
      <c r="BP1896" s="12"/>
      <c r="BQ1896" s="28"/>
      <c r="BR1896" s="30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4"/>
      <c r="BI1897" s="14"/>
      <c r="BJ1897" s="23"/>
      <c r="BK1897" s="12"/>
      <c r="BL1897" s="14"/>
      <c r="BM1897" s="26"/>
      <c r="BN1897" s="27"/>
      <c r="BO1897" s="12"/>
      <c r="BP1897" s="12"/>
      <c r="BQ1897" s="28"/>
      <c r="BR1897" s="30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4"/>
      <c r="BI1898" s="14"/>
      <c r="BJ1898" s="23"/>
      <c r="BK1898" s="12"/>
      <c r="BL1898" s="14"/>
      <c r="BM1898" s="26"/>
      <c r="BN1898" s="27"/>
      <c r="BO1898" s="12"/>
      <c r="BP1898" s="12"/>
      <c r="BQ1898" s="28"/>
      <c r="BR1898" s="30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4"/>
      <c r="BI1899" s="14"/>
      <c r="BJ1899" s="23"/>
      <c r="BK1899" s="12"/>
      <c r="BL1899" s="14"/>
      <c r="BM1899" s="26"/>
      <c r="BN1899" s="27"/>
      <c r="BO1899" s="12"/>
      <c r="BP1899" s="12"/>
      <c r="BQ1899" s="28"/>
      <c r="BR1899" s="30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4"/>
      <c r="BI1900" s="14"/>
      <c r="BJ1900" s="23"/>
      <c r="BK1900" s="12"/>
      <c r="BL1900" s="14"/>
      <c r="BM1900" s="26"/>
      <c r="BN1900" s="27"/>
      <c r="BO1900" s="12"/>
      <c r="BP1900" s="12"/>
      <c r="BQ1900" s="28"/>
      <c r="BR1900" s="30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4"/>
      <c r="BI1901" s="14"/>
      <c r="BJ1901" s="23"/>
      <c r="BK1901" s="12"/>
      <c r="BL1901" s="14"/>
      <c r="BM1901" s="26"/>
      <c r="BN1901" s="27"/>
      <c r="BO1901" s="12"/>
      <c r="BP1901" s="12"/>
      <c r="BQ1901" s="28"/>
      <c r="BR1901" s="30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4"/>
      <c r="BI1902" s="14"/>
      <c r="BJ1902" s="23"/>
      <c r="BK1902" s="12"/>
      <c r="BL1902" s="14"/>
      <c r="BM1902" s="26"/>
      <c r="BN1902" s="27"/>
      <c r="BO1902" s="12"/>
      <c r="BP1902" s="12"/>
      <c r="BQ1902" s="28"/>
      <c r="BR1902" s="30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4"/>
      <c r="BI1903" s="14"/>
      <c r="BJ1903" s="23"/>
      <c r="BK1903" s="12"/>
      <c r="BL1903" s="14"/>
      <c r="BM1903" s="26"/>
      <c r="BN1903" s="27"/>
      <c r="BO1903" s="12"/>
      <c r="BP1903" s="12"/>
      <c r="BQ1903" s="28"/>
      <c r="BR1903" s="30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4"/>
      <c r="BI1904" s="14"/>
      <c r="BJ1904" s="23"/>
      <c r="BK1904" s="12"/>
      <c r="BL1904" s="14"/>
      <c r="BM1904" s="26"/>
      <c r="BN1904" s="27"/>
      <c r="BO1904" s="12"/>
      <c r="BP1904" s="12"/>
      <c r="BQ1904" s="28"/>
      <c r="BR1904" s="30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4"/>
      <c r="BI1905" s="14"/>
      <c r="BJ1905" s="23"/>
      <c r="BK1905" s="12"/>
      <c r="BL1905" s="14"/>
      <c r="BM1905" s="26"/>
      <c r="BN1905" s="27"/>
      <c r="BO1905" s="12"/>
      <c r="BP1905" s="12"/>
      <c r="BQ1905" s="28"/>
      <c r="BR1905" s="30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4"/>
      <c r="BI1906" s="14"/>
      <c r="BJ1906" s="23"/>
      <c r="BK1906" s="12"/>
      <c r="BL1906" s="14"/>
      <c r="BM1906" s="26"/>
      <c r="BN1906" s="27"/>
      <c r="BO1906" s="12"/>
      <c r="BP1906" s="12"/>
      <c r="BQ1906" s="28"/>
      <c r="BR1906" s="30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4"/>
      <c r="BI1907" s="14"/>
      <c r="BJ1907" s="23"/>
      <c r="BK1907" s="12"/>
      <c r="BL1907" s="14"/>
      <c r="BM1907" s="26"/>
      <c r="BN1907" s="27"/>
      <c r="BO1907" s="12"/>
      <c r="BP1907" s="12"/>
      <c r="BQ1907" s="28"/>
      <c r="BR1907" s="30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4"/>
      <c r="BI1908" s="14"/>
      <c r="BJ1908" s="23"/>
      <c r="BK1908" s="12"/>
      <c r="BL1908" s="14"/>
      <c r="BM1908" s="26"/>
      <c r="BN1908" s="27"/>
      <c r="BO1908" s="12"/>
      <c r="BP1908" s="12"/>
      <c r="BQ1908" s="28"/>
      <c r="BR1908" s="30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4"/>
      <c r="BI1909" s="14"/>
      <c r="BJ1909" s="23"/>
      <c r="BK1909" s="12"/>
      <c r="BL1909" s="14"/>
      <c r="BM1909" s="26"/>
      <c r="BN1909" s="27"/>
      <c r="BO1909" s="12"/>
      <c r="BP1909" s="12"/>
      <c r="BQ1909" s="28"/>
      <c r="BR1909" s="30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4"/>
      <c r="BI1910" s="14"/>
      <c r="BJ1910" s="23"/>
      <c r="BK1910" s="12"/>
      <c r="BL1910" s="14"/>
      <c r="BM1910" s="26"/>
      <c r="BN1910" s="27"/>
      <c r="BO1910" s="12"/>
      <c r="BP1910" s="12"/>
      <c r="BQ1910" s="28"/>
      <c r="BR1910" s="30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4"/>
      <c r="BI1911" s="14"/>
      <c r="BJ1911" s="23"/>
      <c r="BK1911" s="12"/>
      <c r="BL1911" s="14"/>
      <c r="BM1911" s="26"/>
      <c r="BN1911" s="27"/>
      <c r="BO1911" s="12"/>
      <c r="BP1911" s="12"/>
      <c r="BQ1911" s="28"/>
      <c r="BR1911" s="30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4"/>
      <c r="BI1912" s="14"/>
      <c r="BJ1912" s="23"/>
      <c r="BK1912" s="12"/>
      <c r="BL1912" s="14"/>
      <c r="BM1912" s="26"/>
      <c r="BN1912" s="27"/>
      <c r="BO1912" s="12"/>
      <c r="BP1912" s="12"/>
      <c r="BQ1912" s="28"/>
      <c r="BR1912" s="30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4"/>
      <c r="BI1913" s="14"/>
      <c r="BJ1913" s="23"/>
      <c r="BK1913" s="12"/>
      <c r="BL1913" s="14"/>
      <c r="BM1913" s="26"/>
      <c r="BN1913" s="27"/>
      <c r="BO1913" s="12"/>
      <c r="BP1913" s="12"/>
      <c r="BQ1913" s="28"/>
      <c r="BR1913" s="30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4"/>
      <c r="BI1914" s="14"/>
      <c r="BJ1914" s="23"/>
      <c r="BK1914" s="12"/>
      <c r="BL1914" s="14"/>
      <c r="BM1914" s="26"/>
      <c r="BN1914" s="27"/>
      <c r="BO1914" s="12"/>
      <c r="BP1914" s="12"/>
      <c r="BQ1914" s="28"/>
      <c r="BR1914" s="30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4"/>
      <c r="BI1915" s="14"/>
      <c r="BJ1915" s="23"/>
      <c r="BK1915" s="12"/>
      <c r="BL1915" s="14"/>
      <c r="BM1915" s="26"/>
      <c r="BN1915" s="27"/>
      <c r="BO1915" s="12"/>
      <c r="BP1915" s="12"/>
      <c r="BQ1915" s="28"/>
      <c r="BR1915" s="30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4"/>
      <c r="BI1916" s="14"/>
      <c r="BJ1916" s="23"/>
      <c r="BK1916" s="12"/>
      <c r="BL1916" s="14"/>
      <c r="BM1916" s="26"/>
      <c r="BN1916" s="27"/>
      <c r="BO1916" s="12"/>
      <c r="BP1916" s="12"/>
      <c r="BQ1916" s="28"/>
      <c r="BR1916" s="30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4"/>
      <c r="BI1917" s="14"/>
      <c r="BJ1917" s="23"/>
      <c r="BK1917" s="12"/>
      <c r="BL1917" s="14"/>
      <c r="BM1917" s="26"/>
      <c r="BN1917" s="27"/>
      <c r="BO1917" s="12"/>
      <c r="BP1917" s="12"/>
      <c r="BQ1917" s="28"/>
      <c r="BR1917" s="30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4"/>
      <c r="BI1918" s="14"/>
      <c r="BJ1918" s="23"/>
      <c r="BK1918" s="12"/>
      <c r="BL1918" s="14"/>
      <c r="BM1918" s="26"/>
      <c r="BN1918" s="27"/>
      <c r="BO1918" s="12"/>
      <c r="BP1918" s="12"/>
      <c r="BQ1918" s="28"/>
      <c r="BR1918" s="30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4"/>
      <c r="BI1919" s="14"/>
      <c r="BJ1919" s="23"/>
      <c r="BK1919" s="12"/>
      <c r="BL1919" s="14"/>
      <c r="BM1919" s="26"/>
      <c r="BN1919" s="27"/>
      <c r="BO1919" s="12"/>
      <c r="BP1919" s="12"/>
      <c r="BQ1919" s="28"/>
      <c r="BR1919" s="30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4"/>
      <c r="BI1920" s="14"/>
      <c r="BJ1920" s="23"/>
      <c r="BK1920" s="12"/>
      <c r="BL1920" s="14"/>
      <c r="BM1920" s="26"/>
      <c r="BN1920" s="27"/>
      <c r="BO1920" s="12"/>
      <c r="BP1920" s="12"/>
      <c r="BQ1920" s="28"/>
      <c r="BR1920" s="30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4"/>
      <c r="BI1921" s="14"/>
      <c r="BJ1921" s="23"/>
      <c r="BK1921" s="12"/>
      <c r="BL1921" s="14"/>
      <c r="BM1921" s="26"/>
      <c r="BN1921" s="27"/>
      <c r="BO1921" s="12"/>
      <c r="BP1921" s="12"/>
      <c r="BQ1921" s="28"/>
      <c r="BR1921" s="30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4"/>
      <c r="BI1922" s="14"/>
      <c r="BJ1922" s="23"/>
      <c r="BK1922" s="12"/>
      <c r="BL1922" s="14"/>
      <c r="BM1922" s="26"/>
      <c r="BN1922" s="27"/>
      <c r="BO1922" s="12"/>
      <c r="BP1922" s="12"/>
      <c r="BQ1922" s="28"/>
      <c r="BR1922" s="30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4"/>
      <c r="BI1923" s="14"/>
      <c r="BJ1923" s="23"/>
      <c r="BK1923" s="12"/>
      <c r="BL1923" s="14"/>
      <c r="BM1923" s="26"/>
      <c r="BN1923" s="27"/>
      <c r="BO1923" s="12"/>
      <c r="BP1923" s="12"/>
      <c r="BQ1923" s="28"/>
      <c r="BR1923" s="30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4"/>
      <c r="BI1924" s="14"/>
      <c r="BJ1924" s="23"/>
      <c r="BK1924" s="12"/>
      <c r="BL1924" s="14"/>
      <c r="BM1924" s="26"/>
      <c r="BN1924" s="27"/>
      <c r="BO1924" s="12"/>
      <c r="BP1924" s="12"/>
      <c r="BQ1924" s="28"/>
      <c r="BR1924" s="30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4"/>
      <c r="BI1925" s="14"/>
      <c r="BJ1925" s="23"/>
      <c r="BK1925" s="12"/>
      <c r="BL1925" s="14"/>
      <c r="BM1925" s="26"/>
      <c r="BN1925" s="27"/>
      <c r="BO1925" s="12"/>
      <c r="BP1925" s="12"/>
      <c r="BQ1925" s="28"/>
      <c r="BR1925" s="30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4"/>
      <c r="BI1926" s="14"/>
      <c r="BJ1926" s="23"/>
      <c r="BK1926" s="12"/>
      <c r="BL1926" s="14"/>
      <c r="BM1926" s="26"/>
      <c r="BN1926" s="27"/>
      <c r="BO1926" s="12"/>
      <c r="BP1926" s="12"/>
      <c r="BQ1926" s="28"/>
      <c r="BR1926" s="30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4"/>
      <c r="BI1927" s="14"/>
      <c r="BJ1927" s="23"/>
      <c r="BK1927" s="12"/>
      <c r="BL1927" s="14"/>
      <c r="BM1927" s="26"/>
      <c r="BN1927" s="27"/>
      <c r="BO1927" s="12"/>
      <c r="BP1927" s="12"/>
      <c r="BQ1927" s="28"/>
      <c r="BR1927" s="30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4"/>
      <c r="BI1928" s="14"/>
      <c r="BJ1928" s="23"/>
      <c r="BK1928" s="12"/>
      <c r="BL1928" s="14"/>
      <c r="BM1928" s="26"/>
      <c r="BN1928" s="27"/>
      <c r="BO1928" s="12"/>
      <c r="BP1928" s="12"/>
      <c r="BQ1928" s="28"/>
      <c r="BR1928" s="30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4"/>
      <c r="BI1929" s="14"/>
      <c r="BJ1929" s="23"/>
      <c r="BK1929" s="12"/>
      <c r="BL1929" s="14"/>
      <c r="BM1929" s="26"/>
      <c r="BN1929" s="27"/>
      <c r="BO1929" s="12"/>
      <c r="BP1929" s="12"/>
      <c r="BQ1929" s="28"/>
      <c r="BR1929" s="30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4"/>
      <c r="BI1930" s="14"/>
      <c r="BJ1930" s="23"/>
      <c r="BK1930" s="12"/>
      <c r="BL1930" s="14"/>
      <c r="BM1930" s="26"/>
      <c r="BN1930" s="27"/>
      <c r="BO1930" s="12"/>
      <c r="BP1930" s="12"/>
      <c r="BQ1930" s="28"/>
      <c r="BR1930" s="30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4"/>
      <c r="BI1931" s="14"/>
      <c r="BJ1931" s="23"/>
      <c r="BK1931" s="12"/>
      <c r="BL1931" s="14"/>
      <c r="BM1931" s="26"/>
      <c r="BN1931" s="27"/>
      <c r="BO1931" s="12"/>
      <c r="BP1931" s="12"/>
      <c r="BQ1931" s="28"/>
      <c r="BR1931" s="30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4"/>
      <c r="BI1932" s="14"/>
      <c r="BJ1932" s="23"/>
      <c r="BK1932" s="12"/>
      <c r="BL1932" s="14"/>
      <c r="BM1932" s="26"/>
      <c r="BN1932" s="27"/>
      <c r="BO1932" s="12"/>
      <c r="BP1932" s="12"/>
      <c r="BQ1932" s="28"/>
      <c r="BR1932" s="30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4"/>
      <c r="BI1933" s="14"/>
      <c r="BJ1933" s="23"/>
      <c r="BK1933" s="12"/>
      <c r="BL1933" s="14"/>
      <c r="BM1933" s="26"/>
      <c r="BN1933" s="27"/>
      <c r="BO1933" s="12"/>
      <c r="BP1933" s="12"/>
      <c r="BQ1933" s="28"/>
      <c r="BR1933" s="30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4"/>
      <c r="BI1934" s="14"/>
      <c r="BJ1934" s="23"/>
      <c r="BK1934" s="12"/>
      <c r="BL1934" s="14"/>
      <c r="BM1934" s="26"/>
      <c r="BN1934" s="27"/>
      <c r="BO1934" s="12"/>
      <c r="BP1934" s="12"/>
      <c r="BQ1934" s="28"/>
      <c r="BR1934" s="30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4"/>
      <c r="BI1935" s="14"/>
      <c r="BJ1935" s="23"/>
      <c r="BK1935" s="12"/>
      <c r="BL1935" s="14"/>
      <c r="BM1935" s="26"/>
      <c r="BN1935" s="27"/>
      <c r="BO1935" s="12"/>
      <c r="BP1935" s="12"/>
      <c r="BQ1935" s="28"/>
      <c r="BR1935" s="30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4"/>
      <c r="BI1936" s="14"/>
      <c r="BJ1936" s="23"/>
      <c r="BK1936" s="12"/>
      <c r="BL1936" s="14"/>
      <c r="BM1936" s="26"/>
      <c r="BN1936" s="27"/>
      <c r="BO1936" s="12"/>
      <c r="BP1936" s="12"/>
      <c r="BQ1936" s="28"/>
      <c r="BR1936" s="30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4"/>
      <c r="BI1937" s="14"/>
      <c r="BJ1937" s="23"/>
      <c r="BK1937" s="12"/>
      <c r="BL1937" s="14"/>
      <c r="BM1937" s="26"/>
      <c r="BN1937" s="27"/>
      <c r="BO1937" s="12"/>
      <c r="BP1937" s="12"/>
      <c r="BQ1937" s="28"/>
      <c r="BR1937" s="30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4"/>
      <c r="BI1938" s="14"/>
      <c r="BJ1938" s="23"/>
      <c r="BK1938" s="12"/>
      <c r="BL1938" s="14"/>
      <c r="BM1938" s="26"/>
      <c r="BN1938" s="27"/>
      <c r="BO1938" s="12"/>
      <c r="BP1938" s="12"/>
      <c r="BQ1938" s="28"/>
      <c r="BR1938" s="30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4"/>
      <c r="BI1939" s="14"/>
      <c r="BJ1939" s="23"/>
      <c r="BK1939" s="12"/>
      <c r="BL1939" s="14"/>
      <c r="BM1939" s="26"/>
      <c r="BN1939" s="27"/>
      <c r="BO1939" s="12"/>
      <c r="BP1939" s="12"/>
      <c r="BQ1939" s="28"/>
      <c r="BR1939" s="30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4"/>
      <c r="BI1940" s="14"/>
      <c r="BJ1940" s="23"/>
      <c r="BK1940" s="12"/>
      <c r="BL1940" s="14"/>
      <c r="BM1940" s="26"/>
      <c r="BN1940" s="27"/>
      <c r="BO1940" s="12"/>
      <c r="BP1940" s="12"/>
      <c r="BQ1940" s="28"/>
      <c r="BR1940" s="30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4"/>
      <c r="BI1941" s="14"/>
      <c r="BJ1941" s="23"/>
      <c r="BK1941" s="12"/>
      <c r="BL1941" s="14"/>
      <c r="BM1941" s="26"/>
      <c r="BN1941" s="27"/>
      <c r="BO1941" s="12"/>
      <c r="BP1941" s="12"/>
      <c r="BQ1941" s="28"/>
      <c r="BR1941" s="30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4"/>
      <c r="BI1942" s="14"/>
      <c r="BJ1942" s="23"/>
      <c r="BK1942" s="12"/>
      <c r="BL1942" s="14"/>
      <c r="BM1942" s="26"/>
      <c r="BN1942" s="27"/>
      <c r="BO1942" s="12"/>
      <c r="BP1942" s="12"/>
      <c r="BQ1942" s="28"/>
      <c r="BR1942" s="30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4"/>
      <c r="BI1943" s="14"/>
      <c r="BJ1943" s="23"/>
      <c r="BK1943" s="12"/>
      <c r="BL1943" s="14"/>
      <c r="BM1943" s="26"/>
      <c r="BN1943" s="27"/>
      <c r="BO1943" s="12"/>
      <c r="BP1943" s="12"/>
      <c r="BQ1943" s="28"/>
      <c r="BR1943" s="30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4"/>
      <c r="BI1944" s="14"/>
      <c r="BJ1944" s="23"/>
      <c r="BK1944" s="12"/>
      <c r="BL1944" s="14"/>
      <c r="BM1944" s="26"/>
      <c r="BN1944" s="27"/>
      <c r="BO1944" s="12"/>
      <c r="BP1944" s="12"/>
      <c r="BQ1944" s="28"/>
      <c r="BR1944" s="30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4"/>
      <c r="BI1945" s="14"/>
      <c r="BJ1945" s="23"/>
      <c r="BK1945" s="12"/>
      <c r="BL1945" s="14"/>
      <c r="BM1945" s="26"/>
      <c r="BN1945" s="27"/>
      <c r="BO1945" s="12"/>
      <c r="BP1945" s="12"/>
      <c r="BQ1945" s="28"/>
      <c r="BR1945" s="30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4"/>
      <c r="BI1946" s="14"/>
      <c r="BJ1946" s="23"/>
      <c r="BK1946" s="12"/>
      <c r="BL1946" s="14"/>
      <c r="BM1946" s="26"/>
      <c r="BN1946" s="27"/>
      <c r="BO1946" s="12"/>
      <c r="BP1946" s="12"/>
      <c r="BQ1946" s="28"/>
      <c r="BR1946" s="30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4"/>
      <c r="BI1947" s="14"/>
      <c r="BJ1947" s="23"/>
      <c r="BK1947" s="12"/>
      <c r="BL1947" s="14"/>
      <c r="BM1947" s="26"/>
      <c r="BN1947" s="27"/>
      <c r="BO1947" s="12"/>
      <c r="BP1947" s="12"/>
      <c r="BQ1947" s="28"/>
      <c r="BR1947" s="30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4"/>
      <c r="BI1948" s="14"/>
      <c r="BJ1948" s="23"/>
      <c r="BK1948" s="12"/>
      <c r="BL1948" s="14"/>
      <c r="BM1948" s="26"/>
      <c r="BN1948" s="27"/>
      <c r="BO1948" s="12"/>
      <c r="BP1948" s="12"/>
      <c r="BQ1948" s="28"/>
      <c r="BR1948" s="30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4"/>
      <c r="BI1949" s="14"/>
      <c r="BJ1949" s="23"/>
      <c r="BK1949" s="12"/>
      <c r="BL1949" s="14"/>
      <c r="BM1949" s="26"/>
      <c r="BN1949" s="27"/>
      <c r="BO1949" s="12"/>
      <c r="BP1949" s="12"/>
      <c r="BQ1949" s="28"/>
      <c r="BR1949" s="30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4"/>
      <c r="BI1950" s="14"/>
      <c r="BJ1950" s="23"/>
      <c r="BK1950" s="12"/>
      <c r="BL1950" s="14"/>
      <c r="BM1950" s="26"/>
      <c r="BN1950" s="27"/>
      <c r="BO1950" s="12"/>
      <c r="BP1950" s="12"/>
      <c r="BQ1950" s="28"/>
      <c r="BR1950" s="30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4"/>
      <c r="BI1951" s="14"/>
      <c r="BJ1951" s="23"/>
      <c r="BK1951" s="12"/>
      <c r="BL1951" s="14"/>
      <c r="BM1951" s="26"/>
      <c r="BN1951" s="27"/>
      <c r="BO1951" s="12"/>
      <c r="BP1951" s="12"/>
      <c r="BQ1951" s="28"/>
      <c r="BR1951" s="30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4"/>
      <c r="BI1952" s="14"/>
      <c r="BJ1952" s="23"/>
      <c r="BK1952" s="12"/>
      <c r="BL1952" s="14"/>
      <c r="BM1952" s="26"/>
      <c r="BN1952" s="27"/>
      <c r="BO1952" s="12"/>
      <c r="BP1952" s="12"/>
      <c r="BQ1952" s="28"/>
      <c r="BR1952" s="30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4"/>
      <c r="BI1953" s="14"/>
      <c r="BJ1953" s="23"/>
      <c r="BK1953" s="12"/>
      <c r="BL1953" s="14"/>
      <c r="BM1953" s="26"/>
      <c r="BN1953" s="27"/>
      <c r="BO1953" s="12"/>
      <c r="BP1953" s="12"/>
      <c r="BQ1953" s="28"/>
      <c r="BR1953" s="30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4"/>
      <c r="BI1954" s="14"/>
      <c r="BJ1954" s="23"/>
      <c r="BK1954" s="12"/>
      <c r="BL1954" s="14"/>
      <c r="BM1954" s="26"/>
      <c r="BN1954" s="27"/>
      <c r="BO1954" s="12"/>
      <c r="BP1954" s="12"/>
      <c r="BQ1954" s="28"/>
      <c r="BR1954" s="30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4"/>
      <c r="BI1955" s="14"/>
      <c r="BJ1955" s="23"/>
      <c r="BK1955" s="12"/>
      <c r="BL1955" s="14"/>
      <c r="BM1955" s="26"/>
      <c r="BN1955" s="27"/>
      <c r="BO1955" s="12"/>
      <c r="BP1955" s="12"/>
      <c r="BQ1955" s="28"/>
      <c r="BR1955" s="30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4"/>
      <c r="BI1956" s="14"/>
      <c r="BJ1956" s="23"/>
      <c r="BK1956" s="12"/>
      <c r="BL1956" s="14"/>
      <c r="BM1956" s="26"/>
      <c r="BN1956" s="27"/>
      <c r="BO1956" s="12"/>
      <c r="BP1956" s="12"/>
      <c r="BQ1956" s="28"/>
      <c r="BR1956" s="30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4"/>
      <c r="BI1957" s="14"/>
      <c r="BJ1957" s="23"/>
      <c r="BK1957" s="12"/>
      <c r="BL1957" s="14"/>
      <c r="BM1957" s="26"/>
      <c r="BN1957" s="27"/>
      <c r="BO1957" s="12"/>
      <c r="BP1957" s="12"/>
      <c r="BQ1957" s="28"/>
      <c r="BR1957" s="30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4"/>
      <c r="BI1958" s="14"/>
      <c r="BJ1958" s="23"/>
      <c r="BK1958" s="12"/>
      <c r="BL1958" s="14"/>
      <c r="BM1958" s="26"/>
      <c r="BN1958" s="27"/>
      <c r="BO1958" s="12"/>
      <c r="BP1958" s="12"/>
      <c r="BQ1958" s="28"/>
      <c r="BR1958" s="30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4"/>
      <c r="BI1959" s="14"/>
      <c r="BJ1959" s="23"/>
      <c r="BK1959" s="12"/>
      <c r="BL1959" s="14"/>
      <c r="BM1959" s="26"/>
      <c r="BN1959" s="27"/>
      <c r="BO1959" s="12"/>
      <c r="BP1959" s="12"/>
      <c r="BQ1959" s="28"/>
      <c r="BR1959" s="30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4"/>
      <c r="BI1960" s="14"/>
      <c r="BJ1960" s="23"/>
      <c r="BK1960" s="12"/>
      <c r="BL1960" s="14"/>
      <c r="BM1960" s="26"/>
      <c r="BN1960" s="27"/>
      <c r="BO1960" s="12"/>
      <c r="BP1960" s="12"/>
      <c r="BQ1960" s="28"/>
      <c r="BR1960" s="30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4"/>
      <c r="BI1961" s="14"/>
      <c r="BJ1961" s="23"/>
      <c r="BK1961" s="12"/>
      <c r="BL1961" s="14"/>
      <c r="BM1961" s="26"/>
      <c r="BN1961" s="27"/>
      <c r="BO1961" s="12"/>
      <c r="BP1961" s="12"/>
      <c r="BQ1961" s="28"/>
      <c r="BR1961" s="30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4"/>
      <c r="BI1962" s="14"/>
      <c r="BJ1962" s="23"/>
      <c r="BK1962" s="12"/>
      <c r="BL1962" s="14"/>
      <c r="BM1962" s="26"/>
      <c r="BN1962" s="27"/>
      <c r="BO1962" s="12"/>
      <c r="BP1962" s="12"/>
      <c r="BQ1962" s="28"/>
      <c r="BR1962" s="30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4"/>
      <c r="BI1963" s="14"/>
      <c r="BJ1963" s="23"/>
      <c r="BK1963" s="12"/>
      <c r="BL1963" s="14"/>
      <c r="BM1963" s="26"/>
      <c r="BN1963" s="27"/>
      <c r="BO1963" s="12"/>
      <c r="BP1963" s="12"/>
      <c r="BQ1963" s="28"/>
      <c r="BR1963" s="30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4"/>
      <c r="BI1964" s="14"/>
      <c r="BJ1964" s="23"/>
      <c r="BK1964" s="12"/>
      <c r="BL1964" s="14"/>
      <c r="BM1964" s="26"/>
      <c r="BN1964" s="27"/>
      <c r="BO1964" s="12"/>
      <c r="BP1964" s="12"/>
      <c r="BQ1964" s="28"/>
      <c r="BR1964" s="30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4"/>
      <c r="BI1965" s="14"/>
      <c r="BJ1965" s="23"/>
      <c r="BK1965" s="12"/>
      <c r="BL1965" s="14"/>
      <c r="BM1965" s="26"/>
      <c r="BN1965" s="27"/>
      <c r="BO1965" s="12"/>
      <c r="BP1965" s="12"/>
      <c r="BQ1965" s="28"/>
      <c r="BR1965" s="30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4"/>
      <c r="BI1966" s="14"/>
      <c r="BJ1966" s="23"/>
      <c r="BK1966" s="12"/>
      <c r="BL1966" s="14"/>
      <c r="BM1966" s="26"/>
      <c r="BN1966" s="27"/>
      <c r="BO1966" s="12"/>
      <c r="BP1966" s="12"/>
      <c r="BQ1966" s="28"/>
      <c r="BR1966" s="30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4"/>
      <c r="BI1967" s="14"/>
      <c r="BJ1967" s="23"/>
      <c r="BK1967" s="12"/>
      <c r="BL1967" s="14"/>
      <c r="BM1967" s="26"/>
      <c r="BN1967" s="27"/>
      <c r="BO1967" s="12"/>
      <c r="BP1967" s="12"/>
      <c r="BQ1967" s="28"/>
      <c r="BR1967" s="30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4"/>
      <c r="BI1968" s="14"/>
      <c r="BJ1968" s="23"/>
      <c r="BK1968" s="12"/>
      <c r="BL1968" s="14"/>
      <c r="BM1968" s="26"/>
      <c r="BN1968" s="27"/>
      <c r="BO1968" s="12"/>
      <c r="BP1968" s="12"/>
      <c r="BQ1968" s="28"/>
      <c r="BR1968" s="30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4"/>
      <c r="BI1969" s="14"/>
      <c r="BJ1969" s="23"/>
      <c r="BK1969" s="12"/>
      <c r="BL1969" s="14"/>
      <c r="BM1969" s="26"/>
      <c r="BN1969" s="27"/>
      <c r="BO1969" s="12"/>
      <c r="BP1969" s="12"/>
      <c r="BQ1969" s="28"/>
      <c r="BR1969" s="30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4"/>
      <c r="BI1970" s="14"/>
      <c r="BJ1970" s="23"/>
      <c r="BK1970" s="12"/>
      <c r="BL1970" s="14"/>
      <c r="BM1970" s="26"/>
      <c r="BN1970" s="27"/>
      <c r="BO1970" s="12"/>
      <c r="BP1970" s="12"/>
      <c r="BQ1970" s="28"/>
      <c r="BR1970" s="30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4"/>
      <c r="BI1971" s="14"/>
      <c r="BJ1971" s="23"/>
      <c r="BK1971" s="12"/>
      <c r="BL1971" s="14"/>
      <c r="BM1971" s="26"/>
      <c r="BN1971" s="27"/>
      <c r="BO1971" s="12"/>
      <c r="BP1971" s="12"/>
      <c r="BQ1971" s="28"/>
      <c r="BR1971" s="30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4"/>
      <c r="BI1972" s="14"/>
      <c r="BJ1972" s="23"/>
      <c r="BK1972" s="12"/>
      <c r="BL1972" s="14"/>
      <c r="BM1972" s="26"/>
      <c r="BN1972" s="27"/>
      <c r="BO1972" s="12"/>
      <c r="BP1972" s="12"/>
      <c r="BQ1972" s="28"/>
      <c r="BR1972" s="30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4"/>
      <c r="BI1973" s="14"/>
      <c r="BJ1973" s="23"/>
      <c r="BK1973" s="12"/>
      <c r="BL1973" s="14"/>
      <c r="BM1973" s="26"/>
      <c r="BN1973" s="27"/>
      <c r="BO1973" s="12"/>
      <c r="BP1973" s="12"/>
      <c r="BQ1973" s="28"/>
      <c r="BR1973" s="30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4"/>
      <c r="BI1974" s="14"/>
      <c r="BJ1974" s="23"/>
      <c r="BK1974" s="12"/>
      <c r="BL1974" s="14"/>
      <c r="BM1974" s="26"/>
      <c r="BN1974" s="27"/>
      <c r="BO1974" s="12"/>
      <c r="BP1974" s="12"/>
      <c r="BQ1974" s="28"/>
      <c r="BR1974" s="30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4"/>
      <c r="BI1975" s="14"/>
      <c r="BJ1975" s="23"/>
      <c r="BK1975" s="12"/>
      <c r="BL1975" s="14"/>
      <c r="BM1975" s="26"/>
      <c r="BN1975" s="27"/>
      <c r="BO1975" s="12"/>
      <c r="BP1975" s="12"/>
      <c r="BQ1975" s="28"/>
      <c r="BR1975" s="30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4"/>
      <c r="BI1976" s="14"/>
      <c r="BJ1976" s="23"/>
      <c r="BK1976" s="12"/>
      <c r="BL1976" s="14"/>
      <c r="BM1976" s="26"/>
      <c r="BN1976" s="27"/>
      <c r="BO1976" s="12"/>
      <c r="BP1976" s="12"/>
      <c r="BQ1976" s="28"/>
      <c r="BR1976" s="30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4"/>
      <c r="BI1977" s="14"/>
      <c r="BJ1977" s="23"/>
      <c r="BK1977" s="12"/>
      <c r="BL1977" s="14"/>
      <c r="BM1977" s="26"/>
      <c r="BN1977" s="27"/>
      <c r="BO1977" s="12"/>
      <c r="BP1977" s="12"/>
      <c r="BQ1977" s="28"/>
      <c r="BR1977" s="30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4"/>
      <c r="BI1978" s="14"/>
      <c r="BJ1978" s="23"/>
      <c r="BK1978" s="12"/>
      <c r="BL1978" s="14"/>
      <c r="BM1978" s="26"/>
      <c r="BN1978" s="27"/>
      <c r="BO1978" s="12"/>
      <c r="BP1978" s="12"/>
      <c r="BQ1978" s="28"/>
      <c r="BR1978" s="30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4"/>
      <c r="BI1979" s="14"/>
      <c r="BJ1979" s="23"/>
      <c r="BK1979" s="12"/>
      <c r="BL1979" s="14"/>
      <c r="BM1979" s="26"/>
      <c r="BN1979" s="27"/>
      <c r="BO1979" s="12"/>
      <c r="BP1979" s="12"/>
      <c r="BQ1979" s="28"/>
      <c r="BR1979" s="30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4"/>
      <c r="BI1980" s="14"/>
      <c r="BJ1980" s="23"/>
      <c r="BK1980" s="12"/>
      <c r="BL1980" s="14"/>
      <c r="BM1980" s="26"/>
      <c r="BN1980" s="27"/>
      <c r="BO1980" s="12"/>
      <c r="BP1980" s="12"/>
      <c r="BQ1980" s="28"/>
      <c r="BR1980" s="30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4"/>
      <c r="BI1981" s="14"/>
      <c r="BJ1981" s="23"/>
      <c r="BK1981" s="12"/>
      <c r="BL1981" s="14"/>
      <c r="BM1981" s="26"/>
      <c r="BN1981" s="27"/>
      <c r="BO1981" s="12"/>
      <c r="BP1981" s="12"/>
      <c r="BQ1981" s="28"/>
      <c r="BR1981" s="30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4"/>
      <c r="BI1982" s="14"/>
      <c r="BJ1982" s="23"/>
      <c r="BK1982" s="12"/>
      <c r="BL1982" s="14"/>
      <c r="BM1982" s="26"/>
      <c r="BN1982" s="27"/>
      <c r="BO1982" s="12"/>
      <c r="BP1982" s="12"/>
      <c r="BQ1982" s="28"/>
      <c r="BR1982" s="30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4"/>
      <c r="BI1983" s="14"/>
      <c r="BJ1983" s="23"/>
      <c r="BK1983" s="12"/>
      <c r="BL1983" s="14"/>
      <c r="BM1983" s="26"/>
      <c r="BN1983" s="27"/>
      <c r="BO1983" s="12"/>
      <c r="BP1983" s="12"/>
      <c r="BQ1983" s="28"/>
      <c r="BR1983" s="30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4"/>
      <c r="BI1984" s="14"/>
      <c r="BJ1984" s="23"/>
      <c r="BK1984" s="12"/>
      <c r="BL1984" s="14"/>
      <c r="BM1984" s="26"/>
      <c r="BN1984" s="27"/>
      <c r="BO1984" s="12"/>
      <c r="BP1984" s="12"/>
      <c r="BQ1984" s="28"/>
      <c r="BR1984" s="30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4"/>
      <c r="BI1985" s="14"/>
      <c r="BJ1985" s="23"/>
      <c r="BK1985" s="12"/>
      <c r="BL1985" s="14"/>
      <c r="BM1985" s="26"/>
      <c r="BN1985" s="27"/>
      <c r="BO1985" s="12"/>
      <c r="BP1985" s="12"/>
      <c r="BQ1985" s="28"/>
      <c r="BR1985" s="30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4"/>
      <c r="BI1986" s="14"/>
      <c r="BJ1986" s="23"/>
      <c r="BK1986" s="12"/>
      <c r="BL1986" s="14"/>
      <c r="BM1986" s="26"/>
      <c r="BN1986" s="27"/>
      <c r="BO1986" s="12"/>
      <c r="BP1986" s="12"/>
      <c r="BQ1986" s="28"/>
      <c r="BR1986" s="30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4"/>
      <c r="BI1987" s="14"/>
      <c r="BJ1987" s="23"/>
      <c r="BK1987" s="12"/>
      <c r="BL1987" s="14"/>
      <c r="BM1987" s="26"/>
      <c r="BN1987" s="27"/>
      <c r="BO1987" s="12"/>
      <c r="BP1987" s="12"/>
      <c r="BQ1987" s="28"/>
      <c r="BR1987" s="30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4"/>
      <c r="BI1988" s="14"/>
      <c r="BJ1988" s="23"/>
      <c r="BK1988" s="12"/>
      <c r="BL1988" s="14"/>
      <c r="BM1988" s="26"/>
      <c r="BN1988" s="27"/>
      <c r="BO1988" s="12"/>
      <c r="BP1988" s="12"/>
      <c r="BQ1988" s="28"/>
      <c r="BR1988" s="30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4"/>
      <c r="BI1989" s="14"/>
      <c r="BJ1989" s="23"/>
      <c r="BK1989" s="12"/>
      <c r="BL1989" s="14"/>
      <c r="BM1989" s="26"/>
      <c r="BN1989" s="27"/>
      <c r="BO1989" s="12"/>
      <c r="BP1989" s="12"/>
      <c r="BQ1989" s="28"/>
      <c r="BR1989" s="30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4"/>
      <c r="BI1990" s="14"/>
      <c r="BJ1990" s="23"/>
      <c r="BK1990" s="12"/>
      <c r="BL1990" s="14"/>
      <c r="BM1990" s="26"/>
      <c r="BN1990" s="27"/>
      <c r="BO1990" s="12"/>
      <c r="BP1990" s="12"/>
      <c r="BQ1990" s="28"/>
      <c r="BR1990" s="30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4"/>
      <c r="BI1991" s="14"/>
      <c r="BJ1991" s="23"/>
      <c r="BK1991" s="12"/>
      <c r="BL1991" s="14"/>
      <c r="BM1991" s="26"/>
      <c r="BN1991" s="27"/>
      <c r="BO1991" s="12"/>
      <c r="BP1991" s="12"/>
      <c r="BQ1991" s="28"/>
      <c r="BR1991" s="30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4"/>
      <c r="BI1992" s="14"/>
      <c r="BJ1992" s="23"/>
      <c r="BK1992" s="12"/>
      <c r="BL1992" s="14"/>
      <c r="BM1992" s="26"/>
      <c r="BN1992" s="27"/>
      <c r="BO1992" s="12"/>
      <c r="BP1992" s="12"/>
      <c r="BQ1992" s="28"/>
      <c r="BR1992" s="30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4"/>
      <c r="BI1993" s="14"/>
      <c r="BJ1993" s="23"/>
      <c r="BK1993" s="12"/>
      <c r="BL1993" s="14"/>
      <c r="BM1993" s="26"/>
      <c r="BN1993" s="27"/>
      <c r="BO1993" s="12"/>
      <c r="BP1993" s="12"/>
      <c r="BQ1993" s="28"/>
      <c r="BR1993" s="30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4"/>
      <c r="BI1994" s="14"/>
      <c r="BJ1994" s="23"/>
      <c r="BK1994" s="12"/>
      <c r="BL1994" s="14"/>
      <c r="BM1994" s="26"/>
      <c r="BN1994" s="27"/>
      <c r="BO1994" s="12"/>
      <c r="BP1994" s="12"/>
      <c r="BQ1994" s="28"/>
      <c r="BR1994" s="30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4"/>
      <c r="BI1995" s="14"/>
      <c r="BJ1995" s="23"/>
      <c r="BK1995" s="12"/>
      <c r="BL1995" s="14"/>
      <c r="BM1995" s="26"/>
      <c r="BN1995" s="27"/>
      <c r="BO1995" s="12"/>
      <c r="BP1995" s="12"/>
      <c r="BQ1995" s="28"/>
      <c r="BR1995" s="30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4"/>
      <c r="BI1996" s="14"/>
      <c r="BJ1996" s="23"/>
      <c r="BK1996" s="12"/>
      <c r="BL1996" s="14"/>
      <c r="BM1996" s="26"/>
      <c r="BN1996" s="27"/>
      <c r="BO1996" s="12"/>
      <c r="BP1996" s="12"/>
      <c r="BQ1996" s="28"/>
      <c r="BR1996" s="30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4"/>
      <c r="BI1997" s="14"/>
      <c r="BJ1997" s="23"/>
      <c r="BK1997" s="12"/>
      <c r="BL1997" s="14"/>
      <c r="BM1997" s="26"/>
      <c r="BN1997" s="27"/>
      <c r="BO1997" s="12"/>
      <c r="BP1997" s="12"/>
      <c r="BQ1997" s="28"/>
      <c r="BR1997" s="30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4"/>
      <c r="BI1998" s="14"/>
      <c r="BJ1998" s="23"/>
      <c r="BK1998" s="12"/>
      <c r="BL1998" s="14"/>
      <c r="BM1998" s="26"/>
      <c r="BN1998" s="27"/>
      <c r="BO1998" s="12"/>
      <c r="BP1998" s="12"/>
      <c r="BQ1998" s="28"/>
      <c r="BR1998" s="30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4"/>
      <c r="BI1999" s="14"/>
      <c r="BJ1999" s="23"/>
      <c r="BK1999" s="12"/>
      <c r="BL1999" s="14"/>
      <c r="BM1999" s="26"/>
      <c r="BN1999" s="27"/>
      <c r="BO1999" s="12"/>
      <c r="BP1999" s="12"/>
      <c r="BQ1999" s="28"/>
      <c r="BR1999" s="30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4"/>
      <c r="BI2000" s="14"/>
      <c r="BJ2000" s="23"/>
      <c r="BK2000" s="12"/>
      <c r="BL2000" s="14"/>
      <c r="BM2000" s="26"/>
      <c r="BN2000" s="27"/>
      <c r="BO2000" s="12"/>
      <c r="BP2000" s="12"/>
      <c r="BQ2000" s="28"/>
      <c r="BR2000" s="30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4"/>
      <c r="BI2001" s="14"/>
      <c r="BJ2001" s="23"/>
      <c r="BK2001" s="12"/>
      <c r="BL2001" s="14"/>
      <c r="BM2001" s="26"/>
      <c r="BN2001" s="27"/>
      <c r="BO2001" s="12"/>
      <c r="BP2001" s="12"/>
      <c r="BQ2001" s="28"/>
      <c r="BR2001" s="30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4"/>
      <c r="BI2002" s="14"/>
      <c r="BJ2002" s="23"/>
      <c r="BK2002" s="12"/>
      <c r="BL2002" s="14"/>
      <c r="BM2002" s="26"/>
      <c r="BN2002" s="27"/>
      <c r="BO2002" s="12"/>
      <c r="BP2002" s="12"/>
      <c r="BQ2002" s="28"/>
      <c r="BR2002" s="30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4"/>
      <c r="BI2003" s="14"/>
      <c r="BJ2003" s="23"/>
      <c r="BK2003" s="12"/>
      <c r="BL2003" s="14"/>
      <c r="BM2003" s="26"/>
      <c r="BN2003" s="27"/>
      <c r="BO2003" s="12"/>
      <c r="BP2003" s="12"/>
      <c r="BQ2003" s="28"/>
      <c r="BR2003" s="30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4"/>
      <c r="BI2004" s="14"/>
      <c r="BJ2004" s="23"/>
      <c r="BK2004" s="12"/>
      <c r="BL2004" s="14"/>
      <c r="BM2004" s="26"/>
      <c r="BN2004" s="27"/>
      <c r="BO2004" s="12"/>
      <c r="BP2004" s="12"/>
      <c r="BQ2004" s="28"/>
      <c r="BR2004" s="30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4"/>
      <c r="BI2005" s="14"/>
      <c r="BJ2005" s="23"/>
      <c r="BK2005" s="12"/>
      <c r="BL2005" s="14"/>
      <c r="BM2005" s="26"/>
      <c r="BN2005" s="27"/>
      <c r="BO2005" s="12"/>
      <c r="BP2005" s="12"/>
      <c r="BQ2005" s="28"/>
      <c r="BR2005" s="30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4"/>
      <c r="BI2006" s="14"/>
      <c r="BJ2006" s="23"/>
      <c r="BK2006" s="12"/>
      <c r="BL2006" s="14"/>
      <c r="BM2006" s="26"/>
      <c r="BN2006" s="27"/>
      <c r="BO2006" s="12"/>
      <c r="BP2006" s="12"/>
      <c r="BQ2006" s="28"/>
      <c r="BR2006" s="30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4"/>
      <c r="BI2007" s="14"/>
      <c r="BJ2007" s="23"/>
      <c r="BK2007" s="12"/>
      <c r="BL2007" s="14"/>
      <c r="BM2007" s="26"/>
      <c r="BN2007" s="27"/>
      <c r="BO2007" s="12"/>
      <c r="BP2007" s="12"/>
      <c r="BQ2007" s="28"/>
      <c r="BR2007" s="30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4"/>
      <c r="BI2008" s="14"/>
      <c r="BJ2008" s="23"/>
      <c r="BK2008" s="12"/>
      <c r="BL2008" s="14"/>
      <c r="BM2008" s="26"/>
      <c r="BN2008" s="27"/>
      <c r="BO2008" s="12"/>
      <c r="BP2008" s="12"/>
      <c r="BQ2008" s="28"/>
      <c r="BR2008" s="30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4"/>
      <c r="BI2009" s="14"/>
      <c r="BJ2009" s="23"/>
      <c r="BK2009" s="12"/>
      <c r="BL2009" s="14"/>
      <c r="BM2009" s="26"/>
      <c r="BN2009" s="27"/>
      <c r="BO2009" s="12"/>
      <c r="BP2009" s="12"/>
      <c r="BQ2009" s="28"/>
      <c r="BR2009" s="30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4"/>
      <c r="BI2010" s="14"/>
      <c r="BJ2010" s="23"/>
      <c r="BK2010" s="12"/>
      <c r="BL2010" s="14"/>
      <c r="BM2010" s="26"/>
      <c r="BN2010" s="27"/>
      <c r="BO2010" s="12"/>
      <c r="BP2010" s="12"/>
      <c r="BQ2010" s="28"/>
      <c r="BR2010" s="30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4"/>
      <c r="BI2011" s="14"/>
      <c r="BJ2011" s="23"/>
      <c r="BK2011" s="12"/>
      <c r="BL2011" s="14"/>
      <c r="BM2011" s="26"/>
      <c r="BN2011" s="27"/>
      <c r="BO2011" s="12"/>
      <c r="BP2011" s="12"/>
      <c r="BQ2011" s="28"/>
      <c r="BR2011" s="30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4"/>
      <c r="BI2012" s="14"/>
      <c r="BJ2012" s="23"/>
      <c r="BK2012" s="12"/>
      <c r="BL2012" s="14"/>
      <c r="BM2012" s="26"/>
      <c r="BN2012" s="27"/>
      <c r="BO2012" s="12"/>
      <c r="BP2012" s="12"/>
      <c r="BQ2012" s="28"/>
      <c r="BR2012" s="30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4"/>
      <c r="BI2013" s="14"/>
      <c r="BJ2013" s="23"/>
      <c r="BK2013" s="12"/>
      <c r="BL2013" s="14"/>
      <c r="BM2013" s="26"/>
      <c r="BN2013" s="27"/>
      <c r="BO2013" s="12"/>
      <c r="BP2013" s="12"/>
      <c r="BQ2013" s="28"/>
      <c r="BR2013" s="30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4"/>
      <c r="BI2014" s="14"/>
      <c r="BJ2014" s="23"/>
      <c r="BK2014" s="12"/>
      <c r="BL2014" s="14"/>
      <c r="BM2014" s="26"/>
      <c r="BN2014" s="27"/>
      <c r="BO2014" s="12"/>
      <c r="BP2014" s="12"/>
      <c r="BQ2014" s="28"/>
      <c r="BR2014" s="30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4"/>
      <c r="BI2015" s="14"/>
      <c r="BJ2015" s="23"/>
      <c r="BK2015" s="12"/>
      <c r="BL2015" s="14"/>
      <c r="BM2015" s="26"/>
      <c r="BN2015" s="27"/>
      <c r="BO2015" s="12"/>
      <c r="BP2015" s="12"/>
      <c r="BQ2015" s="28"/>
      <c r="BR2015" s="30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4"/>
      <c r="BI2016" s="14"/>
      <c r="BJ2016" s="23"/>
      <c r="BK2016" s="12"/>
      <c r="BL2016" s="14"/>
      <c r="BM2016" s="26"/>
      <c r="BN2016" s="27"/>
      <c r="BO2016" s="12"/>
      <c r="BP2016" s="12"/>
      <c r="BQ2016" s="28"/>
      <c r="BR2016" s="30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4"/>
      <c r="BI2017" s="14"/>
      <c r="BJ2017" s="23"/>
      <c r="BK2017" s="12"/>
      <c r="BL2017" s="14"/>
      <c r="BM2017" s="26"/>
      <c r="BN2017" s="27"/>
      <c r="BO2017" s="12"/>
      <c r="BP2017" s="12"/>
      <c r="BQ2017" s="28"/>
      <c r="BR2017" s="30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4"/>
      <c r="BI2018" s="14"/>
      <c r="BJ2018" s="23"/>
      <c r="BK2018" s="12"/>
      <c r="BL2018" s="14"/>
      <c r="BM2018" s="26"/>
      <c r="BN2018" s="27"/>
      <c r="BO2018" s="12"/>
      <c r="BP2018" s="12"/>
      <c r="BQ2018" s="28"/>
      <c r="BR2018" s="30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4"/>
      <c r="BI2019" s="14"/>
      <c r="BJ2019" s="23"/>
      <c r="BK2019" s="12"/>
      <c r="BL2019" s="14"/>
      <c r="BM2019" s="26"/>
      <c r="BN2019" s="27"/>
      <c r="BO2019" s="12"/>
      <c r="BP2019" s="12"/>
      <c r="BQ2019" s="28"/>
      <c r="BR2019" s="30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4"/>
      <c r="BI2020" s="14"/>
      <c r="BJ2020" s="23"/>
      <c r="BK2020" s="12"/>
      <c r="BL2020" s="14"/>
      <c r="BM2020" s="26"/>
      <c r="BN2020" s="27"/>
      <c r="BO2020" s="12"/>
      <c r="BP2020" s="12"/>
      <c r="BQ2020" s="28"/>
      <c r="BR2020" s="30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4"/>
      <c r="BI2021" s="14"/>
      <c r="BJ2021" s="23"/>
      <c r="BK2021" s="12"/>
      <c r="BL2021" s="14"/>
      <c r="BM2021" s="26"/>
      <c r="BN2021" s="27"/>
      <c r="BO2021" s="12"/>
      <c r="BP2021" s="12"/>
      <c r="BQ2021" s="28"/>
      <c r="BR2021" s="30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4"/>
      <c r="BI2022" s="14"/>
      <c r="BJ2022" s="23"/>
      <c r="BK2022" s="12"/>
      <c r="BL2022" s="14"/>
      <c r="BM2022" s="26"/>
      <c r="BN2022" s="27"/>
      <c r="BO2022" s="12"/>
      <c r="BP2022" s="12"/>
      <c r="BQ2022" s="28"/>
      <c r="BR2022" s="30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4"/>
      <c r="BI2023" s="14"/>
      <c r="BJ2023" s="23"/>
      <c r="BK2023" s="12"/>
      <c r="BL2023" s="14"/>
      <c r="BM2023" s="26"/>
      <c r="BN2023" s="27"/>
      <c r="BO2023" s="12"/>
      <c r="BP2023" s="12"/>
      <c r="BQ2023" s="28"/>
      <c r="BR2023" s="30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4"/>
      <c r="BI2024" s="14"/>
      <c r="BJ2024" s="23"/>
      <c r="BK2024" s="12"/>
      <c r="BL2024" s="14"/>
      <c r="BM2024" s="26"/>
      <c r="BN2024" s="27"/>
      <c r="BO2024" s="12"/>
      <c r="BP2024" s="12"/>
      <c r="BQ2024" s="28"/>
      <c r="BR2024" s="30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4"/>
      <c r="BI2025" s="14"/>
      <c r="BJ2025" s="23"/>
      <c r="BK2025" s="12"/>
      <c r="BL2025" s="14"/>
      <c r="BM2025" s="26"/>
      <c r="BN2025" s="27"/>
      <c r="BO2025" s="12"/>
      <c r="BP2025" s="12"/>
      <c r="BQ2025" s="28"/>
      <c r="BR2025" s="30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4"/>
      <c r="BI2026" s="14"/>
      <c r="BJ2026" s="23"/>
      <c r="BK2026" s="12"/>
      <c r="BL2026" s="14"/>
      <c r="BM2026" s="26"/>
      <c r="BN2026" s="27"/>
      <c r="BO2026" s="12"/>
      <c r="BP2026" s="12"/>
      <c r="BQ2026" s="28"/>
      <c r="BR2026" s="30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4"/>
      <c r="BI2027" s="14"/>
      <c r="BJ2027" s="23"/>
      <c r="BK2027" s="12"/>
      <c r="BL2027" s="14"/>
      <c r="BM2027" s="26"/>
      <c r="BN2027" s="27"/>
      <c r="BO2027" s="12"/>
      <c r="BP2027" s="12"/>
      <c r="BQ2027" s="28"/>
      <c r="BR2027" s="30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4"/>
      <c r="BI2028" s="14"/>
      <c r="BJ2028" s="23"/>
      <c r="BK2028" s="12"/>
      <c r="BL2028" s="14"/>
      <c r="BM2028" s="26"/>
      <c r="BN2028" s="27"/>
      <c r="BO2028" s="12"/>
      <c r="BP2028" s="12"/>
      <c r="BQ2028" s="28"/>
      <c r="BR2028" s="30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4"/>
      <c r="BI2029" s="14"/>
      <c r="BJ2029" s="23"/>
      <c r="BK2029" s="12"/>
      <c r="BL2029" s="14"/>
      <c r="BM2029" s="26"/>
      <c r="BN2029" s="27"/>
      <c r="BO2029" s="12"/>
      <c r="BP2029" s="12"/>
      <c r="BQ2029" s="28"/>
      <c r="BR2029" s="30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4"/>
      <c r="BI2030" s="14"/>
      <c r="BJ2030" s="23"/>
      <c r="BK2030" s="12"/>
      <c r="BL2030" s="14"/>
      <c r="BM2030" s="26"/>
      <c r="BN2030" s="27"/>
      <c r="BO2030" s="12"/>
      <c r="BP2030" s="12"/>
      <c r="BQ2030" s="28"/>
      <c r="BR2030" s="30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4"/>
      <c r="BI2031" s="14"/>
      <c r="BJ2031" s="23"/>
      <c r="BK2031" s="12"/>
      <c r="BL2031" s="14"/>
      <c r="BM2031" s="26"/>
      <c r="BN2031" s="27"/>
      <c r="BO2031" s="12"/>
      <c r="BP2031" s="12"/>
      <c r="BQ2031" s="28"/>
      <c r="BR2031" s="30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4"/>
      <c r="BI2032" s="14"/>
      <c r="BJ2032" s="23"/>
      <c r="BK2032" s="12"/>
      <c r="BL2032" s="14"/>
      <c r="BM2032" s="26"/>
      <c r="BN2032" s="27"/>
      <c r="BO2032" s="12"/>
      <c r="BP2032" s="12"/>
      <c r="BQ2032" s="28"/>
      <c r="BR2032" s="30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4"/>
      <c r="BI2033" s="14"/>
      <c r="BJ2033" s="23"/>
      <c r="BK2033" s="12"/>
      <c r="BL2033" s="14"/>
      <c r="BM2033" s="26"/>
      <c r="BN2033" s="27"/>
      <c r="BO2033" s="12"/>
      <c r="BP2033" s="12"/>
      <c r="BQ2033" s="28"/>
      <c r="BR2033" s="30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4"/>
      <c r="BI2034" s="14"/>
      <c r="BJ2034" s="23"/>
      <c r="BK2034" s="12"/>
      <c r="BL2034" s="14"/>
      <c r="BM2034" s="26"/>
      <c r="BN2034" s="27"/>
      <c r="BO2034" s="12"/>
      <c r="BP2034" s="12"/>
      <c r="BQ2034" s="28"/>
      <c r="BR2034" s="30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4"/>
      <c r="BI2035" s="14"/>
      <c r="BJ2035" s="23"/>
      <c r="BK2035" s="12"/>
      <c r="BL2035" s="14"/>
      <c r="BM2035" s="26"/>
      <c r="BN2035" s="27"/>
      <c r="BO2035" s="12"/>
      <c r="BP2035" s="12"/>
      <c r="BQ2035" s="28"/>
      <c r="BR2035" s="30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4"/>
      <c r="BI2036" s="14"/>
      <c r="BJ2036" s="23"/>
      <c r="BK2036" s="12"/>
      <c r="BL2036" s="14"/>
      <c r="BM2036" s="26"/>
      <c r="BN2036" s="27"/>
      <c r="BO2036" s="12"/>
      <c r="BP2036" s="12"/>
      <c r="BQ2036" s="28"/>
      <c r="BR2036" s="30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4"/>
      <c r="BI2037" s="14"/>
      <c r="BJ2037" s="23"/>
      <c r="BK2037" s="12"/>
      <c r="BL2037" s="14"/>
      <c r="BM2037" s="26"/>
      <c r="BN2037" s="27"/>
      <c r="BO2037" s="12"/>
      <c r="BP2037" s="12"/>
      <c r="BQ2037" s="28"/>
      <c r="BR2037" s="30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4"/>
      <c r="BI2038" s="14"/>
      <c r="BJ2038" s="23"/>
      <c r="BK2038" s="12"/>
      <c r="BL2038" s="14"/>
      <c r="BM2038" s="26"/>
      <c r="BN2038" s="27"/>
      <c r="BO2038" s="12"/>
      <c r="BP2038" s="12"/>
      <c r="BQ2038" s="28"/>
      <c r="BR2038" s="30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4"/>
      <c r="BI2039" s="14"/>
      <c r="BJ2039" s="23"/>
      <c r="BK2039" s="12"/>
      <c r="BL2039" s="14"/>
      <c r="BM2039" s="26"/>
      <c r="BN2039" s="27"/>
      <c r="BO2039" s="12"/>
      <c r="BP2039" s="12"/>
      <c r="BQ2039" s="28"/>
      <c r="BR2039" s="30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4"/>
      <c r="BI2040" s="14"/>
      <c r="BJ2040" s="23"/>
      <c r="BK2040" s="12"/>
      <c r="BL2040" s="14"/>
      <c r="BM2040" s="26"/>
      <c r="BN2040" s="27"/>
      <c r="BO2040" s="12"/>
      <c r="BP2040" s="12"/>
      <c r="BQ2040" s="28"/>
      <c r="BR2040" s="30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4"/>
      <c r="BI2041" s="14"/>
      <c r="BJ2041" s="23"/>
      <c r="BK2041" s="12"/>
      <c r="BL2041" s="14"/>
      <c r="BM2041" s="26"/>
      <c r="BN2041" s="27"/>
      <c r="BO2041" s="12"/>
      <c r="BP2041" s="12"/>
      <c r="BQ2041" s="28"/>
      <c r="BR2041" s="30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4"/>
      <c r="BI2042" s="14"/>
      <c r="BJ2042" s="23"/>
      <c r="BK2042" s="12"/>
      <c r="BL2042" s="14"/>
      <c r="BM2042" s="26"/>
      <c r="BN2042" s="27"/>
      <c r="BO2042" s="12"/>
      <c r="BP2042" s="12"/>
      <c r="BQ2042" s="28"/>
      <c r="BR2042" s="30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4"/>
      <c r="BI2043" s="14"/>
      <c r="BJ2043" s="23"/>
      <c r="BK2043" s="12"/>
      <c r="BL2043" s="14"/>
      <c r="BM2043" s="26"/>
      <c r="BN2043" s="27"/>
      <c r="BO2043" s="12"/>
      <c r="BP2043" s="12"/>
      <c r="BQ2043" s="28"/>
      <c r="BR2043" s="30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4"/>
      <c r="BI2044" s="14"/>
      <c r="BJ2044" s="23"/>
      <c r="BK2044" s="12"/>
      <c r="BL2044" s="14"/>
      <c r="BM2044" s="26"/>
      <c r="BN2044" s="27"/>
      <c r="BO2044" s="12"/>
      <c r="BP2044" s="12"/>
      <c r="BQ2044" s="28"/>
      <c r="BR2044" s="30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4"/>
      <c r="BI2045" s="14"/>
      <c r="BJ2045" s="23"/>
      <c r="BK2045" s="12"/>
      <c r="BL2045" s="14"/>
      <c r="BM2045" s="26"/>
      <c r="BN2045" s="27"/>
      <c r="BO2045" s="12"/>
      <c r="BP2045" s="12"/>
      <c r="BQ2045" s="28"/>
      <c r="BR2045" s="30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4"/>
      <c r="BI2046" s="14"/>
      <c r="BJ2046" s="23"/>
      <c r="BK2046" s="12"/>
      <c r="BL2046" s="14"/>
      <c r="BM2046" s="26"/>
      <c r="BN2046" s="27"/>
      <c r="BO2046" s="12"/>
      <c r="BP2046" s="12"/>
      <c r="BQ2046" s="28"/>
      <c r="BR2046" s="30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4"/>
      <c r="BI2047" s="14"/>
      <c r="BJ2047" s="23"/>
      <c r="BK2047" s="12"/>
      <c r="BL2047" s="14"/>
      <c r="BM2047" s="26"/>
      <c r="BN2047" s="27"/>
      <c r="BO2047" s="12"/>
      <c r="BP2047" s="12"/>
      <c r="BQ2047" s="28"/>
      <c r="BR2047" s="30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4"/>
      <c r="BI2048" s="14"/>
      <c r="BJ2048" s="23"/>
      <c r="BK2048" s="12"/>
      <c r="BL2048" s="14"/>
      <c r="BM2048" s="26"/>
      <c r="BN2048" s="27"/>
      <c r="BO2048" s="12"/>
      <c r="BP2048" s="12"/>
      <c r="BQ2048" s="28"/>
      <c r="BR2048" s="30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4"/>
      <c r="BI2049" s="14"/>
      <c r="BJ2049" s="23"/>
      <c r="BK2049" s="12"/>
      <c r="BL2049" s="14"/>
      <c r="BM2049" s="26"/>
      <c r="BN2049" s="27"/>
      <c r="BO2049" s="12"/>
      <c r="BP2049" s="12"/>
      <c r="BQ2049" s="28"/>
      <c r="BR2049" s="30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4"/>
      <c r="BI2050" s="14"/>
      <c r="BJ2050" s="23"/>
      <c r="BK2050" s="12"/>
      <c r="BL2050" s="14"/>
      <c r="BM2050" s="26"/>
      <c r="BN2050" s="27"/>
      <c r="BO2050" s="12"/>
      <c r="BP2050" s="12"/>
      <c r="BQ2050" s="28"/>
      <c r="BR2050" s="30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4"/>
      <c r="BI2051" s="14"/>
      <c r="BJ2051" s="23"/>
      <c r="BK2051" s="12"/>
      <c r="BL2051" s="14"/>
      <c r="BM2051" s="26"/>
      <c r="BN2051" s="27"/>
      <c r="BO2051" s="12"/>
      <c r="BP2051" s="12"/>
      <c r="BQ2051" s="28"/>
      <c r="BR2051" s="30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4"/>
      <c r="BI2052" s="14"/>
      <c r="BJ2052" s="23"/>
      <c r="BK2052" s="12"/>
      <c r="BL2052" s="14"/>
      <c r="BM2052" s="26"/>
      <c r="BN2052" s="27"/>
      <c r="BO2052" s="12"/>
      <c r="BP2052" s="12"/>
      <c r="BQ2052" s="28"/>
      <c r="BR2052" s="30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4"/>
      <c r="BI2053" s="14"/>
      <c r="BJ2053" s="23"/>
      <c r="BK2053" s="12"/>
      <c r="BL2053" s="14"/>
      <c r="BM2053" s="26"/>
      <c r="BN2053" s="27"/>
      <c r="BO2053" s="12"/>
      <c r="BP2053" s="12"/>
      <c r="BQ2053" s="28"/>
      <c r="BR2053" s="30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4"/>
      <c r="BI2054" s="14"/>
      <c r="BJ2054" s="23"/>
      <c r="BK2054" s="12"/>
      <c r="BL2054" s="14"/>
      <c r="BM2054" s="26"/>
      <c r="BN2054" s="27"/>
      <c r="BO2054" s="12"/>
      <c r="BP2054" s="12"/>
      <c r="BQ2054" s="28"/>
      <c r="BR2054" s="30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4"/>
      <c r="BI2055" s="14"/>
      <c r="BJ2055" s="23"/>
      <c r="BK2055" s="12"/>
      <c r="BL2055" s="14"/>
      <c r="BM2055" s="26"/>
      <c r="BN2055" s="27"/>
      <c r="BO2055" s="12"/>
      <c r="BP2055" s="12"/>
      <c r="BQ2055" s="28"/>
      <c r="BR2055" s="30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4"/>
      <c r="BI2056" s="14"/>
      <c r="BJ2056" s="23"/>
      <c r="BK2056" s="12"/>
      <c r="BL2056" s="14"/>
      <c r="BM2056" s="26"/>
      <c r="BN2056" s="27"/>
      <c r="BO2056" s="12"/>
      <c r="BP2056" s="12"/>
      <c r="BQ2056" s="28"/>
      <c r="BR2056" s="30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4"/>
      <c r="BI2057" s="14"/>
      <c r="BJ2057" s="23"/>
      <c r="BK2057" s="12"/>
      <c r="BL2057" s="14"/>
      <c r="BM2057" s="26"/>
      <c r="BN2057" s="27"/>
      <c r="BO2057" s="12"/>
      <c r="BP2057" s="12"/>
      <c r="BQ2057" s="28"/>
      <c r="BR2057" s="30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4"/>
      <c r="BI2058" s="14"/>
      <c r="BJ2058" s="23"/>
      <c r="BK2058" s="12"/>
      <c r="BL2058" s="14"/>
      <c r="BM2058" s="26"/>
      <c r="BN2058" s="27"/>
      <c r="BO2058" s="12"/>
      <c r="BP2058" s="12"/>
      <c r="BQ2058" s="28"/>
      <c r="BR2058" s="30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4"/>
      <c r="BI2059" s="14"/>
      <c r="BJ2059" s="23"/>
      <c r="BK2059" s="12"/>
      <c r="BL2059" s="14"/>
      <c r="BM2059" s="26"/>
      <c r="BN2059" s="27"/>
      <c r="BO2059" s="12"/>
      <c r="BP2059" s="12"/>
      <c r="BQ2059" s="28"/>
      <c r="BR2059" s="30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4"/>
      <c r="BI2060" s="14"/>
      <c r="BJ2060" s="23"/>
      <c r="BK2060" s="12"/>
      <c r="BL2060" s="14"/>
      <c r="BM2060" s="26"/>
      <c r="BN2060" s="27"/>
      <c r="BO2060" s="12"/>
      <c r="BP2060" s="12"/>
      <c r="BQ2060" s="28"/>
      <c r="BR2060" s="30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4"/>
      <c r="BI2061" s="14"/>
      <c r="BJ2061" s="23"/>
      <c r="BK2061" s="12"/>
      <c r="BL2061" s="14"/>
      <c r="BM2061" s="26"/>
      <c r="BN2061" s="27"/>
      <c r="BO2061" s="12"/>
      <c r="BP2061" s="12"/>
      <c r="BQ2061" s="28"/>
      <c r="BR2061" s="30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4"/>
      <c r="BI2062" s="14"/>
      <c r="BJ2062" s="23"/>
      <c r="BK2062" s="12"/>
      <c r="BL2062" s="14"/>
      <c r="BM2062" s="26"/>
      <c r="BN2062" s="27"/>
      <c r="BO2062" s="12"/>
      <c r="BP2062" s="12"/>
      <c r="BQ2062" s="28"/>
      <c r="BR2062" s="30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4"/>
      <c r="BI2063" s="14"/>
      <c r="BJ2063" s="23"/>
      <c r="BK2063" s="12"/>
      <c r="BL2063" s="14"/>
      <c r="BM2063" s="26"/>
      <c r="BN2063" s="27"/>
      <c r="BO2063" s="12"/>
      <c r="BP2063" s="12"/>
      <c r="BQ2063" s="28"/>
      <c r="BR2063" s="30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4"/>
      <c r="BI2064" s="14"/>
      <c r="BJ2064" s="23"/>
      <c r="BK2064" s="12"/>
      <c r="BL2064" s="14"/>
      <c r="BM2064" s="26"/>
      <c r="BN2064" s="27"/>
      <c r="BO2064" s="12"/>
      <c r="BP2064" s="12"/>
      <c r="BQ2064" s="28"/>
      <c r="BR2064" s="30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4"/>
      <c r="BI2065" s="14"/>
      <c r="BJ2065" s="23"/>
      <c r="BK2065" s="12"/>
      <c r="BL2065" s="14"/>
      <c r="BM2065" s="26"/>
      <c r="BN2065" s="27"/>
      <c r="BO2065" s="12"/>
      <c r="BP2065" s="12"/>
      <c r="BQ2065" s="28"/>
      <c r="BR2065" s="30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4"/>
      <c r="BI2066" s="14"/>
      <c r="BJ2066" s="23"/>
      <c r="BK2066" s="12"/>
      <c r="BL2066" s="14"/>
      <c r="BM2066" s="26"/>
      <c r="BN2066" s="27"/>
      <c r="BO2066" s="12"/>
      <c r="BP2066" s="12"/>
      <c r="BQ2066" s="28"/>
      <c r="BR2066" s="30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4"/>
      <c r="BI2067" s="14"/>
      <c r="BJ2067" s="23"/>
      <c r="BK2067" s="12"/>
      <c r="BL2067" s="14"/>
      <c r="BM2067" s="26"/>
      <c r="BN2067" s="27"/>
      <c r="BO2067" s="12"/>
      <c r="BP2067" s="12"/>
      <c r="BQ2067" s="28"/>
      <c r="BR2067" s="30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4"/>
      <c r="BI2068" s="14"/>
      <c r="BJ2068" s="23"/>
      <c r="BK2068" s="12"/>
      <c r="BL2068" s="14"/>
      <c r="BM2068" s="26"/>
      <c r="BN2068" s="27"/>
      <c r="BO2068" s="12"/>
      <c r="BP2068" s="12"/>
      <c r="BQ2068" s="28"/>
      <c r="BR2068" s="30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4"/>
      <c r="BI2069" s="14"/>
      <c r="BJ2069" s="23"/>
      <c r="BK2069" s="12"/>
      <c r="BL2069" s="14"/>
      <c r="BM2069" s="26"/>
      <c r="BN2069" s="27"/>
      <c r="BO2069" s="12"/>
      <c r="BP2069" s="12"/>
      <c r="BQ2069" s="28"/>
      <c r="BR2069" s="30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4"/>
      <c r="BI2070" s="14"/>
      <c r="BJ2070" s="23"/>
      <c r="BK2070" s="12"/>
      <c r="BL2070" s="14"/>
      <c r="BM2070" s="26"/>
      <c r="BN2070" s="27"/>
      <c r="BO2070" s="12"/>
      <c r="BP2070" s="12"/>
      <c r="BQ2070" s="28"/>
      <c r="BR2070" s="30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4"/>
      <c r="BI2071" s="14"/>
      <c r="BJ2071" s="23"/>
      <c r="BK2071" s="12"/>
      <c r="BL2071" s="14"/>
      <c r="BM2071" s="26"/>
      <c r="BN2071" s="27"/>
      <c r="BO2071" s="12"/>
      <c r="BP2071" s="12"/>
      <c r="BQ2071" s="28"/>
      <c r="BR2071" s="30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4"/>
      <c r="BI2072" s="14"/>
      <c r="BJ2072" s="23"/>
      <c r="BK2072" s="12"/>
      <c r="BL2072" s="14"/>
      <c r="BM2072" s="26"/>
      <c r="BN2072" s="27"/>
      <c r="BO2072" s="12"/>
      <c r="BP2072" s="12"/>
      <c r="BQ2072" s="28"/>
      <c r="BR2072" s="30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4"/>
      <c r="BI2073" s="14"/>
      <c r="BJ2073" s="23"/>
      <c r="BK2073" s="12"/>
      <c r="BL2073" s="14"/>
      <c r="BM2073" s="26"/>
      <c r="BN2073" s="27"/>
      <c r="BO2073" s="12"/>
      <c r="BP2073" s="12"/>
      <c r="BQ2073" s="28"/>
      <c r="BR2073" s="30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4"/>
      <c r="BI2074" s="14"/>
      <c r="BJ2074" s="23"/>
      <c r="BK2074" s="12"/>
      <c r="BL2074" s="14"/>
      <c r="BM2074" s="26"/>
      <c r="BN2074" s="27"/>
      <c r="BO2074" s="12"/>
      <c r="BP2074" s="12"/>
      <c r="BQ2074" s="28"/>
      <c r="BR2074" s="30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4"/>
      <c r="BI2075" s="14"/>
      <c r="BJ2075" s="23"/>
      <c r="BK2075" s="12"/>
      <c r="BL2075" s="14"/>
      <c r="BM2075" s="26"/>
      <c r="BN2075" s="27"/>
      <c r="BO2075" s="12"/>
      <c r="BP2075" s="12"/>
      <c r="BQ2075" s="28"/>
      <c r="BR2075" s="30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4"/>
      <c r="BI2076" s="14"/>
      <c r="BJ2076" s="23"/>
      <c r="BK2076" s="12"/>
      <c r="BL2076" s="14"/>
      <c r="BM2076" s="26"/>
      <c r="BN2076" s="27"/>
      <c r="BO2076" s="12"/>
      <c r="BP2076" s="12"/>
      <c r="BQ2076" s="28"/>
      <c r="BR2076" s="30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4"/>
      <c r="BI2077" s="14"/>
      <c r="BJ2077" s="23"/>
      <c r="BK2077" s="12"/>
      <c r="BL2077" s="14"/>
      <c r="BM2077" s="26"/>
      <c r="BN2077" s="27"/>
      <c r="BO2077" s="12"/>
      <c r="BP2077" s="12"/>
      <c r="BQ2077" s="28"/>
      <c r="BR2077" s="30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4"/>
      <c r="BI2078" s="14"/>
      <c r="BJ2078" s="23"/>
      <c r="BK2078" s="12"/>
      <c r="BL2078" s="14"/>
      <c r="BM2078" s="26"/>
      <c r="BN2078" s="27"/>
      <c r="BO2078" s="12"/>
      <c r="BP2078" s="12"/>
      <c r="BQ2078" s="28"/>
      <c r="BR2078" s="30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4"/>
      <c r="BI2079" s="14"/>
      <c r="BJ2079" s="23"/>
      <c r="BK2079" s="12"/>
      <c r="BL2079" s="14"/>
      <c r="BM2079" s="26"/>
      <c r="BN2079" s="27"/>
      <c r="BO2079" s="12"/>
      <c r="BP2079" s="12"/>
      <c r="BQ2079" s="28"/>
      <c r="BR2079" s="30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4"/>
      <c r="BI2080" s="14"/>
      <c r="BJ2080" s="23"/>
      <c r="BK2080" s="12"/>
      <c r="BL2080" s="14"/>
      <c r="BM2080" s="26"/>
      <c r="BN2080" s="27"/>
      <c r="BO2080" s="12"/>
      <c r="BP2080" s="12"/>
      <c r="BQ2080" s="28"/>
      <c r="BR2080" s="30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4"/>
      <c r="BI2081" s="14"/>
      <c r="BJ2081" s="23"/>
      <c r="BK2081" s="12"/>
      <c r="BL2081" s="14"/>
      <c r="BM2081" s="26"/>
      <c r="BN2081" s="27"/>
      <c r="BO2081" s="12"/>
      <c r="BP2081" s="12"/>
      <c r="BQ2081" s="28"/>
      <c r="BR2081" s="30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4"/>
      <c r="BI2082" s="14"/>
      <c r="BJ2082" s="23"/>
      <c r="BK2082" s="12"/>
      <c r="BL2082" s="14"/>
      <c r="BM2082" s="26"/>
      <c r="BN2082" s="27"/>
      <c r="BO2082" s="12"/>
      <c r="BP2082" s="12"/>
      <c r="BQ2082" s="28"/>
      <c r="BR2082" s="30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4"/>
      <c r="BI2083" s="14"/>
      <c r="BJ2083" s="23"/>
      <c r="BK2083" s="12"/>
      <c r="BL2083" s="14"/>
      <c r="BM2083" s="26"/>
      <c r="BN2083" s="27"/>
      <c r="BO2083" s="12"/>
      <c r="BP2083" s="12"/>
      <c r="BQ2083" s="28"/>
      <c r="BR2083" s="30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4"/>
      <c r="BI2084" s="14"/>
      <c r="BJ2084" s="23"/>
      <c r="BK2084" s="12"/>
      <c r="BL2084" s="14"/>
      <c r="BM2084" s="26"/>
      <c r="BN2084" s="27"/>
      <c r="BO2084" s="12"/>
      <c r="BP2084" s="12"/>
      <c r="BQ2084" s="28"/>
      <c r="BR2084" s="30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4"/>
      <c r="BI2085" s="14"/>
      <c r="BJ2085" s="23"/>
      <c r="BK2085" s="12"/>
      <c r="BL2085" s="14"/>
      <c r="BM2085" s="26"/>
      <c r="BN2085" s="27"/>
      <c r="BO2085" s="12"/>
      <c r="BP2085" s="12"/>
      <c r="BQ2085" s="28"/>
      <c r="BR2085" s="30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4"/>
      <c r="BI2086" s="14"/>
      <c r="BJ2086" s="23"/>
      <c r="BK2086" s="12"/>
      <c r="BL2086" s="14"/>
      <c r="BM2086" s="26"/>
      <c r="BN2086" s="27"/>
      <c r="BO2086" s="12"/>
      <c r="BP2086" s="12"/>
      <c r="BQ2086" s="28"/>
      <c r="BR2086" s="30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4"/>
      <c r="BI2087" s="14"/>
      <c r="BJ2087" s="23"/>
      <c r="BK2087" s="12"/>
      <c r="BL2087" s="14"/>
      <c r="BM2087" s="26"/>
      <c r="BN2087" s="27"/>
      <c r="BO2087" s="12"/>
      <c r="BP2087" s="12"/>
      <c r="BQ2087" s="28"/>
      <c r="BR2087" s="30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4"/>
      <c r="BI2088" s="14"/>
      <c r="BJ2088" s="23"/>
      <c r="BK2088" s="12"/>
      <c r="BL2088" s="14"/>
      <c r="BM2088" s="26"/>
      <c r="BN2088" s="27"/>
      <c r="BO2088" s="12"/>
      <c r="BP2088" s="12"/>
      <c r="BQ2088" s="28"/>
      <c r="BR2088" s="30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4"/>
      <c r="BI2089" s="14"/>
      <c r="BJ2089" s="23"/>
      <c r="BK2089" s="12"/>
      <c r="BL2089" s="14"/>
      <c r="BM2089" s="26"/>
      <c r="BN2089" s="27"/>
      <c r="BO2089" s="12"/>
      <c r="BP2089" s="12"/>
      <c r="BQ2089" s="28"/>
      <c r="BR2089" s="30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4"/>
      <c r="BI2090" s="14"/>
      <c r="BJ2090" s="23"/>
      <c r="BK2090" s="12"/>
      <c r="BL2090" s="14"/>
      <c r="BM2090" s="26"/>
      <c r="BN2090" s="27"/>
      <c r="BO2090" s="12"/>
      <c r="BP2090" s="12"/>
      <c r="BQ2090" s="28"/>
      <c r="BR2090" s="30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4"/>
      <c r="BI2091" s="14"/>
      <c r="BJ2091" s="23"/>
      <c r="BK2091" s="12"/>
      <c r="BL2091" s="14"/>
      <c r="BM2091" s="26"/>
      <c r="BN2091" s="27"/>
      <c r="BO2091" s="12"/>
      <c r="BP2091" s="12"/>
      <c r="BQ2091" s="28"/>
      <c r="BR2091" s="30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4"/>
      <c r="BI2092" s="14"/>
      <c r="BJ2092" s="23"/>
      <c r="BK2092" s="12"/>
      <c r="BL2092" s="14"/>
      <c r="BM2092" s="26"/>
      <c r="BN2092" s="27"/>
      <c r="BO2092" s="12"/>
      <c r="BP2092" s="12"/>
      <c r="BQ2092" s="28"/>
      <c r="BR2092" s="30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4"/>
      <c r="BI2093" s="14"/>
      <c r="BJ2093" s="23"/>
      <c r="BK2093" s="12"/>
      <c r="BL2093" s="14"/>
      <c r="BM2093" s="26"/>
      <c r="BN2093" s="27"/>
      <c r="BO2093" s="12"/>
      <c r="BP2093" s="12"/>
      <c r="BQ2093" s="28"/>
      <c r="BR2093" s="30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4"/>
      <c r="BI2094" s="14"/>
      <c r="BJ2094" s="23"/>
      <c r="BK2094" s="12"/>
      <c r="BL2094" s="14"/>
      <c r="BM2094" s="26"/>
      <c r="BN2094" s="27"/>
      <c r="BO2094" s="12"/>
      <c r="BP2094" s="12"/>
      <c r="BQ2094" s="28"/>
      <c r="BR2094" s="30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4"/>
      <c r="BI2095" s="14"/>
      <c r="BJ2095" s="23"/>
      <c r="BK2095" s="12"/>
      <c r="BL2095" s="14"/>
      <c r="BM2095" s="26"/>
      <c r="BN2095" s="27"/>
      <c r="BO2095" s="12"/>
      <c r="BP2095" s="12"/>
      <c r="BQ2095" s="28"/>
      <c r="BR2095" s="30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4"/>
      <c r="BI2096" s="14"/>
      <c r="BJ2096" s="23"/>
      <c r="BK2096" s="12"/>
      <c r="BL2096" s="14"/>
      <c r="BM2096" s="26"/>
      <c r="BN2096" s="27"/>
      <c r="BO2096" s="12"/>
      <c r="BP2096" s="12"/>
      <c r="BQ2096" s="28"/>
      <c r="BR2096" s="30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4"/>
      <c r="BI2097" s="14"/>
      <c r="BJ2097" s="23"/>
      <c r="BK2097" s="12"/>
      <c r="BL2097" s="14"/>
      <c r="BM2097" s="26"/>
      <c r="BN2097" s="27"/>
      <c r="BO2097" s="12"/>
      <c r="BP2097" s="12"/>
      <c r="BQ2097" s="28"/>
      <c r="BR2097" s="30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4"/>
      <c r="BI2098" s="14"/>
      <c r="BJ2098" s="23"/>
      <c r="BK2098" s="12"/>
      <c r="BL2098" s="14"/>
      <c r="BM2098" s="26"/>
      <c r="BN2098" s="27"/>
      <c r="BO2098" s="12"/>
      <c r="BP2098" s="12"/>
      <c r="BQ2098" s="28"/>
      <c r="BR2098" s="30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4"/>
      <c r="BI2099" s="14"/>
      <c r="BJ2099" s="23"/>
      <c r="BK2099" s="12"/>
      <c r="BL2099" s="14"/>
      <c r="BM2099" s="26"/>
      <c r="BN2099" s="27"/>
      <c r="BO2099" s="12"/>
      <c r="BP2099" s="12"/>
      <c r="BQ2099" s="28"/>
      <c r="BR2099" s="30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4"/>
      <c r="BI2100" s="14"/>
      <c r="BJ2100" s="23"/>
      <c r="BK2100" s="12"/>
      <c r="BL2100" s="14"/>
      <c r="BM2100" s="26"/>
      <c r="BN2100" s="27"/>
      <c r="BO2100" s="12"/>
      <c r="BP2100" s="12"/>
      <c r="BQ2100" s="28"/>
      <c r="BR2100" s="30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4"/>
      <c r="BI2101" s="14"/>
      <c r="BJ2101" s="23"/>
      <c r="BK2101" s="12"/>
      <c r="BL2101" s="14"/>
      <c r="BM2101" s="26"/>
      <c r="BN2101" s="27"/>
      <c r="BO2101" s="12"/>
      <c r="BP2101" s="12"/>
      <c r="BQ2101" s="28"/>
      <c r="BR2101" s="30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4"/>
      <c r="BI2102" s="14"/>
      <c r="BJ2102" s="23"/>
      <c r="BK2102" s="12"/>
      <c r="BL2102" s="14"/>
      <c r="BM2102" s="26"/>
      <c r="BN2102" s="27"/>
      <c r="BO2102" s="12"/>
      <c r="BP2102" s="12"/>
      <c r="BQ2102" s="28"/>
      <c r="BR2102" s="30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4"/>
      <c r="BI2103" s="14"/>
      <c r="BJ2103" s="23"/>
      <c r="BK2103" s="12"/>
      <c r="BL2103" s="14"/>
      <c r="BM2103" s="26"/>
      <c r="BN2103" s="27"/>
      <c r="BO2103" s="12"/>
      <c r="BP2103" s="12"/>
      <c r="BQ2103" s="28"/>
      <c r="BR2103" s="30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4"/>
      <c r="BI2104" s="14"/>
      <c r="BJ2104" s="23"/>
      <c r="BK2104" s="12"/>
      <c r="BL2104" s="14"/>
      <c r="BM2104" s="26"/>
      <c r="BN2104" s="27"/>
      <c r="BO2104" s="12"/>
      <c r="BP2104" s="12"/>
      <c r="BQ2104" s="28"/>
      <c r="BR2104" s="30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4"/>
      <c r="BI2105" s="14"/>
      <c r="BJ2105" s="23"/>
      <c r="BK2105" s="12"/>
      <c r="BL2105" s="14"/>
      <c r="BM2105" s="26"/>
      <c r="BN2105" s="27"/>
      <c r="BO2105" s="12"/>
      <c r="BP2105" s="12"/>
      <c r="BQ2105" s="28"/>
      <c r="BR2105" s="30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4"/>
      <c r="BI2106" s="14"/>
      <c r="BJ2106" s="23"/>
      <c r="BK2106" s="12"/>
      <c r="BL2106" s="14"/>
      <c r="BM2106" s="26"/>
      <c r="BN2106" s="27"/>
      <c r="BO2106" s="12"/>
      <c r="BP2106" s="12"/>
      <c r="BQ2106" s="28"/>
      <c r="BR2106" s="30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4"/>
      <c r="BI2107" s="14"/>
      <c r="BJ2107" s="23"/>
      <c r="BK2107" s="12"/>
      <c r="BL2107" s="14"/>
      <c r="BM2107" s="26"/>
      <c r="BN2107" s="27"/>
      <c r="BO2107" s="12"/>
      <c r="BP2107" s="12"/>
      <c r="BQ2107" s="28"/>
      <c r="BR2107" s="30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4"/>
      <c r="BI2108" s="14"/>
      <c r="BJ2108" s="23"/>
      <c r="BK2108" s="12"/>
      <c r="BL2108" s="14"/>
      <c r="BM2108" s="26"/>
      <c r="BN2108" s="27"/>
      <c r="BO2108" s="12"/>
      <c r="BP2108" s="12"/>
      <c r="BQ2108" s="28"/>
      <c r="BR2108" s="30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4"/>
      <c r="BI2109" s="14"/>
      <c r="BJ2109" s="23"/>
      <c r="BK2109" s="12"/>
      <c r="BL2109" s="14"/>
      <c r="BM2109" s="26"/>
      <c r="BN2109" s="27"/>
      <c r="BO2109" s="12"/>
      <c r="BP2109" s="12"/>
      <c r="BQ2109" s="28"/>
      <c r="BR2109" s="30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4"/>
      <c r="BI2110" s="14"/>
      <c r="BJ2110" s="23"/>
      <c r="BK2110" s="12"/>
      <c r="BL2110" s="14"/>
      <c r="BM2110" s="26"/>
      <c r="BN2110" s="27"/>
      <c r="BO2110" s="12"/>
      <c r="BP2110" s="12"/>
      <c r="BQ2110" s="28"/>
      <c r="BR2110" s="30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4"/>
      <c r="BI2111" s="14"/>
      <c r="BJ2111" s="23"/>
      <c r="BK2111" s="12"/>
      <c r="BL2111" s="14"/>
      <c r="BM2111" s="26"/>
      <c r="BN2111" s="27"/>
      <c r="BO2111" s="12"/>
      <c r="BP2111" s="12"/>
      <c r="BQ2111" s="28"/>
      <c r="BR2111" s="30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4"/>
      <c r="BI2112" s="14"/>
      <c r="BJ2112" s="23"/>
      <c r="BK2112" s="12"/>
      <c r="BL2112" s="14"/>
      <c r="BM2112" s="26"/>
      <c r="BN2112" s="27"/>
      <c r="BO2112" s="12"/>
      <c r="BP2112" s="12"/>
      <c r="BQ2112" s="28"/>
      <c r="BR2112" s="30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4"/>
      <c r="BI2113" s="14"/>
      <c r="BJ2113" s="23"/>
      <c r="BK2113" s="12"/>
      <c r="BL2113" s="14"/>
      <c r="BM2113" s="26"/>
      <c r="BN2113" s="27"/>
      <c r="BO2113" s="12"/>
      <c r="BP2113" s="12"/>
      <c r="BQ2113" s="28"/>
      <c r="BR2113" s="30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4"/>
      <c r="BI2114" s="14"/>
      <c r="BJ2114" s="23"/>
      <c r="BK2114" s="12"/>
      <c r="BL2114" s="14"/>
      <c r="BM2114" s="26"/>
      <c r="BN2114" s="27"/>
      <c r="BO2114" s="12"/>
      <c r="BP2114" s="12"/>
      <c r="BQ2114" s="28"/>
      <c r="BR2114" s="30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4"/>
      <c r="BI2115" s="14"/>
      <c r="BJ2115" s="23"/>
      <c r="BK2115" s="12"/>
      <c r="BL2115" s="14"/>
      <c r="BM2115" s="26"/>
      <c r="BN2115" s="27"/>
      <c r="BO2115" s="12"/>
      <c r="BP2115" s="12"/>
      <c r="BQ2115" s="28"/>
      <c r="BR2115" s="30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4"/>
      <c r="BI2116" s="14"/>
      <c r="BJ2116" s="23"/>
      <c r="BK2116" s="12"/>
      <c r="BL2116" s="14"/>
      <c r="BM2116" s="26"/>
      <c r="BN2116" s="27"/>
      <c r="BO2116" s="12"/>
      <c r="BP2116" s="12"/>
      <c r="BQ2116" s="28"/>
      <c r="BR2116" s="30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4"/>
      <c r="BI2117" s="14"/>
      <c r="BJ2117" s="23"/>
      <c r="BK2117" s="12"/>
      <c r="BL2117" s="14"/>
      <c r="BM2117" s="26"/>
      <c r="BN2117" s="27"/>
      <c r="BO2117" s="12"/>
      <c r="BP2117" s="12"/>
      <c r="BQ2117" s="28"/>
      <c r="BR2117" s="30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4"/>
      <c r="BI2118" s="14"/>
      <c r="BJ2118" s="23"/>
      <c r="BK2118" s="12"/>
      <c r="BL2118" s="14"/>
      <c r="BM2118" s="26"/>
      <c r="BN2118" s="27"/>
      <c r="BO2118" s="12"/>
      <c r="BP2118" s="12"/>
      <c r="BQ2118" s="28"/>
      <c r="BR2118" s="30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4"/>
      <c r="BI2119" s="14"/>
      <c r="BJ2119" s="23"/>
      <c r="BK2119" s="12"/>
      <c r="BL2119" s="14"/>
      <c r="BM2119" s="26"/>
      <c r="BN2119" s="27"/>
      <c r="BO2119" s="12"/>
      <c r="BP2119" s="12"/>
      <c r="BQ2119" s="28"/>
      <c r="BR2119" s="30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4"/>
      <c r="BI2120" s="14"/>
      <c r="BJ2120" s="23"/>
      <c r="BK2120" s="12"/>
      <c r="BL2120" s="14"/>
      <c r="BM2120" s="26"/>
      <c r="BN2120" s="27"/>
      <c r="BO2120" s="12"/>
      <c r="BP2120" s="12"/>
      <c r="BQ2120" s="28"/>
      <c r="BR2120" s="30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4"/>
      <c r="BI2121" s="14"/>
      <c r="BJ2121" s="23"/>
      <c r="BK2121" s="12"/>
      <c r="BL2121" s="14"/>
      <c r="BM2121" s="26"/>
      <c r="BN2121" s="27"/>
      <c r="BO2121" s="12"/>
      <c r="BP2121" s="12"/>
      <c r="BQ2121" s="28"/>
      <c r="BR2121" s="30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4"/>
      <c r="BI2122" s="14"/>
      <c r="BJ2122" s="23"/>
      <c r="BK2122" s="12"/>
      <c r="BL2122" s="14"/>
      <c r="BM2122" s="26"/>
      <c r="BN2122" s="27"/>
      <c r="BO2122" s="12"/>
      <c r="BP2122" s="12"/>
      <c r="BQ2122" s="28"/>
      <c r="BR2122" s="30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4"/>
      <c r="BI2123" s="14"/>
      <c r="BJ2123" s="23"/>
      <c r="BK2123" s="12"/>
      <c r="BL2123" s="14"/>
      <c r="BM2123" s="26"/>
      <c r="BN2123" s="27"/>
      <c r="BO2123" s="12"/>
      <c r="BP2123" s="12"/>
      <c r="BQ2123" s="28"/>
      <c r="BR2123" s="30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4"/>
      <c r="BI2124" s="14"/>
      <c r="BJ2124" s="23"/>
      <c r="BK2124" s="12"/>
      <c r="BL2124" s="14"/>
      <c r="BM2124" s="26"/>
      <c r="BN2124" s="27"/>
      <c r="BO2124" s="12"/>
      <c r="BP2124" s="12"/>
      <c r="BQ2124" s="28"/>
      <c r="BR2124" s="30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4"/>
      <c r="BI2125" s="14"/>
      <c r="BJ2125" s="23"/>
      <c r="BK2125" s="12"/>
      <c r="BL2125" s="14"/>
      <c r="BM2125" s="26"/>
      <c r="BN2125" s="27"/>
      <c r="BO2125" s="12"/>
      <c r="BP2125" s="12"/>
      <c r="BQ2125" s="28"/>
      <c r="BR2125" s="30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4"/>
      <c r="BI2126" s="14"/>
      <c r="BJ2126" s="23"/>
      <c r="BK2126" s="12"/>
      <c r="BL2126" s="14"/>
      <c r="BM2126" s="26"/>
      <c r="BN2126" s="27"/>
      <c r="BO2126" s="12"/>
      <c r="BP2126" s="12"/>
      <c r="BQ2126" s="28"/>
      <c r="BR2126" s="30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4"/>
      <c r="BI2127" s="14"/>
      <c r="BJ2127" s="23"/>
      <c r="BK2127" s="12"/>
      <c r="BL2127" s="14"/>
      <c r="BM2127" s="26"/>
      <c r="BN2127" s="27"/>
      <c r="BO2127" s="12"/>
      <c r="BP2127" s="12"/>
      <c r="BQ2127" s="28"/>
      <c r="BR2127" s="30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4"/>
      <c r="BI2128" s="14"/>
      <c r="BJ2128" s="23"/>
      <c r="BK2128" s="12"/>
      <c r="BL2128" s="14"/>
      <c r="BM2128" s="26"/>
      <c r="BN2128" s="27"/>
      <c r="BO2128" s="12"/>
      <c r="BP2128" s="12"/>
      <c r="BQ2128" s="28"/>
      <c r="BR2128" s="30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4"/>
      <c r="BI2129" s="14"/>
      <c r="BJ2129" s="23"/>
      <c r="BK2129" s="12"/>
      <c r="BL2129" s="14"/>
      <c r="BM2129" s="26"/>
      <c r="BN2129" s="27"/>
      <c r="BO2129" s="12"/>
      <c r="BP2129" s="12"/>
      <c r="BQ2129" s="28"/>
      <c r="BR2129" s="30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4"/>
      <c r="BI2130" s="14"/>
      <c r="BJ2130" s="23"/>
      <c r="BK2130" s="12"/>
      <c r="BL2130" s="14"/>
      <c r="BM2130" s="26"/>
      <c r="BN2130" s="27"/>
      <c r="BO2130" s="12"/>
      <c r="BP2130" s="12"/>
      <c r="BQ2130" s="28"/>
      <c r="BR2130" s="30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4"/>
      <c r="BI2131" s="14"/>
      <c r="BJ2131" s="23"/>
      <c r="BK2131" s="12"/>
      <c r="BL2131" s="14"/>
      <c r="BM2131" s="26"/>
      <c r="BN2131" s="27"/>
      <c r="BO2131" s="12"/>
      <c r="BP2131" s="12"/>
      <c r="BQ2131" s="28"/>
      <c r="BR2131" s="30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4"/>
      <c r="BI2132" s="14"/>
      <c r="BJ2132" s="23"/>
      <c r="BK2132" s="12"/>
      <c r="BL2132" s="14"/>
      <c r="BM2132" s="26"/>
      <c r="BN2132" s="27"/>
      <c r="BO2132" s="12"/>
      <c r="BP2132" s="12"/>
      <c r="BQ2132" s="28"/>
      <c r="BR2132" s="30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4"/>
      <c r="BI2133" s="14"/>
      <c r="BJ2133" s="23"/>
      <c r="BK2133" s="12"/>
      <c r="BL2133" s="14"/>
      <c r="BM2133" s="26"/>
      <c r="BN2133" s="27"/>
      <c r="BO2133" s="12"/>
      <c r="BP2133" s="12"/>
      <c r="BQ2133" s="28"/>
      <c r="BR2133" s="30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4"/>
      <c r="BI2134" s="14"/>
      <c r="BJ2134" s="23"/>
      <c r="BK2134" s="12"/>
      <c r="BL2134" s="14"/>
      <c r="BM2134" s="26"/>
      <c r="BN2134" s="27"/>
      <c r="BO2134" s="12"/>
      <c r="BP2134" s="12"/>
      <c r="BQ2134" s="28"/>
      <c r="BR2134" s="30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4"/>
      <c r="BI2135" s="14"/>
      <c r="BJ2135" s="23"/>
      <c r="BK2135" s="12"/>
      <c r="BL2135" s="14"/>
      <c r="BM2135" s="26"/>
      <c r="BN2135" s="27"/>
      <c r="BO2135" s="12"/>
      <c r="BP2135" s="12"/>
      <c r="BQ2135" s="28"/>
      <c r="BR2135" s="30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4"/>
      <c r="BI2136" s="14"/>
      <c r="BJ2136" s="23"/>
      <c r="BK2136" s="12"/>
      <c r="BL2136" s="14"/>
      <c r="BM2136" s="26"/>
      <c r="BN2136" s="27"/>
      <c r="BO2136" s="12"/>
      <c r="BP2136" s="12"/>
      <c r="BQ2136" s="28"/>
      <c r="BR2136" s="30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4"/>
      <c r="BI2137" s="14"/>
      <c r="BJ2137" s="23"/>
      <c r="BK2137" s="12"/>
      <c r="BL2137" s="14"/>
      <c r="BM2137" s="26"/>
      <c r="BN2137" s="27"/>
      <c r="BO2137" s="12"/>
      <c r="BP2137" s="12"/>
      <c r="BQ2137" s="28"/>
      <c r="BR2137" s="30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4"/>
      <c r="BI2138" s="14"/>
      <c r="BJ2138" s="23"/>
      <c r="BK2138" s="12"/>
      <c r="BL2138" s="14"/>
      <c r="BM2138" s="26"/>
      <c r="BN2138" s="27"/>
      <c r="BO2138" s="12"/>
      <c r="BP2138" s="12"/>
      <c r="BQ2138" s="28"/>
      <c r="BR2138" s="30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4"/>
      <c r="BI2139" s="14"/>
      <c r="BJ2139" s="23"/>
      <c r="BK2139" s="12"/>
      <c r="BL2139" s="14"/>
      <c r="BM2139" s="26"/>
      <c r="BN2139" s="27"/>
      <c r="BO2139" s="12"/>
      <c r="BP2139" s="12"/>
      <c r="BQ2139" s="28"/>
      <c r="BR2139" s="30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4"/>
      <c r="BI2140" s="14"/>
      <c r="BJ2140" s="23"/>
      <c r="BK2140" s="12"/>
      <c r="BL2140" s="14"/>
      <c r="BM2140" s="26"/>
      <c r="BN2140" s="27"/>
      <c r="BO2140" s="12"/>
      <c r="BP2140" s="12"/>
      <c r="BQ2140" s="28"/>
      <c r="BR2140" s="30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4"/>
      <c r="BI2141" s="14"/>
      <c r="BJ2141" s="23"/>
      <c r="BK2141" s="12"/>
      <c r="BL2141" s="14"/>
      <c r="BM2141" s="26"/>
      <c r="BN2141" s="27"/>
      <c r="BO2141" s="12"/>
      <c r="BP2141" s="12"/>
      <c r="BQ2141" s="28"/>
      <c r="BR2141" s="30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4"/>
      <c r="BI2142" s="14"/>
      <c r="BJ2142" s="23"/>
      <c r="BK2142" s="12"/>
      <c r="BL2142" s="14"/>
      <c r="BM2142" s="26"/>
      <c r="BN2142" s="27"/>
      <c r="BO2142" s="12"/>
      <c r="BP2142" s="12"/>
      <c r="BQ2142" s="28"/>
      <c r="BR2142" s="30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4"/>
      <c r="BI2143" s="14"/>
      <c r="BJ2143" s="23"/>
      <c r="BK2143" s="12"/>
      <c r="BL2143" s="14"/>
      <c r="BM2143" s="26"/>
      <c r="BN2143" s="27"/>
      <c r="BO2143" s="12"/>
      <c r="BP2143" s="12"/>
      <c r="BQ2143" s="28"/>
      <c r="BR2143" s="30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4"/>
      <c r="BI2144" s="14"/>
      <c r="BJ2144" s="23"/>
      <c r="BK2144" s="12"/>
      <c r="BL2144" s="14"/>
      <c r="BM2144" s="26"/>
      <c r="BN2144" s="27"/>
      <c r="BO2144" s="12"/>
      <c r="BP2144" s="12"/>
      <c r="BQ2144" s="28"/>
      <c r="BR2144" s="30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4"/>
      <c r="BI2145" s="14"/>
      <c r="BJ2145" s="23"/>
      <c r="BK2145" s="12"/>
      <c r="BL2145" s="14"/>
      <c r="BM2145" s="26"/>
      <c r="BN2145" s="27"/>
      <c r="BO2145" s="12"/>
      <c r="BP2145" s="12"/>
      <c r="BQ2145" s="28"/>
      <c r="BR2145" s="30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4"/>
      <c r="BI2146" s="14"/>
      <c r="BJ2146" s="23"/>
      <c r="BK2146" s="12"/>
      <c r="BL2146" s="14"/>
      <c r="BM2146" s="26"/>
      <c r="BN2146" s="27"/>
      <c r="BO2146" s="12"/>
      <c r="BP2146" s="12"/>
      <c r="BQ2146" s="28"/>
      <c r="BR2146" s="30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4"/>
      <c r="BI2147" s="14"/>
      <c r="BJ2147" s="23"/>
      <c r="BK2147" s="12"/>
      <c r="BL2147" s="14"/>
      <c r="BM2147" s="26"/>
      <c r="BN2147" s="27"/>
      <c r="BO2147" s="12"/>
      <c r="BP2147" s="12"/>
      <c r="BQ2147" s="28"/>
      <c r="BR2147" s="30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4"/>
      <c r="BI2148" s="14"/>
      <c r="BJ2148" s="23"/>
      <c r="BK2148" s="12"/>
      <c r="BL2148" s="14"/>
      <c r="BM2148" s="26"/>
      <c r="BN2148" s="27"/>
      <c r="BO2148" s="12"/>
      <c r="BP2148" s="12"/>
      <c r="BQ2148" s="28"/>
      <c r="BR2148" s="30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4"/>
      <c r="BI2149" s="14"/>
      <c r="BJ2149" s="23"/>
      <c r="BK2149" s="12"/>
      <c r="BL2149" s="14"/>
      <c r="BM2149" s="26"/>
      <c r="BN2149" s="27"/>
      <c r="BO2149" s="12"/>
      <c r="BP2149" s="12"/>
      <c r="BQ2149" s="28"/>
      <c r="BR2149" s="30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4"/>
      <c r="BI2150" s="14"/>
      <c r="BJ2150" s="23"/>
      <c r="BK2150" s="12"/>
      <c r="BL2150" s="14"/>
      <c r="BM2150" s="26"/>
      <c r="BN2150" s="27"/>
      <c r="BO2150" s="12"/>
      <c r="BP2150" s="12"/>
      <c r="BQ2150" s="28"/>
      <c r="BR2150" s="30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4"/>
      <c r="BI2151" s="14"/>
      <c r="BJ2151" s="23"/>
      <c r="BK2151" s="12"/>
      <c r="BL2151" s="14"/>
      <c r="BM2151" s="26"/>
      <c r="BN2151" s="27"/>
      <c r="BO2151" s="12"/>
      <c r="BP2151" s="12"/>
      <c r="BQ2151" s="28"/>
      <c r="BR2151" s="30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4"/>
      <c r="BI2152" s="14"/>
      <c r="BJ2152" s="23"/>
      <c r="BK2152" s="12"/>
      <c r="BL2152" s="14"/>
      <c r="BM2152" s="26"/>
      <c r="BN2152" s="27"/>
      <c r="BO2152" s="12"/>
      <c r="BP2152" s="12"/>
      <c r="BQ2152" s="28"/>
      <c r="BR2152" s="30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4"/>
      <c r="BI2153" s="14"/>
      <c r="BJ2153" s="23"/>
      <c r="BK2153" s="12"/>
      <c r="BL2153" s="14"/>
      <c r="BM2153" s="26"/>
      <c r="BN2153" s="27"/>
      <c r="BO2153" s="12"/>
      <c r="BP2153" s="12"/>
      <c r="BQ2153" s="28"/>
      <c r="BR2153" s="30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4"/>
      <c r="BI2154" s="14"/>
      <c r="BJ2154" s="23"/>
      <c r="BK2154" s="12"/>
      <c r="BL2154" s="14"/>
      <c r="BM2154" s="26"/>
      <c r="BN2154" s="27"/>
      <c r="BO2154" s="12"/>
      <c r="BP2154" s="12"/>
      <c r="BQ2154" s="28"/>
      <c r="BR2154" s="30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4"/>
      <c r="BI2155" s="14"/>
      <c r="BJ2155" s="23"/>
      <c r="BK2155" s="12"/>
      <c r="BL2155" s="14"/>
      <c r="BM2155" s="26"/>
      <c r="BN2155" s="27"/>
      <c r="BO2155" s="12"/>
      <c r="BP2155" s="12"/>
      <c r="BQ2155" s="28"/>
      <c r="BR2155" s="30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4"/>
      <c r="BI2156" s="14"/>
      <c r="BJ2156" s="23"/>
      <c r="BK2156" s="12"/>
      <c r="BL2156" s="14"/>
      <c r="BM2156" s="26"/>
      <c r="BN2156" s="27"/>
      <c r="BO2156" s="12"/>
      <c r="BP2156" s="12"/>
      <c r="BQ2156" s="28"/>
      <c r="BR2156" s="30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4"/>
      <c r="BI2157" s="14"/>
      <c r="BJ2157" s="23"/>
      <c r="BK2157" s="12"/>
      <c r="BL2157" s="14"/>
      <c r="BM2157" s="26"/>
      <c r="BN2157" s="27"/>
      <c r="BO2157" s="12"/>
      <c r="BP2157" s="12"/>
      <c r="BQ2157" s="28"/>
      <c r="BR2157" s="30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4"/>
      <c r="BI2158" s="14"/>
      <c r="BJ2158" s="23"/>
      <c r="BK2158" s="12"/>
      <c r="BL2158" s="14"/>
      <c r="BM2158" s="26"/>
      <c r="BN2158" s="27"/>
      <c r="BO2158" s="12"/>
      <c r="BP2158" s="12"/>
      <c r="BQ2158" s="28"/>
      <c r="BR2158" s="30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4"/>
      <c r="BI2159" s="14"/>
      <c r="BJ2159" s="23"/>
      <c r="BK2159" s="12"/>
      <c r="BL2159" s="14"/>
      <c r="BM2159" s="26"/>
      <c r="BN2159" s="27"/>
      <c r="BO2159" s="12"/>
      <c r="BP2159" s="12"/>
      <c r="BQ2159" s="28"/>
      <c r="BR2159" s="30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4"/>
      <c r="BI2160" s="14"/>
      <c r="BJ2160" s="23"/>
      <c r="BK2160" s="12"/>
      <c r="BL2160" s="14"/>
      <c r="BM2160" s="26"/>
      <c r="BN2160" s="27"/>
      <c r="BO2160" s="12"/>
      <c r="BP2160" s="12"/>
      <c r="BQ2160" s="28"/>
      <c r="BR2160" s="30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4"/>
      <c r="BI2161" s="14"/>
      <c r="BJ2161" s="23"/>
      <c r="BK2161" s="12"/>
      <c r="BL2161" s="14"/>
      <c r="BM2161" s="26"/>
      <c r="BN2161" s="27"/>
      <c r="BO2161" s="12"/>
      <c r="BP2161" s="12"/>
      <c r="BQ2161" s="28"/>
      <c r="BR2161" s="30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4"/>
      <c r="BI2162" s="14"/>
      <c r="BJ2162" s="23"/>
      <c r="BK2162" s="12"/>
      <c r="BL2162" s="14"/>
      <c r="BM2162" s="26"/>
      <c r="BN2162" s="27"/>
      <c r="BO2162" s="12"/>
      <c r="BP2162" s="12"/>
      <c r="BQ2162" s="28"/>
      <c r="BR2162" s="30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4"/>
      <c r="BI2163" s="14"/>
      <c r="BJ2163" s="23"/>
      <c r="BK2163" s="12"/>
      <c r="BL2163" s="14"/>
      <c r="BM2163" s="26"/>
      <c r="BN2163" s="27"/>
      <c r="BO2163" s="12"/>
      <c r="BP2163" s="12"/>
      <c r="BQ2163" s="28"/>
      <c r="BR2163" s="30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4"/>
      <c r="BI2164" s="14"/>
      <c r="BJ2164" s="23"/>
      <c r="BK2164" s="12"/>
      <c r="BL2164" s="14"/>
      <c r="BM2164" s="26"/>
      <c r="BN2164" s="27"/>
      <c r="BO2164" s="12"/>
      <c r="BP2164" s="12"/>
      <c r="BQ2164" s="28"/>
      <c r="BR2164" s="30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4"/>
      <c r="BI2165" s="14"/>
      <c r="BJ2165" s="23"/>
      <c r="BK2165" s="12"/>
      <c r="BL2165" s="14"/>
      <c r="BM2165" s="26"/>
      <c r="BN2165" s="27"/>
      <c r="BO2165" s="12"/>
      <c r="BP2165" s="12"/>
      <c r="BQ2165" s="28"/>
      <c r="BR2165" s="30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4"/>
      <c r="BI2166" s="14"/>
      <c r="BJ2166" s="23"/>
      <c r="BK2166" s="12"/>
      <c r="BL2166" s="14"/>
      <c r="BM2166" s="26"/>
      <c r="BN2166" s="27"/>
      <c r="BO2166" s="12"/>
      <c r="BP2166" s="12"/>
      <c r="BQ2166" s="28"/>
      <c r="BR2166" s="30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4"/>
      <c r="BI2167" s="14"/>
      <c r="BJ2167" s="23"/>
      <c r="BK2167" s="12"/>
      <c r="BL2167" s="14"/>
      <c r="BM2167" s="26"/>
      <c r="BN2167" s="27"/>
      <c r="BO2167" s="12"/>
      <c r="BP2167" s="12"/>
      <c r="BQ2167" s="28"/>
      <c r="BR2167" s="30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4"/>
      <c r="BI2168" s="14"/>
      <c r="BJ2168" s="23"/>
      <c r="BK2168" s="12"/>
      <c r="BL2168" s="14"/>
      <c r="BM2168" s="26"/>
      <c r="BN2168" s="27"/>
      <c r="BO2168" s="12"/>
      <c r="BP2168" s="12"/>
      <c r="BQ2168" s="28"/>
      <c r="BR2168" s="30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4"/>
      <c r="BI2169" s="14"/>
      <c r="BJ2169" s="23"/>
      <c r="BK2169" s="12"/>
      <c r="BL2169" s="14"/>
      <c r="BM2169" s="26"/>
      <c r="BN2169" s="27"/>
      <c r="BO2169" s="12"/>
      <c r="BP2169" s="12"/>
      <c r="BQ2169" s="28"/>
      <c r="BR2169" s="30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4"/>
      <c r="BI2170" s="14"/>
      <c r="BJ2170" s="23"/>
      <c r="BK2170" s="12"/>
      <c r="BL2170" s="14"/>
      <c r="BM2170" s="26"/>
      <c r="BN2170" s="27"/>
      <c r="BO2170" s="12"/>
      <c r="BP2170" s="12"/>
      <c r="BQ2170" s="28"/>
      <c r="BR2170" s="30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4"/>
      <c r="BI2171" s="14"/>
      <c r="BJ2171" s="23"/>
      <c r="BK2171" s="12"/>
      <c r="BL2171" s="14"/>
      <c r="BM2171" s="26"/>
      <c r="BN2171" s="27"/>
      <c r="BO2171" s="12"/>
      <c r="BP2171" s="12"/>
      <c r="BQ2171" s="28"/>
      <c r="BR2171" s="30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4"/>
      <c r="BI2172" s="14"/>
      <c r="BJ2172" s="23"/>
      <c r="BK2172" s="12"/>
      <c r="BL2172" s="14"/>
      <c r="BM2172" s="26"/>
      <c r="BN2172" s="27"/>
      <c r="BO2172" s="12"/>
      <c r="BP2172" s="12"/>
      <c r="BQ2172" s="28"/>
      <c r="BR2172" s="30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4"/>
      <c r="BI2173" s="14"/>
      <c r="BJ2173" s="23"/>
      <c r="BK2173" s="12"/>
      <c r="BL2173" s="14"/>
      <c r="BM2173" s="26"/>
      <c r="BN2173" s="27"/>
      <c r="BO2173" s="12"/>
      <c r="BP2173" s="12"/>
      <c r="BQ2173" s="28"/>
      <c r="BR2173" s="30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4"/>
      <c r="BI2174" s="14"/>
      <c r="BJ2174" s="23"/>
      <c r="BK2174" s="12"/>
      <c r="BL2174" s="14"/>
      <c r="BM2174" s="26"/>
      <c r="BN2174" s="27"/>
      <c r="BO2174" s="12"/>
      <c r="BP2174" s="12"/>
      <c r="BQ2174" s="28"/>
      <c r="BR2174" s="30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4"/>
      <c r="BI2175" s="14"/>
      <c r="BJ2175" s="23"/>
      <c r="BK2175" s="12"/>
      <c r="BL2175" s="14"/>
      <c r="BM2175" s="26"/>
      <c r="BN2175" s="27"/>
      <c r="BO2175" s="12"/>
      <c r="BP2175" s="12"/>
      <c r="BQ2175" s="28"/>
      <c r="BR2175" s="30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4"/>
      <c r="BI2176" s="14"/>
      <c r="BJ2176" s="23"/>
      <c r="BK2176" s="12"/>
      <c r="BL2176" s="14"/>
      <c r="BM2176" s="26"/>
      <c r="BN2176" s="27"/>
      <c r="BO2176" s="12"/>
      <c r="BP2176" s="12"/>
      <c r="BQ2176" s="28"/>
      <c r="BR2176" s="30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4"/>
      <c r="BI2177" s="14"/>
      <c r="BJ2177" s="23"/>
      <c r="BK2177" s="12"/>
      <c r="BL2177" s="14"/>
      <c r="BM2177" s="26"/>
      <c r="BN2177" s="27"/>
      <c r="BO2177" s="12"/>
      <c r="BP2177" s="12"/>
      <c r="BQ2177" s="28"/>
      <c r="BR2177" s="30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4"/>
      <c r="BI2178" s="14"/>
      <c r="BJ2178" s="23"/>
      <c r="BK2178" s="12"/>
      <c r="BL2178" s="14"/>
      <c r="BM2178" s="26"/>
      <c r="BN2178" s="27"/>
      <c r="BO2178" s="12"/>
      <c r="BP2178" s="12"/>
      <c r="BQ2178" s="28"/>
      <c r="BR2178" s="30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4"/>
      <c r="BI2179" s="14"/>
      <c r="BJ2179" s="23"/>
      <c r="BK2179" s="12"/>
      <c r="BL2179" s="14"/>
      <c r="BM2179" s="26"/>
      <c r="BN2179" s="27"/>
      <c r="BO2179" s="12"/>
      <c r="BP2179" s="12"/>
      <c r="BQ2179" s="28"/>
      <c r="BR2179" s="30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4"/>
      <c r="BI2180" s="14"/>
      <c r="BJ2180" s="23"/>
      <c r="BK2180" s="12"/>
      <c r="BL2180" s="14"/>
      <c r="BM2180" s="26"/>
      <c r="BN2180" s="27"/>
      <c r="BO2180" s="12"/>
      <c r="BP2180" s="12"/>
      <c r="BQ2180" s="28"/>
      <c r="BR2180" s="30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4"/>
      <c r="BI2181" s="14"/>
      <c r="BJ2181" s="23"/>
      <c r="BK2181" s="12"/>
      <c r="BL2181" s="14"/>
      <c r="BM2181" s="26"/>
      <c r="BN2181" s="27"/>
      <c r="BO2181" s="12"/>
      <c r="BP2181" s="12"/>
      <c r="BQ2181" s="28"/>
      <c r="BR2181" s="30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4"/>
      <c r="BI2182" s="14"/>
      <c r="BJ2182" s="23"/>
      <c r="BK2182" s="12"/>
      <c r="BL2182" s="14"/>
      <c r="BM2182" s="26"/>
      <c r="BN2182" s="27"/>
      <c r="BO2182" s="12"/>
      <c r="BP2182" s="12"/>
      <c r="BQ2182" s="28"/>
      <c r="BR2182" s="30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4"/>
      <c r="BI2183" s="14"/>
      <c r="BJ2183" s="23"/>
      <c r="BK2183" s="12"/>
      <c r="BL2183" s="14"/>
      <c r="BM2183" s="26"/>
      <c r="BN2183" s="27"/>
      <c r="BO2183" s="12"/>
      <c r="BP2183" s="12"/>
      <c r="BQ2183" s="28"/>
      <c r="BR2183" s="30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4"/>
      <c r="BI2184" s="14"/>
      <c r="BJ2184" s="23"/>
      <c r="BK2184" s="12"/>
      <c r="BL2184" s="14"/>
      <c r="BM2184" s="26"/>
      <c r="BN2184" s="27"/>
      <c r="BO2184" s="12"/>
      <c r="BP2184" s="12"/>
      <c r="BQ2184" s="28"/>
      <c r="BR2184" s="30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4"/>
      <c r="BI2185" s="14"/>
      <c r="BJ2185" s="23"/>
      <c r="BK2185" s="12"/>
      <c r="BL2185" s="14"/>
      <c r="BM2185" s="26"/>
      <c r="BN2185" s="27"/>
      <c r="BO2185" s="12"/>
      <c r="BP2185" s="12"/>
      <c r="BQ2185" s="28"/>
      <c r="BR2185" s="30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4"/>
      <c r="BI2186" s="14"/>
      <c r="BJ2186" s="23"/>
      <c r="BK2186" s="12"/>
      <c r="BL2186" s="14"/>
      <c r="BM2186" s="26"/>
      <c r="BN2186" s="27"/>
      <c r="BO2186" s="12"/>
      <c r="BP2186" s="12"/>
      <c r="BQ2186" s="28"/>
      <c r="BR2186" s="30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4"/>
      <c r="BI2187" s="14"/>
      <c r="BJ2187" s="23"/>
      <c r="BK2187" s="12"/>
      <c r="BL2187" s="14"/>
      <c r="BM2187" s="26"/>
      <c r="BN2187" s="27"/>
      <c r="BO2187" s="12"/>
      <c r="BP2187" s="12"/>
      <c r="BQ2187" s="28"/>
      <c r="BR2187" s="30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4"/>
      <c r="BI2188" s="14"/>
      <c r="BJ2188" s="23"/>
      <c r="BK2188" s="12"/>
      <c r="BL2188" s="14"/>
      <c r="BM2188" s="26"/>
      <c r="BN2188" s="27"/>
      <c r="BO2188" s="12"/>
      <c r="BP2188" s="12"/>
      <c r="BQ2188" s="28"/>
      <c r="BR2188" s="30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4"/>
      <c r="BI2189" s="14"/>
      <c r="BJ2189" s="23"/>
      <c r="BK2189" s="12"/>
      <c r="BL2189" s="14"/>
      <c r="BM2189" s="26"/>
      <c r="BN2189" s="27"/>
      <c r="BO2189" s="12"/>
      <c r="BP2189" s="12"/>
      <c r="BQ2189" s="28"/>
      <c r="BR2189" s="30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4"/>
      <c r="BI2190" s="14"/>
      <c r="BJ2190" s="23"/>
      <c r="BK2190" s="12"/>
      <c r="BL2190" s="14"/>
      <c r="BM2190" s="26"/>
      <c r="BN2190" s="27"/>
      <c r="BO2190" s="12"/>
      <c r="BP2190" s="12"/>
      <c r="BQ2190" s="28"/>
      <c r="BR2190" s="30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4"/>
      <c r="BI2191" s="14"/>
      <c r="BJ2191" s="23"/>
      <c r="BK2191" s="12"/>
      <c r="BL2191" s="14"/>
      <c r="BM2191" s="26"/>
      <c r="BN2191" s="27"/>
      <c r="BO2191" s="12"/>
      <c r="BP2191" s="12"/>
      <c r="BQ2191" s="28"/>
      <c r="BR2191" s="30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4"/>
      <c r="BI2192" s="14"/>
      <c r="BJ2192" s="23"/>
      <c r="BK2192" s="12"/>
      <c r="BL2192" s="14"/>
      <c r="BM2192" s="26"/>
      <c r="BN2192" s="27"/>
      <c r="BO2192" s="12"/>
      <c r="BP2192" s="12"/>
      <c r="BQ2192" s="28"/>
      <c r="BR2192" s="30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4"/>
      <c r="BI2193" s="14"/>
      <c r="BJ2193" s="23"/>
      <c r="BK2193" s="12"/>
      <c r="BL2193" s="14"/>
      <c r="BM2193" s="26"/>
      <c r="BN2193" s="27"/>
      <c r="BO2193" s="12"/>
      <c r="BP2193" s="12"/>
      <c r="BQ2193" s="28"/>
      <c r="BR2193" s="30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4"/>
      <c r="BI2194" s="14"/>
      <c r="BJ2194" s="23"/>
      <c r="BK2194" s="12"/>
      <c r="BL2194" s="14"/>
      <c r="BM2194" s="26"/>
      <c r="BN2194" s="27"/>
      <c r="BO2194" s="12"/>
      <c r="BP2194" s="12"/>
      <c r="BQ2194" s="28"/>
      <c r="BR2194" s="30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4"/>
      <c r="BI2195" s="14"/>
      <c r="BJ2195" s="23"/>
      <c r="BK2195" s="12"/>
      <c r="BL2195" s="14"/>
      <c r="BM2195" s="26"/>
      <c r="BN2195" s="27"/>
      <c r="BO2195" s="12"/>
      <c r="BP2195" s="12"/>
      <c r="BQ2195" s="28"/>
      <c r="BR2195" s="30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4"/>
      <c r="BI2196" s="14"/>
      <c r="BJ2196" s="23"/>
      <c r="BK2196" s="12"/>
      <c r="BL2196" s="14"/>
      <c r="BM2196" s="26"/>
      <c r="BN2196" s="27"/>
      <c r="BO2196" s="12"/>
      <c r="BP2196" s="12"/>
      <c r="BQ2196" s="28"/>
      <c r="BR2196" s="30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4"/>
      <c r="BI2197" s="14"/>
      <c r="BJ2197" s="23"/>
      <c r="BK2197" s="12"/>
      <c r="BL2197" s="14"/>
      <c r="BM2197" s="26"/>
      <c r="BN2197" s="27"/>
      <c r="BO2197" s="12"/>
      <c r="BP2197" s="12"/>
      <c r="BQ2197" s="28"/>
      <c r="BR2197" s="30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4"/>
      <c r="BI2198" s="14"/>
      <c r="BJ2198" s="23"/>
      <c r="BK2198" s="12"/>
      <c r="BL2198" s="14"/>
      <c r="BM2198" s="26"/>
      <c r="BN2198" s="27"/>
      <c r="BO2198" s="12"/>
      <c r="BP2198" s="12"/>
      <c r="BQ2198" s="28"/>
      <c r="BR2198" s="30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4"/>
      <c r="BI2199" s="14"/>
      <c r="BJ2199" s="23"/>
      <c r="BK2199" s="12"/>
      <c r="BL2199" s="14"/>
      <c r="BM2199" s="26"/>
      <c r="BN2199" s="27"/>
      <c r="BO2199" s="12"/>
      <c r="BP2199" s="12"/>
      <c r="BQ2199" s="28"/>
      <c r="BR2199" s="30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4"/>
      <c r="BI2200" s="14"/>
      <c r="BJ2200" s="23"/>
      <c r="BK2200" s="12"/>
      <c r="BL2200" s="14"/>
      <c r="BM2200" s="26"/>
      <c r="BN2200" s="27"/>
      <c r="BO2200" s="12"/>
      <c r="BP2200" s="12"/>
      <c r="BQ2200" s="28"/>
      <c r="BR2200" s="30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4"/>
      <c r="BI2201" s="14"/>
      <c r="BJ2201" s="23"/>
      <c r="BK2201" s="12"/>
      <c r="BL2201" s="14"/>
      <c r="BM2201" s="26"/>
      <c r="BN2201" s="27"/>
      <c r="BO2201" s="12"/>
      <c r="BP2201" s="12"/>
      <c r="BQ2201" s="28"/>
      <c r="BR2201" s="30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4"/>
      <c r="BI2202" s="14"/>
      <c r="BJ2202" s="23"/>
      <c r="BK2202" s="12"/>
      <c r="BL2202" s="14"/>
      <c r="BM2202" s="26"/>
      <c r="BN2202" s="27"/>
      <c r="BO2202" s="12"/>
      <c r="BP2202" s="12"/>
      <c r="BQ2202" s="28"/>
      <c r="BR2202" s="30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4"/>
      <c r="BI2203" s="14"/>
      <c r="BJ2203" s="23"/>
      <c r="BK2203" s="12"/>
      <c r="BL2203" s="14"/>
      <c r="BM2203" s="26"/>
      <c r="BN2203" s="27"/>
      <c r="BO2203" s="12"/>
      <c r="BP2203" s="12"/>
      <c r="BQ2203" s="28"/>
      <c r="BR2203" s="30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4"/>
      <c r="BI2204" s="14"/>
      <c r="BJ2204" s="23"/>
      <c r="BK2204" s="12"/>
      <c r="BL2204" s="14"/>
      <c r="BM2204" s="26"/>
      <c r="BN2204" s="27"/>
      <c r="BO2204" s="12"/>
      <c r="BP2204" s="12"/>
      <c r="BQ2204" s="28"/>
      <c r="BR2204" s="30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4"/>
      <c r="BI2205" s="14"/>
      <c r="BJ2205" s="23"/>
      <c r="BK2205" s="12"/>
      <c r="BL2205" s="14"/>
      <c r="BM2205" s="26"/>
      <c r="BN2205" s="27"/>
      <c r="BO2205" s="12"/>
      <c r="BP2205" s="12"/>
      <c r="BQ2205" s="28"/>
      <c r="BR2205" s="30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4"/>
      <c r="BI2206" s="14"/>
      <c r="BJ2206" s="23"/>
      <c r="BK2206" s="12"/>
      <c r="BL2206" s="14"/>
      <c r="BM2206" s="26"/>
      <c r="BN2206" s="27"/>
      <c r="BO2206" s="12"/>
      <c r="BP2206" s="12"/>
      <c r="BQ2206" s="28"/>
      <c r="BR2206" s="30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4"/>
      <c r="BI2207" s="14"/>
      <c r="BJ2207" s="23"/>
      <c r="BK2207" s="12"/>
      <c r="BL2207" s="14"/>
      <c r="BM2207" s="26"/>
      <c r="BN2207" s="27"/>
      <c r="BO2207" s="12"/>
      <c r="BP2207" s="12"/>
      <c r="BQ2207" s="28"/>
      <c r="BR2207" s="30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4"/>
      <c r="BI2208" s="14"/>
      <c r="BJ2208" s="23"/>
      <c r="BK2208" s="12"/>
      <c r="BL2208" s="14"/>
      <c r="BM2208" s="26"/>
      <c r="BN2208" s="27"/>
      <c r="BO2208" s="12"/>
      <c r="BP2208" s="12"/>
      <c r="BQ2208" s="28"/>
      <c r="BR2208" s="30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4"/>
      <c r="BI2209" s="14"/>
      <c r="BJ2209" s="23"/>
      <c r="BK2209" s="12"/>
      <c r="BL2209" s="14"/>
      <c r="BM2209" s="26"/>
      <c r="BN2209" s="27"/>
      <c r="BO2209" s="12"/>
      <c r="BP2209" s="12"/>
      <c r="BQ2209" s="28"/>
      <c r="BR2209" s="30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4"/>
      <c r="BI2210" s="14"/>
      <c r="BJ2210" s="23"/>
      <c r="BK2210" s="12"/>
      <c r="BL2210" s="14"/>
      <c r="BM2210" s="26"/>
      <c r="BN2210" s="27"/>
      <c r="BO2210" s="12"/>
      <c r="BP2210" s="12"/>
      <c r="BQ2210" s="28"/>
      <c r="BR2210" s="30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4"/>
      <c r="BI2211" s="14"/>
      <c r="BJ2211" s="23"/>
      <c r="BK2211" s="12"/>
      <c r="BL2211" s="14"/>
      <c r="BM2211" s="26"/>
      <c r="BN2211" s="27"/>
      <c r="BO2211" s="12"/>
      <c r="BP2211" s="12"/>
      <c r="BQ2211" s="28"/>
      <c r="BR2211" s="30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4"/>
      <c r="BI2212" s="14"/>
      <c r="BJ2212" s="23"/>
      <c r="BK2212" s="12"/>
      <c r="BL2212" s="14"/>
      <c r="BM2212" s="26"/>
      <c r="BN2212" s="27"/>
      <c r="BO2212" s="12"/>
      <c r="BP2212" s="12"/>
      <c r="BQ2212" s="28"/>
      <c r="BR2212" s="30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4"/>
      <c r="BI2213" s="14"/>
      <c r="BJ2213" s="23"/>
      <c r="BK2213" s="12"/>
      <c r="BL2213" s="14"/>
      <c r="BM2213" s="26"/>
      <c r="BN2213" s="27"/>
      <c r="BO2213" s="12"/>
      <c r="BP2213" s="12"/>
      <c r="BQ2213" s="28"/>
      <c r="BR2213" s="30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4"/>
      <c r="BI2214" s="14"/>
      <c r="BJ2214" s="23"/>
      <c r="BK2214" s="12"/>
      <c r="BL2214" s="14"/>
      <c r="BM2214" s="26"/>
      <c r="BN2214" s="27"/>
      <c r="BO2214" s="12"/>
      <c r="BP2214" s="12"/>
      <c r="BQ2214" s="28"/>
      <c r="BR2214" s="30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4"/>
      <c r="BI2215" s="14"/>
      <c r="BJ2215" s="23"/>
      <c r="BK2215" s="12"/>
      <c r="BL2215" s="14"/>
      <c r="BM2215" s="26"/>
      <c r="BN2215" s="27"/>
      <c r="BO2215" s="12"/>
      <c r="BP2215" s="12"/>
      <c r="BQ2215" s="28"/>
      <c r="BR2215" s="30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4"/>
      <c r="BI2216" s="14"/>
      <c r="BJ2216" s="23"/>
      <c r="BK2216" s="12"/>
      <c r="BL2216" s="14"/>
      <c r="BM2216" s="26"/>
      <c r="BN2216" s="27"/>
      <c r="BO2216" s="12"/>
      <c r="BP2216" s="12"/>
      <c r="BQ2216" s="28"/>
      <c r="BR2216" s="30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4"/>
      <c r="BI2217" s="14"/>
      <c r="BJ2217" s="23"/>
      <c r="BK2217" s="12"/>
      <c r="BL2217" s="14"/>
      <c r="BM2217" s="26"/>
      <c r="BN2217" s="27"/>
      <c r="BO2217" s="12"/>
      <c r="BP2217" s="12"/>
      <c r="BQ2217" s="28"/>
      <c r="BR2217" s="30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4"/>
      <c r="BI2218" s="14"/>
      <c r="BJ2218" s="23"/>
      <c r="BK2218" s="12"/>
      <c r="BL2218" s="14"/>
      <c r="BM2218" s="26"/>
      <c r="BN2218" s="27"/>
      <c r="BO2218" s="12"/>
      <c r="BP2218" s="12"/>
      <c r="BQ2218" s="28"/>
      <c r="BR2218" s="30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4"/>
      <c r="BI2219" s="14"/>
      <c r="BJ2219" s="23"/>
      <c r="BK2219" s="12"/>
      <c r="BL2219" s="14"/>
      <c r="BM2219" s="26"/>
      <c r="BN2219" s="27"/>
      <c r="BO2219" s="12"/>
      <c r="BP2219" s="12"/>
      <c r="BQ2219" s="28"/>
      <c r="BR2219" s="30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4"/>
      <c r="BI2220" s="14"/>
      <c r="BJ2220" s="23"/>
      <c r="BK2220" s="12"/>
      <c r="BL2220" s="14"/>
      <c r="BM2220" s="26"/>
      <c r="BN2220" s="27"/>
      <c r="BO2220" s="12"/>
      <c r="BP2220" s="12"/>
      <c r="BQ2220" s="28"/>
      <c r="BR2220" s="30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4"/>
      <c r="BI2221" s="14"/>
      <c r="BJ2221" s="23"/>
      <c r="BK2221" s="12"/>
      <c r="BL2221" s="14"/>
      <c r="BM2221" s="26"/>
      <c r="BN2221" s="27"/>
      <c r="BO2221" s="12"/>
      <c r="BP2221" s="12"/>
      <c r="BQ2221" s="28"/>
      <c r="BR2221" s="30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4"/>
      <c r="BI2222" s="14"/>
      <c r="BJ2222" s="23"/>
      <c r="BK2222" s="12"/>
      <c r="BL2222" s="14"/>
      <c r="BM2222" s="26"/>
      <c r="BN2222" s="27"/>
      <c r="BO2222" s="12"/>
      <c r="BP2222" s="12"/>
      <c r="BQ2222" s="28"/>
      <c r="BR2222" s="30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4"/>
      <c r="BI2223" s="14"/>
      <c r="BJ2223" s="23"/>
      <c r="BK2223" s="12"/>
      <c r="BL2223" s="14"/>
      <c r="BM2223" s="26"/>
      <c r="BN2223" s="27"/>
      <c r="BO2223" s="12"/>
      <c r="BP2223" s="12"/>
      <c r="BQ2223" s="28"/>
      <c r="BR2223" s="30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4"/>
      <c r="BI2224" s="14"/>
      <c r="BJ2224" s="23"/>
      <c r="BK2224" s="12"/>
      <c r="BL2224" s="14"/>
      <c r="BM2224" s="26"/>
      <c r="BN2224" s="27"/>
      <c r="BO2224" s="12"/>
      <c r="BP2224" s="12"/>
      <c r="BQ2224" s="28"/>
      <c r="BR2224" s="30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4"/>
      <c r="BI2225" s="14"/>
      <c r="BJ2225" s="23"/>
      <c r="BK2225" s="12"/>
      <c r="BL2225" s="14"/>
      <c r="BM2225" s="26"/>
      <c r="BN2225" s="27"/>
      <c r="BO2225" s="12"/>
      <c r="BP2225" s="12"/>
      <c r="BQ2225" s="28"/>
      <c r="BR2225" s="30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4"/>
      <c r="BI2226" s="14"/>
      <c r="BJ2226" s="23"/>
      <c r="BK2226" s="12"/>
      <c r="BL2226" s="14"/>
      <c r="BM2226" s="26"/>
      <c r="BN2226" s="27"/>
      <c r="BO2226" s="12"/>
      <c r="BP2226" s="12"/>
      <c r="BQ2226" s="28"/>
      <c r="BR2226" s="30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4"/>
      <c r="BI2227" s="14"/>
      <c r="BJ2227" s="23"/>
      <c r="BK2227" s="12"/>
      <c r="BL2227" s="14"/>
      <c r="BM2227" s="26"/>
      <c r="BN2227" s="27"/>
      <c r="BO2227" s="12"/>
      <c r="BP2227" s="12"/>
      <c r="BQ2227" s="28"/>
      <c r="BR2227" s="30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4"/>
      <c r="BI2228" s="14"/>
      <c r="BJ2228" s="23"/>
      <c r="BK2228" s="12"/>
      <c r="BL2228" s="14"/>
      <c r="BM2228" s="26"/>
      <c r="BN2228" s="27"/>
      <c r="BO2228" s="12"/>
      <c r="BP2228" s="12"/>
      <c r="BQ2228" s="28"/>
      <c r="BR2228" s="30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4"/>
      <c r="BI2229" s="14"/>
      <c r="BJ2229" s="23"/>
      <c r="BK2229" s="12"/>
      <c r="BL2229" s="14"/>
      <c r="BM2229" s="26"/>
      <c r="BN2229" s="27"/>
      <c r="BO2229" s="12"/>
      <c r="BP2229" s="12"/>
      <c r="BQ2229" s="28"/>
      <c r="BR2229" s="30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4"/>
      <c r="BI2230" s="14"/>
      <c r="BJ2230" s="23"/>
      <c r="BK2230" s="12"/>
      <c r="BL2230" s="14"/>
      <c r="BM2230" s="26"/>
      <c r="BN2230" s="27"/>
      <c r="BO2230" s="12"/>
      <c r="BP2230" s="12"/>
      <c r="BQ2230" s="28"/>
      <c r="BR2230" s="30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4"/>
      <c r="BI2231" s="14"/>
      <c r="BJ2231" s="23"/>
      <c r="BK2231" s="12"/>
      <c r="BL2231" s="14"/>
      <c r="BM2231" s="26"/>
      <c r="BN2231" s="27"/>
      <c r="BO2231" s="12"/>
      <c r="BP2231" s="12"/>
      <c r="BQ2231" s="28"/>
      <c r="BR2231" s="30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4"/>
      <c r="BI2232" s="14"/>
      <c r="BJ2232" s="23"/>
      <c r="BK2232" s="12"/>
      <c r="BL2232" s="14"/>
      <c r="BM2232" s="26"/>
      <c r="BN2232" s="27"/>
      <c r="BO2232" s="12"/>
      <c r="BP2232" s="12"/>
      <c r="BQ2232" s="28"/>
      <c r="BR2232" s="30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4"/>
      <c r="BI2233" s="14"/>
      <c r="BJ2233" s="23"/>
      <c r="BK2233" s="12"/>
      <c r="BL2233" s="14"/>
      <c r="BM2233" s="26"/>
      <c r="BN2233" s="27"/>
      <c r="BO2233" s="12"/>
      <c r="BP2233" s="12"/>
      <c r="BQ2233" s="28"/>
      <c r="BR2233" s="30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4"/>
      <c r="BI2234" s="14"/>
      <c r="BJ2234" s="23"/>
      <c r="BK2234" s="12"/>
      <c r="BL2234" s="14"/>
      <c r="BM2234" s="26"/>
      <c r="BN2234" s="27"/>
      <c r="BO2234" s="12"/>
      <c r="BP2234" s="12"/>
      <c r="BQ2234" s="28"/>
      <c r="BR2234" s="30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4"/>
      <c r="BI2235" s="14"/>
      <c r="BJ2235" s="23"/>
      <c r="BK2235" s="12"/>
      <c r="BL2235" s="14"/>
      <c r="BM2235" s="26"/>
      <c r="BN2235" s="27"/>
      <c r="BO2235" s="12"/>
      <c r="BP2235" s="12"/>
      <c r="BQ2235" s="28"/>
      <c r="BR2235" s="30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4"/>
      <c r="BI2236" s="14"/>
      <c r="BJ2236" s="23"/>
      <c r="BK2236" s="12"/>
      <c r="BL2236" s="14"/>
      <c r="BM2236" s="26"/>
      <c r="BN2236" s="27"/>
      <c r="BO2236" s="12"/>
      <c r="BP2236" s="12"/>
      <c r="BQ2236" s="28"/>
      <c r="BR2236" s="30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4"/>
      <c r="BI2237" s="14"/>
      <c r="BJ2237" s="23"/>
      <c r="BK2237" s="12"/>
      <c r="BL2237" s="14"/>
      <c r="BM2237" s="26"/>
      <c r="BN2237" s="27"/>
      <c r="BO2237" s="12"/>
      <c r="BP2237" s="12"/>
      <c r="BQ2237" s="28"/>
      <c r="BR2237" s="30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4"/>
      <c r="BI2238" s="14"/>
      <c r="BJ2238" s="23"/>
      <c r="BK2238" s="12"/>
      <c r="BL2238" s="14"/>
      <c r="BM2238" s="26"/>
      <c r="BN2238" s="27"/>
      <c r="BO2238" s="12"/>
      <c r="BP2238" s="12"/>
      <c r="BQ2238" s="28"/>
      <c r="BR2238" s="30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4"/>
      <c r="BI2239" s="14"/>
      <c r="BJ2239" s="23"/>
      <c r="BK2239" s="12"/>
      <c r="BL2239" s="14"/>
      <c r="BM2239" s="26"/>
      <c r="BN2239" s="27"/>
      <c r="BO2239" s="12"/>
      <c r="BP2239" s="12"/>
      <c r="BQ2239" s="28"/>
      <c r="BR2239" s="30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4"/>
      <c r="BI2240" s="14"/>
      <c r="BJ2240" s="23"/>
      <c r="BK2240" s="12"/>
      <c r="BL2240" s="14"/>
      <c r="BM2240" s="26"/>
      <c r="BN2240" s="27"/>
      <c r="BO2240" s="12"/>
      <c r="BP2240" s="12"/>
      <c r="BQ2240" s="28"/>
      <c r="BR2240" s="30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4"/>
      <c r="BI2241" s="14"/>
      <c r="BJ2241" s="23"/>
      <c r="BK2241" s="12"/>
      <c r="BL2241" s="14"/>
      <c r="BM2241" s="26"/>
      <c r="BN2241" s="27"/>
      <c r="BO2241" s="12"/>
      <c r="BP2241" s="12"/>
      <c r="BQ2241" s="28"/>
      <c r="BR2241" s="30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4"/>
      <c r="BI2242" s="14"/>
      <c r="BJ2242" s="23"/>
      <c r="BK2242" s="12"/>
      <c r="BL2242" s="14"/>
      <c r="BM2242" s="26"/>
      <c r="BN2242" s="27"/>
      <c r="BO2242" s="12"/>
      <c r="BP2242" s="12"/>
      <c r="BQ2242" s="28"/>
      <c r="BR2242" s="30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4"/>
      <c r="BI2243" s="14"/>
      <c r="BJ2243" s="23"/>
      <c r="BK2243" s="12"/>
      <c r="BL2243" s="14"/>
      <c r="BM2243" s="26"/>
      <c r="BN2243" s="27"/>
      <c r="BO2243" s="12"/>
      <c r="BP2243" s="12"/>
      <c r="BQ2243" s="28"/>
      <c r="BR2243" s="30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4"/>
      <c r="BI2244" s="14"/>
      <c r="BJ2244" s="23"/>
      <c r="BK2244" s="12"/>
      <c r="BL2244" s="14"/>
      <c r="BM2244" s="26"/>
      <c r="BN2244" s="27"/>
      <c r="BO2244" s="12"/>
      <c r="BP2244" s="12"/>
      <c r="BQ2244" s="28"/>
      <c r="BR2244" s="30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4"/>
      <c r="BI2245" s="14"/>
      <c r="BJ2245" s="23"/>
      <c r="BK2245" s="12"/>
      <c r="BL2245" s="14"/>
      <c r="BM2245" s="26"/>
      <c r="BN2245" s="27"/>
      <c r="BO2245" s="12"/>
      <c r="BP2245" s="12"/>
      <c r="BQ2245" s="28"/>
      <c r="BR2245" s="30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4"/>
      <c r="BI2246" s="14"/>
      <c r="BJ2246" s="23"/>
      <c r="BK2246" s="12"/>
      <c r="BL2246" s="14"/>
      <c r="BM2246" s="26"/>
      <c r="BN2246" s="27"/>
      <c r="BO2246" s="12"/>
      <c r="BP2246" s="12"/>
      <c r="BQ2246" s="28"/>
      <c r="BR2246" s="30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4"/>
      <c r="BI2247" s="14"/>
      <c r="BJ2247" s="23"/>
      <c r="BK2247" s="12"/>
      <c r="BL2247" s="14"/>
      <c r="BM2247" s="26"/>
      <c r="BN2247" s="27"/>
      <c r="BO2247" s="12"/>
      <c r="BP2247" s="12"/>
      <c r="BQ2247" s="28"/>
      <c r="BR2247" s="30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4"/>
      <c r="BI2248" s="14"/>
      <c r="BJ2248" s="23"/>
      <c r="BK2248" s="12"/>
      <c r="BL2248" s="14"/>
      <c r="BM2248" s="26"/>
      <c r="BN2248" s="27"/>
      <c r="BO2248" s="12"/>
      <c r="BP2248" s="12"/>
      <c r="BQ2248" s="28"/>
      <c r="BR2248" s="30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4"/>
      <c r="BI2249" s="14"/>
      <c r="BJ2249" s="23"/>
      <c r="BK2249" s="12"/>
      <c r="BL2249" s="14"/>
      <c r="BM2249" s="26"/>
      <c r="BN2249" s="27"/>
      <c r="BO2249" s="12"/>
      <c r="BP2249" s="12"/>
      <c r="BQ2249" s="28"/>
      <c r="BR2249" s="30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4"/>
      <c r="BI2250" s="14"/>
      <c r="BJ2250" s="23"/>
      <c r="BK2250" s="12"/>
      <c r="BL2250" s="14"/>
      <c r="BM2250" s="26"/>
      <c r="BN2250" s="27"/>
      <c r="BO2250" s="12"/>
      <c r="BP2250" s="12"/>
      <c r="BQ2250" s="28"/>
      <c r="BR2250" s="30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4"/>
      <c r="BI2251" s="14"/>
      <c r="BJ2251" s="23"/>
      <c r="BK2251" s="12"/>
      <c r="BL2251" s="14"/>
      <c r="BM2251" s="26"/>
      <c r="BN2251" s="27"/>
      <c r="BO2251" s="12"/>
      <c r="BP2251" s="12"/>
      <c r="BQ2251" s="28"/>
      <c r="BR2251" s="30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4"/>
      <c r="BI2252" s="14"/>
      <c r="BJ2252" s="23"/>
      <c r="BK2252" s="12"/>
      <c r="BL2252" s="14"/>
      <c r="BM2252" s="26"/>
      <c r="BN2252" s="27"/>
      <c r="BO2252" s="12"/>
      <c r="BP2252" s="12"/>
      <c r="BQ2252" s="28"/>
      <c r="BR2252" s="30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4"/>
      <c r="BI2253" s="14"/>
      <c r="BJ2253" s="23"/>
      <c r="BK2253" s="12"/>
      <c r="BL2253" s="14"/>
      <c r="BM2253" s="26"/>
      <c r="BN2253" s="27"/>
      <c r="BO2253" s="12"/>
      <c r="BP2253" s="12"/>
      <c r="BQ2253" s="28"/>
      <c r="BR2253" s="30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4"/>
      <c r="BI2254" s="14"/>
      <c r="BJ2254" s="23"/>
      <c r="BK2254" s="12"/>
      <c r="BL2254" s="14"/>
      <c r="BM2254" s="26"/>
      <c r="BN2254" s="27"/>
      <c r="BO2254" s="12"/>
      <c r="BP2254" s="12"/>
      <c r="BQ2254" s="28"/>
      <c r="BR2254" s="30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4"/>
      <c r="BI2255" s="14"/>
      <c r="BJ2255" s="23"/>
      <c r="BK2255" s="12"/>
      <c r="BL2255" s="14"/>
      <c r="BM2255" s="26"/>
      <c r="BN2255" s="27"/>
      <c r="BO2255" s="12"/>
      <c r="BP2255" s="12"/>
      <c r="BQ2255" s="28"/>
      <c r="BR2255" s="30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4"/>
      <c r="BI2256" s="14"/>
      <c r="BJ2256" s="23"/>
      <c r="BK2256" s="12"/>
      <c r="BL2256" s="14"/>
      <c r="BM2256" s="26"/>
      <c r="BN2256" s="27"/>
      <c r="BO2256" s="12"/>
      <c r="BP2256" s="12"/>
      <c r="BQ2256" s="28"/>
      <c r="BR2256" s="30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4"/>
      <c r="BI2257" s="14"/>
      <c r="BJ2257" s="23"/>
      <c r="BK2257" s="12"/>
      <c r="BL2257" s="14"/>
      <c r="BM2257" s="26"/>
      <c r="BN2257" s="27"/>
      <c r="BO2257" s="12"/>
      <c r="BP2257" s="12"/>
      <c r="BQ2257" s="28"/>
      <c r="BR2257" s="30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4"/>
      <c r="BI2258" s="14"/>
      <c r="BJ2258" s="23"/>
      <c r="BK2258" s="12"/>
      <c r="BL2258" s="14"/>
      <c r="BM2258" s="26"/>
      <c r="BN2258" s="27"/>
      <c r="BO2258" s="12"/>
      <c r="BP2258" s="12"/>
      <c r="BQ2258" s="28"/>
      <c r="BR2258" s="30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4"/>
      <c r="BI2259" s="14"/>
      <c r="BJ2259" s="23"/>
      <c r="BK2259" s="12"/>
      <c r="BL2259" s="14"/>
      <c r="BM2259" s="26"/>
      <c r="BN2259" s="27"/>
      <c r="BO2259" s="12"/>
      <c r="BP2259" s="12"/>
      <c r="BQ2259" s="28"/>
      <c r="BR2259" s="30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4"/>
      <c r="BI2260" s="14"/>
      <c r="BJ2260" s="23"/>
      <c r="BK2260" s="12"/>
      <c r="BL2260" s="14"/>
      <c r="BM2260" s="26"/>
      <c r="BN2260" s="27"/>
      <c r="BO2260" s="12"/>
      <c r="BP2260" s="12"/>
      <c r="BQ2260" s="28"/>
      <c r="BR2260" s="30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4"/>
      <c r="BI2261" s="14"/>
      <c r="BJ2261" s="23"/>
      <c r="BK2261" s="12"/>
      <c r="BL2261" s="14"/>
      <c r="BM2261" s="26"/>
      <c r="BN2261" s="27"/>
      <c r="BO2261" s="12"/>
      <c r="BP2261" s="12"/>
      <c r="BQ2261" s="28"/>
      <c r="BR2261" s="30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4"/>
      <c r="BI2262" s="14"/>
      <c r="BJ2262" s="23"/>
      <c r="BK2262" s="12"/>
      <c r="BL2262" s="14"/>
      <c r="BM2262" s="26"/>
      <c r="BN2262" s="27"/>
      <c r="BO2262" s="12"/>
      <c r="BP2262" s="12"/>
      <c r="BQ2262" s="28"/>
      <c r="BR2262" s="30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4"/>
      <c r="BI2263" s="14"/>
      <c r="BJ2263" s="23"/>
      <c r="BK2263" s="12"/>
      <c r="BL2263" s="14"/>
      <c r="BM2263" s="26"/>
      <c r="BN2263" s="27"/>
      <c r="BO2263" s="12"/>
      <c r="BP2263" s="12"/>
      <c r="BQ2263" s="28"/>
      <c r="BR2263" s="30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4"/>
      <c r="BI2264" s="14"/>
      <c r="BJ2264" s="23"/>
      <c r="BK2264" s="12"/>
      <c r="BL2264" s="14"/>
      <c r="BM2264" s="26"/>
      <c r="BN2264" s="27"/>
      <c r="BO2264" s="12"/>
      <c r="BP2264" s="12"/>
      <c r="BQ2264" s="28"/>
      <c r="BR2264" s="30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4"/>
      <c r="BI2265" s="14"/>
      <c r="BJ2265" s="23"/>
      <c r="BK2265" s="12"/>
      <c r="BL2265" s="14"/>
      <c r="BM2265" s="26"/>
      <c r="BN2265" s="27"/>
      <c r="BO2265" s="12"/>
      <c r="BP2265" s="12"/>
      <c r="BQ2265" s="28"/>
      <c r="BR2265" s="30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4"/>
      <c r="BI2266" s="14"/>
      <c r="BJ2266" s="23"/>
      <c r="BK2266" s="12"/>
      <c r="BL2266" s="14"/>
      <c r="BM2266" s="26"/>
      <c r="BN2266" s="27"/>
      <c r="BO2266" s="12"/>
      <c r="BP2266" s="12"/>
      <c r="BQ2266" s="28"/>
      <c r="BR2266" s="30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4"/>
      <c r="BI2267" s="14"/>
      <c r="BJ2267" s="23"/>
      <c r="BK2267" s="12"/>
      <c r="BL2267" s="14"/>
      <c r="BM2267" s="26"/>
      <c r="BN2267" s="27"/>
      <c r="BO2267" s="12"/>
      <c r="BP2267" s="12"/>
      <c r="BQ2267" s="28"/>
      <c r="BR2267" s="30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4"/>
      <c r="BI2268" s="14"/>
      <c r="BJ2268" s="23"/>
      <c r="BK2268" s="12"/>
      <c r="BL2268" s="14"/>
      <c r="BM2268" s="26"/>
      <c r="BN2268" s="27"/>
      <c r="BO2268" s="12"/>
      <c r="BP2268" s="12"/>
      <c r="BQ2268" s="28"/>
      <c r="BR2268" s="30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4"/>
      <c r="BI2269" s="14"/>
      <c r="BJ2269" s="23"/>
      <c r="BK2269" s="12"/>
      <c r="BL2269" s="14"/>
      <c r="BM2269" s="26"/>
      <c r="BN2269" s="27"/>
      <c r="BO2269" s="12"/>
      <c r="BP2269" s="12"/>
      <c r="BQ2269" s="28"/>
      <c r="BR2269" s="30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4"/>
      <c r="BI2270" s="14"/>
      <c r="BJ2270" s="23"/>
      <c r="BK2270" s="12"/>
      <c r="BL2270" s="14"/>
      <c r="BM2270" s="26"/>
      <c r="BN2270" s="27"/>
      <c r="BO2270" s="12"/>
      <c r="BP2270" s="12"/>
      <c r="BQ2270" s="28"/>
      <c r="BR2270" s="30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4"/>
      <c r="BI2271" s="14"/>
      <c r="BJ2271" s="23"/>
      <c r="BK2271" s="12"/>
      <c r="BL2271" s="14"/>
      <c r="BM2271" s="26"/>
      <c r="BN2271" s="27"/>
      <c r="BO2271" s="12"/>
      <c r="BP2271" s="12"/>
      <c r="BQ2271" s="28"/>
      <c r="BR2271" s="30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4"/>
      <c r="BI2272" s="14"/>
      <c r="BJ2272" s="23"/>
      <c r="BK2272" s="12"/>
      <c r="BL2272" s="14"/>
      <c r="BM2272" s="26"/>
      <c r="BN2272" s="27"/>
      <c r="BO2272" s="12"/>
      <c r="BP2272" s="12"/>
      <c r="BQ2272" s="28"/>
      <c r="BR2272" s="30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4"/>
      <c r="BI2273" s="14"/>
      <c r="BJ2273" s="23"/>
      <c r="BK2273" s="12"/>
      <c r="BL2273" s="14"/>
      <c r="BM2273" s="26"/>
      <c r="BN2273" s="27"/>
      <c r="BO2273" s="12"/>
      <c r="BP2273" s="12"/>
      <c r="BQ2273" s="28"/>
      <c r="BR2273" s="30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4"/>
      <c r="BI2274" s="14"/>
      <c r="BJ2274" s="23"/>
      <c r="BK2274" s="12"/>
      <c r="BL2274" s="14"/>
      <c r="BM2274" s="26"/>
      <c r="BN2274" s="27"/>
      <c r="BO2274" s="12"/>
      <c r="BP2274" s="12"/>
      <c r="BQ2274" s="28"/>
      <c r="BR2274" s="30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4"/>
      <c r="BI2275" s="14"/>
      <c r="BJ2275" s="23"/>
      <c r="BK2275" s="12"/>
      <c r="BL2275" s="14"/>
      <c r="BM2275" s="26"/>
      <c r="BN2275" s="27"/>
      <c r="BO2275" s="12"/>
      <c r="BP2275" s="12"/>
      <c r="BQ2275" s="28"/>
      <c r="BR2275" s="30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4"/>
      <c r="BI2276" s="14"/>
      <c r="BJ2276" s="23"/>
      <c r="BK2276" s="12"/>
      <c r="BL2276" s="14"/>
      <c r="BM2276" s="26"/>
      <c r="BN2276" s="27"/>
      <c r="BO2276" s="12"/>
      <c r="BP2276" s="12"/>
      <c r="BQ2276" s="28"/>
      <c r="BR2276" s="30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4"/>
      <c r="BI2277" s="14"/>
      <c r="BJ2277" s="23"/>
      <c r="BK2277" s="12"/>
      <c r="BL2277" s="14"/>
      <c r="BM2277" s="26"/>
      <c r="BN2277" s="27"/>
      <c r="BO2277" s="12"/>
      <c r="BP2277" s="12"/>
      <c r="BQ2277" s="28"/>
      <c r="BR2277" s="30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4"/>
      <c r="BI2278" s="14"/>
      <c r="BJ2278" s="23"/>
      <c r="BK2278" s="12"/>
      <c r="BL2278" s="14"/>
      <c r="BM2278" s="26"/>
      <c r="BN2278" s="27"/>
      <c r="BO2278" s="12"/>
      <c r="BP2278" s="12"/>
      <c r="BQ2278" s="28"/>
      <c r="BR2278" s="30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4"/>
      <c r="BI2279" s="14"/>
      <c r="BJ2279" s="23"/>
      <c r="BK2279" s="12"/>
      <c r="BL2279" s="14"/>
      <c r="BM2279" s="26"/>
      <c r="BN2279" s="27"/>
      <c r="BO2279" s="12"/>
      <c r="BP2279" s="12"/>
      <c r="BQ2279" s="28"/>
      <c r="BR2279" s="30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4"/>
      <c r="BI2280" s="14"/>
      <c r="BJ2280" s="23"/>
      <c r="BK2280" s="12"/>
      <c r="BL2280" s="14"/>
      <c r="BM2280" s="26"/>
      <c r="BN2280" s="27"/>
      <c r="BO2280" s="12"/>
      <c r="BP2280" s="12"/>
      <c r="BQ2280" s="28"/>
      <c r="BR2280" s="30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4"/>
      <c r="BI2281" s="14"/>
      <c r="BJ2281" s="23"/>
      <c r="BK2281" s="12"/>
      <c r="BL2281" s="14"/>
      <c r="BM2281" s="26"/>
      <c r="BN2281" s="27"/>
      <c r="BO2281" s="12"/>
      <c r="BP2281" s="12"/>
      <c r="BQ2281" s="28"/>
      <c r="BR2281" s="30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4"/>
      <c r="BI2282" s="14"/>
      <c r="BJ2282" s="23"/>
      <c r="BK2282" s="12"/>
      <c r="BL2282" s="14"/>
      <c r="BM2282" s="26"/>
      <c r="BN2282" s="27"/>
      <c r="BO2282" s="12"/>
      <c r="BP2282" s="12"/>
      <c r="BQ2282" s="28"/>
      <c r="BR2282" s="30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4"/>
      <c r="BI2283" s="14"/>
      <c r="BJ2283" s="23"/>
      <c r="BK2283" s="12"/>
      <c r="BL2283" s="14"/>
      <c r="BM2283" s="26"/>
      <c r="BN2283" s="27"/>
      <c r="BO2283" s="12"/>
      <c r="BP2283" s="12"/>
      <c r="BQ2283" s="28"/>
      <c r="BR2283" s="30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4"/>
      <c r="BI2284" s="14"/>
      <c r="BJ2284" s="23"/>
      <c r="BK2284" s="12"/>
      <c r="BL2284" s="14"/>
      <c r="BM2284" s="26"/>
      <c r="BN2284" s="27"/>
      <c r="BO2284" s="12"/>
      <c r="BP2284" s="12"/>
      <c r="BQ2284" s="28"/>
      <c r="BR2284" s="30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4"/>
      <c r="BI2285" s="14"/>
      <c r="BJ2285" s="23"/>
      <c r="BK2285" s="12"/>
      <c r="BL2285" s="14"/>
      <c r="BM2285" s="26"/>
      <c r="BN2285" s="27"/>
      <c r="BO2285" s="12"/>
      <c r="BP2285" s="12"/>
      <c r="BQ2285" s="28"/>
      <c r="BR2285" s="30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4"/>
      <c r="BI2286" s="14"/>
      <c r="BJ2286" s="23"/>
      <c r="BK2286" s="12"/>
      <c r="BL2286" s="14"/>
      <c r="BM2286" s="26"/>
      <c r="BN2286" s="27"/>
      <c r="BO2286" s="12"/>
      <c r="BP2286" s="12"/>
      <c r="BQ2286" s="28"/>
      <c r="BR2286" s="30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4"/>
      <c r="BI2287" s="14"/>
      <c r="BJ2287" s="23"/>
      <c r="BK2287" s="12"/>
      <c r="BL2287" s="14"/>
      <c r="BM2287" s="26"/>
      <c r="BN2287" s="27"/>
      <c r="BO2287" s="12"/>
      <c r="BP2287" s="12"/>
      <c r="BQ2287" s="28"/>
      <c r="BR2287" s="30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4"/>
      <c r="BI2288" s="14"/>
      <c r="BJ2288" s="23"/>
      <c r="BK2288" s="12"/>
      <c r="BL2288" s="14"/>
      <c r="BM2288" s="26"/>
      <c r="BN2288" s="27"/>
      <c r="BO2288" s="12"/>
      <c r="BP2288" s="12"/>
      <c r="BQ2288" s="28"/>
      <c r="BR2288" s="30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4"/>
      <c r="BI2289" s="14"/>
      <c r="BJ2289" s="23"/>
      <c r="BK2289" s="12"/>
      <c r="BL2289" s="14"/>
      <c r="BM2289" s="26"/>
      <c r="BN2289" s="27"/>
      <c r="BO2289" s="12"/>
      <c r="BP2289" s="12"/>
      <c r="BQ2289" s="28"/>
      <c r="BR2289" s="30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4"/>
      <c r="BI2290" s="14"/>
      <c r="BJ2290" s="23"/>
      <c r="BK2290" s="12"/>
      <c r="BL2290" s="14"/>
      <c r="BM2290" s="26"/>
      <c r="BN2290" s="27"/>
      <c r="BO2290" s="12"/>
      <c r="BP2290" s="12"/>
      <c r="BQ2290" s="28"/>
      <c r="BR2290" s="30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4"/>
      <c r="BI2291" s="14"/>
      <c r="BJ2291" s="23"/>
      <c r="BK2291" s="12"/>
      <c r="BL2291" s="14"/>
      <c r="BM2291" s="26"/>
      <c r="BN2291" s="27"/>
      <c r="BO2291" s="12"/>
      <c r="BP2291" s="12"/>
      <c r="BQ2291" s="28"/>
      <c r="BR2291" s="30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4"/>
      <c r="BI2292" s="14"/>
      <c r="BJ2292" s="23"/>
      <c r="BK2292" s="12"/>
      <c r="BL2292" s="14"/>
      <c r="BM2292" s="26"/>
      <c r="BN2292" s="27"/>
      <c r="BO2292" s="12"/>
      <c r="BP2292" s="12"/>
      <c r="BQ2292" s="28"/>
      <c r="BR2292" s="30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4"/>
      <c r="BI2293" s="14"/>
      <c r="BJ2293" s="23"/>
      <c r="BK2293" s="12"/>
      <c r="BL2293" s="14"/>
      <c r="BM2293" s="26"/>
      <c r="BN2293" s="27"/>
      <c r="BO2293" s="12"/>
      <c r="BP2293" s="12"/>
      <c r="BQ2293" s="28"/>
      <c r="BR2293" s="30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4"/>
      <c r="BI2294" s="14"/>
      <c r="BJ2294" s="23"/>
      <c r="BK2294" s="12"/>
      <c r="BL2294" s="14"/>
      <c r="BM2294" s="26"/>
      <c r="BN2294" s="27"/>
      <c r="BO2294" s="12"/>
      <c r="BP2294" s="12"/>
      <c r="BQ2294" s="28"/>
      <c r="BR2294" s="30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4"/>
      <c r="BI2295" s="14"/>
      <c r="BJ2295" s="23"/>
      <c r="BK2295" s="12"/>
      <c r="BL2295" s="14"/>
      <c r="BM2295" s="26"/>
      <c r="BN2295" s="27"/>
      <c r="BO2295" s="12"/>
      <c r="BP2295" s="12"/>
      <c r="BQ2295" s="28"/>
      <c r="BR2295" s="30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4"/>
      <c r="BI2296" s="14"/>
      <c r="BJ2296" s="23"/>
      <c r="BK2296" s="12"/>
      <c r="BL2296" s="14"/>
      <c r="BM2296" s="26"/>
      <c r="BN2296" s="27"/>
      <c r="BO2296" s="12"/>
      <c r="BP2296" s="12"/>
      <c r="BQ2296" s="28"/>
      <c r="BR2296" s="30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4"/>
      <c r="BI2297" s="14"/>
      <c r="BJ2297" s="23"/>
      <c r="BK2297" s="12"/>
      <c r="BL2297" s="14"/>
      <c r="BM2297" s="26"/>
      <c r="BN2297" s="27"/>
      <c r="BO2297" s="12"/>
      <c r="BP2297" s="12"/>
      <c r="BQ2297" s="28"/>
      <c r="BR2297" s="30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4"/>
      <c r="BI2298" s="14"/>
      <c r="BJ2298" s="23"/>
      <c r="BK2298" s="12"/>
      <c r="BL2298" s="14"/>
      <c r="BM2298" s="26"/>
      <c r="BN2298" s="27"/>
      <c r="BO2298" s="12"/>
      <c r="BP2298" s="12"/>
      <c r="BQ2298" s="28"/>
      <c r="BR2298" s="30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4"/>
      <c r="BI2299" s="14"/>
      <c r="BJ2299" s="23"/>
      <c r="BK2299" s="12"/>
      <c r="BL2299" s="14"/>
      <c r="BM2299" s="26"/>
      <c r="BN2299" s="27"/>
      <c r="BO2299" s="12"/>
      <c r="BP2299" s="12"/>
      <c r="BQ2299" s="28"/>
      <c r="BR2299" s="30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4"/>
      <c r="BI2300" s="14"/>
      <c r="BJ2300" s="23"/>
      <c r="BK2300" s="12"/>
      <c r="BL2300" s="14"/>
      <c r="BM2300" s="26"/>
      <c r="BN2300" s="27"/>
      <c r="BO2300" s="12"/>
      <c r="BP2300" s="12"/>
      <c r="BQ2300" s="28"/>
      <c r="BR2300" s="30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4"/>
      <c r="BI2301" s="14"/>
      <c r="BJ2301" s="23"/>
      <c r="BK2301" s="12"/>
      <c r="BL2301" s="14"/>
      <c r="BM2301" s="26"/>
      <c r="BN2301" s="27"/>
      <c r="BO2301" s="12"/>
      <c r="BP2301" s="12"/>
      <c r="BQ2301" s="28"/>
      <c r="BR2301" s="30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4"/>
      <c r="BI2302" s="14"/>
      <c r="BJ2302" s="23"/>
      <c r="BK2302" s="12"/>
      <c r="BL2302" s="14"/>
      <c r="BM2302" s="26"/>
      <c r="BN2302" s="27"/>
      <c r="BO2302" s="12"/>
      <c r="BP2302" s="12"/>
      <c r="BQ2302" s="28"/>
      <c r="BR2302" s="30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4"/>
      <c r="BI2303" s="14"/>
      <c r="BJ2303" s="23"/>
      <c r="BK2303" s="12"/>
      <c r="BL2303" s="14"/>
      <c r="BM2303" s="26"/>
      <c r="BN2303" s="27"/>
      <c r="BO2303" s="12"/>
      <c r="BP2303" s="12"/>
      <c r="BQ2303" s="28"/>
      <c r="BR2303" s="30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4"/>
      <c r="BI2304" s="14"/>
      <c r="BJ2304" s="23"/>
      <c r="BK2304" s="12"/>
      <c r="BL2304" s="14"/>
      <c r="BM2304" s="26"/>
      <c r="BN2304" s="27"/>
      <c r="BO2304" s="12"/>
      <c r="BP2304" s="12"/>
      <c r="BQ2304" s="28"/>
      <c r="BR2304" s="30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4"/>
      <c r="BI2305" s="14"/>
      <c r="BJ2305" s="23"/>
      <c r="BK2305" s="12"/>
      <c r="BL2305" s="14"/>
      <c r="BM2305" s="26"/>
      <c r="BN2305" s="27"/>
      <c r="BO2305" s="12"/>
      <c r="BP2305" s="12"/>
      <c r="BQ2305" s="28"/>
      <c r="BR2305" s="30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4"/>
      <c r="BI2306" s="14"/>
      <c r="BJ2306" s="23"/>
      <c r="BK2306" s="12"/>
      <c r="BL2306" s="14"/>
      <c r="BM2306" s="26"/>
      <c r="BN2306" s="27"/>
      <c r="BO2306" s="12"/>
      <c r="BP2306" s="12"/>
      <c r="BQ2306" s="28"/>
      <c r="BR2306" s="30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4"/>
      <c r="BI2307" s="14"/>
      <c r="BJ2307" s="23"/>
      <c r="BK2307" s="12"/>
      <c r="BL2307" s="14"/>
      <c r="BM2307" s="26"/>
      <c r="BN2307" s="27"/>
      <c r="BO2307" s="12"/>
      <c r="BP2307" s="12"/>
      <c r="BQ2307" s="28"/>
      <c r="BR2307" s="30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4"/>
      <c r="BI2308" s="14"/>
      <c r="BJ2308" s="23"/>
      <c r="BK2308" s="12"/>
      <c r="BL2308" s="14"/>
      <c r="BM2308" s="26"/>
      <c r="BN2308" s="27"/>
      <c r="BO2308" s="12"/>
      <c r="BP2308" s="12"/>
      <c r="BQ2308" s="28"/>
      <c r="BR2308" s="30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4"/>
      <c r="BI2309" s="14"/>
      <c r="BJ2309" s="23"/>
      <c r="BK2309" s="12"/>
      <c r="BL2309" s="14"/>
      <c r="BM2309" s="26"/>
      <c r="BN2309" s="27"/>
      <c r="BO2309" s="12"/>
      <c r="BP2309" s="12"/>
      <c r="BQ2309" s="28"/>
      <c r="BR2309" s="30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4"/>
      <c r="BI2310" s="14"/>
      <c r="BJ2310" s="23"/>
      <c r="BK2310" s="12"/>
      <c r="BL2310" s="14"/>
      <c r="BM2310" s="26"/>
      <c r="BN2310" s="27"/>
      <c r="BO2310" s="12"/>
      <c r="BP2310" s="12"/>
      <c r="BQ2310" s="28"/>
      <c r="BR2310" s="30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4"/>
      <c r="BI2311" s="14"/>
      <c r="BJ2311" s="23"/>
      <c r="BK2311" s="12"/>
      <c r="BL2311" s="14"/>
      <c r="BM2311" s="26"/>
      <c r="BN2311" s="27"/>
      <c r="BO2311" s="12"/>
      <c r="BP2311" s="12"/>
      <c r="BQ2311" s="28"/>
      <c r="BR2311" s="30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4"/>
      <c r="BI2312" s="14"/>
      <c r="BJ2312" s="23"/>
      <c r="BK2312" s="12"/>
      <c r="BL2312" s="14"/>
      <c r="BM2312" s="26"/>
      <c r="BN2312" s="27"/>
      <c r="BO2312" s="12"/>
      <c r="BP2312" s="12"/>
      <c r="BQ2312" s="28"/>
      <c r="BR2312" s="30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4"/>
      <c r="BI2313" s="14"/>
      <c r="BJ2313" s="23"/>
      <c r="BK2313" s="12"/>
      <c r="BL2313" s="14"/>
      <c r="BM2313" s="26"/>
      <c r="BN2313" s="27"/>
      <c r="BO2313" s="12"/>
      <c r="BP2313" s="12"/>
      <c r="BQ2313" s="28"/>
      <c r="BR2313" s="30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4"/>
      <c r="BI2314" s="14"/>
      <c r="BJ2314" s="23"/>
      <c r="BK2314" s="12"/>
      <c r="BL2314" s="14"/>
      <c r="BM2314" s="26"/>
      <c r="BN2314" s="27"/>
      <c r="BO2314" s="12"/>
      <c r="BP2314" s="12"/>
      <c r="BQ2314" s="28"/>
      <c r="BR2314" s="30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4"/>
      <c r="BI2315" s="14"/>
      <c r="BJ2315" s="23"/>
      <c r="BK2315" s="12"/>
      <c r="BL2315" s="14"/>
      <c r="BM2315" s="26"/>
      <c r="BN2315" s="27"/>
      <c r="BO2315" s="12"/>
      <c r="BP2315" s="12"/>
      <c r="BQ2315" s="28"/>
      <c r="BR2315" s="30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4"/>
      <c r="BI2316" s="14"/>
      <c r="BJ2316" s="23"/>
      <c r="BK2316" s="12"/>
      <c r="BL2316" s="14"/>
      <c r="BM2316" s="26"/>
      <c r="BN2316" s="27"/>
      <c r="BO2316" s="12"/>
      <c r="BP2316" s="12"/>
      <c r="BQ2316" s="28"/>
      <c r="BR2316" s="30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4"/>
      <c r="BI2317" s="14"/>
      <c r="BJ2317" s="23"/>
      <c r="BK2317" s="12"/>
      <c r="BL2317" s="14"/>
      <c r="BM2317" s="26"/>
      <c r="BN2317" s="27"/>
      <c r="BO2317" s="12"/>
      <c r="BP2317" s="12"/>
      <c r="BQ2317" s="28"/>
      <c r="BR2317" s="30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4"/>
      <c r="BI2318" s="14"/>
      <c r="BJ2318" s="23"/>
      <c r="BK2318" s="12"/>
      <c r="BL2318" s="14"/>
      <c r="BM2318" s="26"/>
      <c r="BN2318" s="27"/>
      <c r="BO2318" s="12"/>
      <c r="BP2318" s="12"/>
      <c r="BQ2318" s="28"/>
      <c r="BR2318" s="30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4"/>
      <c r="BI2319" s="14"/>
      <c r="BJ2319" s="23"/>
      <c r="BK2319" s="12"/>
      <c r="BL2319" s="14"/>
      <c r="BM2319" s="26"/>
      <c r="BN2319" s="27"/>
      <c r="BO2319" s="12"/>
      <c r="BP2319" s="12"/>
      <c r="BQ2319" s="28"/>
      <c r="BR2319" s="30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4"/>
      <c r="BI2320" s="14"/>
      <c r="BJ2320" s="23"/>
      <c r="BK2320" s="12"/>
      <c r="BL2320" s="14"/>
      <c r="BM2320" s="26"/>
      <c r="BN2320" s="27"/>
      <c r="BO2320" s="12"/>
      <c r="BP2320" s="12"/>
      <c r="BQ2320" s="28"/>
      <c r="BR2320" s="30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4"/>
      <c r="BI2321" s="14"/>
      <c r="BJ2321" s="23"/>
      <c r="BK2321" s="12"/>
      <c r="BL2321" s="14"/>
      <c r="BM2321" s="26"/>
      <c r="BN2321" s="27"/>
      <c r="BO2321" s="12"/>
      <c r="BP2321" s="12"/>
      <c r="BQ2321" s="28"/>
      <c r="BR2321" s="30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4"/>
      <c r="BI2322" s="14"/>
      <c r="BJ2322" s="23"/>
      <c r="BK2322" s="12"/>
      <c r="BL2322" s="14"/>
      <c r="BM2322" s="26"/>
      <c r="BN2322" s="27"/>
      <c r="BO2322" s="12"/>
      <c r="BP2322" s="12"/>
      <c r="BQ2322" s="28"/>
      <c r="BR2322" s="30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4"/>
      <c r="BI2323" s="14"/>
      <c r="BJ2323" s="23"/>
      <c r="BK2323" s="12"/>
      <c r="BL2323" s="14"/>
      <c r="BM2323" s="26"/>
      <c r="BN2323" s="27"/>
      <c r="BO2323" s="12"/>
      <c r="BP2323" s="12"/>
      <c r="BQ2323" s="28"/>
      <c r="BR2323" s="30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4"/>
      <c r="BI2324" s="14"/>
      <c r="BJ2324" s="23"/>
      <c r="BK2324" s="12"/>
      <c r="BL2324" s="14"/>
      <c r="BM2324" s="26"/>
      <c r="BN2324" s="27"/>
      <c r="BO2324" s="12"/>
      <c r="BP2324" s="12"/>
      <c r="BQ2324" s="28"/>
      <c r="BR2324" s="30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4"/>
      <c r="BI2325" s="14"/>
      <c r="BJ2325" s="23"/>
      <c r="BK2325" s="12"/>
      <c r="BL2325" s="14"/>
      <c r="BM2325" s="26"/>
      <c r="BN2325" s="27"/>
      <c r="BO2325" s="12"/>
      <c r="BP2325" s="12"/>
      <c r="BQ2325" s="28"/>
      <c r="BR2325" s="30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4"/>
      <c r="BI2326" s="14"/>
      <c r="BJ2326" s="23"/>
      <c r="BK2326" s="12"/>
      <c r="BL2326" s="14"/>
      <c r="BM2326" s="26"/>
      <c r="BN2326" s="27"/>
      <c r="BO2326" s="12"/>
      <c r="BP2326" s="12"/>
      <c r="BQ2326" s="28"/>
      <c r="BR2326" s="30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4"/>
      <c r="BI2327" s="14"/>
      <c r="BJ2327" s="23"/>
      <c r="BK2327" s="12"/>
      <c r="BL2327" s="14"/>
      <c r="BM2327" s="26"/>
      <c r="BN2327" s="27"/>
      <c r="BO2327" s="12"/>
      <c r="BP2327" s="12"/>
      <c r="BQ2327" s="28"/>
      <c r="BR2327" s="30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4"/>
      <c r="BI2328" s="14"/>
      <c r="BJ2328" s="23"/>
      <c r="BK2328" s="12"/>
      <c r="BL2328" s="14"/>
      <c r="BM2328" s="26"/>
      <c r="BN2328" s="27"/>
      <c r="BO2328" s="12"/>
      <c r="BP2328" s="12"/>
      <c r="BQ2328" s="28"/>
      <c r="BR2328" s="30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4"/>
      <c r="BI2329" s="14"/>
      <c r="BJ2329" s="23"/>
      <c r="BK2329" s="12"/>
      <c r="BL2329" s="14"/>
      <c r="BM2329" s="26"/>
      <c r="BN2329" s="27"/>
      <c r="BO2329" s="12"/>
      <c r="BP2329" s="12"/>
      <c r="BQ2329" s="28"/>
      <c r="BR2329" s="30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4"/>
      <c r="BI2330" s="14"/>
      <c r="BJ2330" s="23"/>
      <c r="BK2330" s="12"/>
      <c r="BL2330" s="14"/>
      <c r="BM2330" s="26"/>
      <c r="BN2330" s="27"/>
      <c r="BO2330" s="12"/>
      <c r="BP2330" s="12"/>
      <c r="BQ2330" s="28"/>
      <c r="BR2330" s="30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4"/>
      <c r="BI2331" s="14"/>
      <c r="BJ2331" s="23"/>
      <c r="BK2331" s="12"/>
      <c r="BL2331" s="14"/>
      <c r="BM2331" s="26"/>
      <c r="BN2331" s="27"/>
      <c r="BO2331" s="12"/>
      <c r="BP2331" s="12"/>
      <c r="BQ2331" s="28"/>
      <c r="BR2331" s="30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4"/>
      <c r="BI2332" s="14"/>
      <c r="BJ2332" s="23"/>
      <c r="BK2332" s="12"/>
      <c r="BL2332" s="14"/>
      <c r="BM2332" s="26"/>
      <c r="BN2332" s="27"/>
      <c r="BO2332" s="12"/>
      <c r="BP2332" s="12"/>
      <c r="BQ2332" s="28"/>
      <c r="BR2332" s="30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4"/>
      <c r="BI2333" s="14"/>
      <c r="BJ2333" s="23"/>
      <c r="BK2333" s="12"/>
      <c r="BL2333" s="14"/>
      <c r="BM2333" s="26"/>
      <c r="BN2333" s="27"/>
      <c r="BO2333" s="12"/>
      <c r="BP2333" s="12"/>
      <c r="BQ2333" s="28"/>
      <c r="BR2333" s="30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4"/>
      <c r="BI2334" s="14"/>
      <c r="BJ2334" s="23"/>
      <c r="BK2334" s="12"/>
      <c r="BL2334" s="14"/>
      <c r="BM2334" s="26"/>
      <c r="BN2334" s="27"/>
      <c r="BO2334" s="12"/>
      <c r="BP2334" s="12"/>
      <c r="BQ2334" s="28"/>
      <c r="BR2334" s="30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4"/>
      <c r="BI2335" s="14"/>
      <c r="BJ2335" s="23"/>
      <c r="BK2335" s="12"/>
      <c r="BL2335" s="14"/>
      <c r="BM2335" s="26"/>
      <c r="BN2335" s="27"/>
      <c r="BO2335" s="12"/>
      <c r="BP2335" s="12"/>
      <c r="BQ2335" s="28"/>
      <c r="BR2335" s="30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4"/>
      <c r="BI2336" s="14"/>
      <c r="BJ2336" s="23"/>
      <c r="BK2336" s="12"/>
      <c r="BL2336" s="14"/>
      <c r="BM2336" s="26"/>
      <c r="BN2336" s="27"/>
      <c r="BO2336" s="12"/>
      <c r="BP2336" s="12"/>
      <c r="BQ2336" s="28"/>
      <c r="BR2336" s="30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4"/>
      <c r="BI2337" s="14"/>
      <c r="BJ2337" s="23"/>
      <c r="BK2337" s="12"/>
      <c r="BL2337" s="14"/>
      <c r="BM2337" s="26"/>
      <c r="BN2337" s="27"/>
      <c r="BO2337" s="12"/>
      <c r="BP2337" s="12"/>
      <c r="BQ2337" s="28"/>
      <c r="BR2337" s="30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4"/>
      <c r="BI2338" s="14"/>
      <c r="BJ2338" s="23"/>
      <c r="BK2338" s="12"/>
      <c r="BL2338" s="14"/>
      <c r="BM2338" s="26"/>
      <c r="BN2338" s="27"/>
      <c r="BO2338" s="12"/>
      <c r="BP2338" s="12"/>
      <c r="BQ2338" s="28"/>
      <c r="BR2338" s="30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4"/>
      <c r="BI2339" s="14"/>
      <c r="BJ2339" s="23"/>
      <c r="BK2339" s="12"/>
      <c r="BL2339" s="14"/>
      <c r="BM2339" s="26"/>
      <c r="BN2339" s="27"/>
      <c r="BO2339" s="12"/>
      <c r="BP2339" s="12"/>
      <c r="BQ2339" s="28"/>
      <c r="BR2339" s="30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4"/>
      <c r="BI2340" s="14"/>
      <c r="BJ2340" s="23"/>
      <c r="BK2340" s="12"/>
      <c r="BL2340" s="14"/>
      <c r="BM2340" s="26"/>
      <c r="BN2340" s="27"/>
      <c r="BO2340" s="12"/>
      <c r="BP2340" s="12"/>
      <c r="BQ2340" s="28"/>
      <c r="BR2340" s="30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4"/>
      <c r="BI2341" s="14"/>
      <c r="BJ2341" s="23"/>
      <c r="BK2341" s="12"/>
      <c r="BL2341" s="14"/>
      <c r="BM2341" s="26"/>
      <c r="BN2341" s="27"/>
      <c r="BO2341" s="12"/>
      <c r="BP2341" s="12"/>
      <c r="BQ2341" s="28"/>
      <c r="BR2341" s="30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4"/>
      <c r="BI2342" s="14"/>
      <c r="BJ2342" s="23"/>
      <c r="BK2342" s="12"/>
      <c r="BL2342" s="14"/>
      <c r="BM2342" s="26"/>
      <c r="BN2342" s="27"/>
      <c r="BO2342" s="12"/>
      <c r="BP2342" s="12"/>
      <c r="BQ2342" s="28"/>
      <c r="BR2342" s="30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4"/>
      <c r="BI2343" s="14"/>
      <c r="BJ2343" s="23"/>
      <c r="BK2343" s="12"/>
      <c r="BL2343" s="14"/>
      <c r="BM2343" s="26"/>
      <c r="BN2343" s="27"/>
      <c r="BO2343" s="12"/>
      <c r="BP2343" s="12"/>
      <c r="BQ2343" s="28"/>
      <c r="BR2343" s="30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4"/>
      <c r="BI2344" s="14"/>
      <c r="BJ2344" s="23"/>
      <c r="BK2344" s="12"/>
      <c r="BL2344" s="14"/>
      <c r="BM2344" s="26"/>
      <c r="BN2344" s="27"/>
      <c r="BO2344" s="12"/>
      <c r="BP2344" s="12"/>
      <c r="BQ2344" s="28"/>
      <c r="BR2344" s="30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4"/>
      <c r="BI2345" s="14"/>
      <c r="BJ2345" s="23"/>
      <c r="BK2345" s="12"/>
      <c r="BL2345" s="14"/>
      <c r="BM2345" s="26"/>
      <c r="BN2345" s="27"/>
      <c r="BO2345" s="12"/>
      <c r="BP2345" s="12"/>
      <c r="BQ2345" s="28"/>
      <c r="BR2345" s="30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4"/>
      <c r="BI2346" s="14"/>
      <c r="BJ2346" s="23"/>
      <c r="BK2346" s="12"/>
      <c r="BL2346" s="14"/>
      <c r="BM2346" s="26"/>
      <c r="BN2346" s="27"/>
      <c r="BO2346" s="12"/>
      <c r="BP2346" s="12"/>
      <c r="BQ2346" s="28"/>
      <c r="BR2346" s="30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4"/>
      <c r="BI2347" s="14"/>
      <c r="BJ2347" s="23"/>
      <c r="BK2347" s="12"/>
      <c r="BL2347" s="14"/>
      <c r="BM2347" s="26"/>
      <c r="BN2347" s="27"/>
      <c r="BO2347" s="12"/>
      <c r="BP2347" s="12"/>
      <c r="BQ2347" s="28"/>
      <c r="BR2347" s="30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4"/>
      <c r="BI2348" s="14"/>
      <c r="BJ2348" s="23"/>
      <c r="BK2348" s="12"/>
      <c r="BL2348" s="14"/>
      <c r="BM2348" s="26"/>
      <c r="BN2348" s="27"/>
      <c r="BO2348" s="12"/>
      <c r="BP2348" s="12"/>
      <c r="BQ2348" s="28"/>
      <c r="BR2348" s="30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4"/>
      <c r="BI2349" s="14"/>
      <c r="BJ2349" s="23"/>
      <c r="BK2349" s="12"/>
      <c r="BL2349" s="14"/>
      <c r="BM2349" s="26"/>
      <c r="BN2349" s="27"/>
      <c r="BO2349" s="12"/>
      <c r="BP2349" s="12"/>
      <c r="BQ2349" s="28"/>
      <c r="BR2349" s="30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4"/>
      <c r="BI2350" s="14"/>
      <c r="BJ2350" s="23"/>
      <c r="BK2350" s="12"/>
      <c r="BL2350" s="14"/>
      <c r="BM2350" s="26"/>
      <c r="BN2350" s="27"/>
      <c r="BO2350" s="12"/>
      <c r="BP2350" s="12"/>
      <c r="BQ2350" s="28"/>
      <c r="BR2350" s="30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4"/>
      <c r="BI2351" s="14"/>
      <c r="BJ2351" s="23"/>
      <c r="BK2351" s="12"/>
      <c r="BL2351" s="14"/>
      <c r="BM2351" s="26"/>
      <c r="BN2351" s="27"/>
      <c r="BO2351" s="12"/>
      <c r="BP2351" s="12"/>
      <c r="BQ2351" s="28"/>
      <c r="BR2351" s="30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4"/>
      <c r="BI2352" s="14"/>
      <c r="BJ2352" s="23"/>
      <c r="BK2352" s="12"/>
      <c r="BL2352" s="14"/>
      <c r="BM2352" s="26"/>
      <c r="BN2352" s="27"/>
      <c r="BO2352" s="12"/>
      <c r="BP2352" s="12"/>
      <c r="BQ2352" s="28"/>
      <c r="BR2352" s="30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4"/>
      <c r="BI2353" s="14"/>
      <c r="BJ2353" s="23"/>
      <c r="BK2353" s="12"/>
      <c r="BL2353" s="14"/>
      <c r="BM2353" s="26"/>
      <c r="BN2353" s="27"/>
      <c r="BO2353" s="12"/>
      <c r="BP2353" s="12"/>
      <c r="BQ2353" s="28"/>
      <c r="BR2353" s="30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4"/>
      <c r="BI2354" s="14"/>
      <c r="BJ2354" s="23"/>
      <c r="BK2354" s="12"/>
      <c r="BL2354" s="14"/>
      <c r="BM2354" s="26"/>
      <c r="BN2354" s="27"/>
      <c r="BO2354" s="12"/>
      <c r="BP2354" s="12"/>
      <c r="BQ2354" s="28"/>
      <c r="BR2354" s="30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4"/>
      <c r="BI2355" s="14"/>
      <c r="BJ2355" s="23"/>
      <c r="BK2355" s="12"/>
      <c r="BL2355" s="14"/>
      <c r="BM2355" s="26"/>
      <c r="BN2355" s="27"/>
      <c r="BO2355" s="12"/>
      <c r="BP2355" s="12"/>
      <c r="BQ2355" s="28"/>
      <c r="BR2355" s="30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4"/>
      <c r="BI2356" s="14"/>
      <c r="BJ2356" s="23"/>
      <c r="BK2356" s="12"/>
      <c r="BL2356" s="14"/>
      <c r="BM2356" s="26"/>
      <c r="BN2356" s="27"/>
      <c r="BO2356" s="12"/>
      <c r="BP2356" s="12"/>
      <c r="BQ2356" s="28"/>
      <c r="BR2356" s="30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4"/>
      <c r="BI2357" s="14"/>
      <c r="BJ2357" s="23"/>
      <c r="BK2357" s="12"/>
      <c r="BL2357" s="14"/>
      <c r="BM2357" s="26"/>
      <c r="BN2357" s="27"/>
      <c r="BO2357" s="12"/>
      <c r="BP2357" s="12"/>
      <c r="BQ2357" s="28"/>
      <c r="BR2357" s="30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4"/>
      <c r="BI2358" s="14"/>
      <c r="BJ2358" s="23"/>
      <c r="BK2358" s="12"/>
      <c r="BL2358" s="14"/>
      <c r="BM2358" s="26"/>
      <c r="BN2358" s="27"/>
      <c r="BO2358" s="12"/>
      <c r="BP2358" s="12"/>
      <c r="BQ2358" s="28"/>
      <c r="BR2358" s="30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4"/>
      <c r="BI2359" s="14"/>
      <c r="BJ2359" s="23"/>
      <c r="BK2359" s="12"/>
      <c r="BL2359" s="14"/>
      <c r="BM2359" s="26"/>
      <c r="BN2359" s="27"/>
      <c r="BO2359" s="12"/>
      <c r="BP2359" s="12"/>
      <c r="BQ2359" s="28"/>
      <c r="BR2359" s="30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4"/>
      <c r="BI2360" s="14"/>
      <c r="BJ2360" s="23"/>
      <c r="BK2360" s="12"/>
      <c r="BL2360" s="14"/>
      <c r="BM2360" s="26"/>
      <c r="BN2360" s="27"/>
      <c r="BO2360" s="12"/>
      <c r="BP2360" s="12"/>
      <c r="BQ2360" s="28"/>
      <c r="BR2360" s="30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4"/>
      <c r="BI2361" s="14"/>
      <c r="BJ2361" s="23"/>
      <c r="BK2361" s="12"/>
      <c r="BL2361" s="14"/>
      <c r="BM2361" s="26"/>
      <c r="BN2361" s="27"/>
      <c r="BO2361" s="12"/>
      <c r="BP2361" s="12"/>
      <c r="BQ2361" s="28"/>
      <c r="BR2361" s="30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4"/>
      <c r="BI2362" s="14"/>
      <c r="BJ2362" s="23"/>
      <c r="BK2362" s="12"/>
      <c r="BL2362" s="14"/>
      <c r="BM2362" s="26"/>
      <c r="BN2362" s="27"/>
      <c r="BO2362" s="12"/>
      <c r="BP2362" s="12"/>
      <c r="BQ2362" s="28"/>
      <c r="BR2362" s="30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4"/>
      <c r="BI2363" s="14"/>
      <c r="BJ2363" s="23"/>
      <c r="BK2363" s="12"/>
      <c r="BL2363" s="14"/>
      <c r="BM2363" s="26"/>
      <c r="BN2363" s="27"/>
      <c r="BO2363" s="12"/>
      <c r="BP2363" s="12"/>
      <c r="BQ2363" s="28"/>
      <c r="BR2363" s="30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4"/>
      <c r="BI2364" s="14"/>
      <c r="BJ2364" s="23"/>
      <c r="BK2364" s="12"/>
      <c r="BL2364" s="14"/>
      <c r="BM2364" s="26"/>
      <c r="BN2364" s="27"/>
      <c r="BO2364" s="12"/>
      <c r="BP2364" s="12"/>
      <c r="BQ2364" s="28"/>
      <c r="BR2364" s="30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4"/>
      <c r="BI2365" s="14"/>
      <c r="BJ2365" s="23"/>
      <c r="BK2365" s="12"/>
      <c r="BL2365" s="14"/>
      <c r="BM2365" s="26"/>
      <c r="BN2365" s="27"/>
      <c r="BO2365" s="12"/>
      <c r="BP2365" s="12"/>
      <c r="BQ2365" s="28"/>
      <c r="BR2365" s="30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4"/>
      <c r="BI2366" s="14"/>
      <c r="BJ2366" s="23"/>
      <c r="BK2366" s="12"/>
      <c r="BL2366" s="14"/>
      <c r="BM2366" s="26"/>
      <c r="BN2366" s="27"/>
      <c r="BO2366" s="12"/>
      <c r="BP2366" s="12"/>
      <c r="BQ2366" s="28"/>
      <c r="BR2366" s="30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4"/>
      <c r="BI2367" s="14"/>
      <c r="BJ2367" s="23"/>
      <c r="BK2367" s="12"/>
      <c r="BL2367" s="14"/>
      <c r="BM2367" s="26"/>
      <c r="BN2367" s="27"/>
      <c r="BO2367" s="12"/>
      <c r="BP2367" s="12"/>
      <c r="BQ2367" s="28"/>
      <c r="BR2367" s="30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4"/>
      <c r="BI2368" s="14"/>
      <c r="BJ2368" s="23"/>
      <c r="BK2368" s="12"/>
      <c r="BL2368" s="14"/>
      <c r="BM2368" s="26"/>
      <c r="BN2368" s="27"/>
      <c r="BO2368" s="12"/>
      <c r="BP2368" s="12"/>
      <c r="BQ2368" s="28"/>
      <c r="BR2368" s="30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4"/>
      <c r="BI2369" s="14"/>
      <c r="BJ2369" s="23"/>
      <c r="BK2369" s="12"/>
      <c r="BL2369" s="14"/>
      <c r="BM2369" s="26"/>
      <c r="BN2369" s="27"/>
      <c r="BO2369" s="12"/>
      <c r="BP2369" s="12"/>
      <c r="BQ2369" s="28"/>
      <c r="BR2369" s="30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4"/>
      <c r="BI2370" s="14"/>
      <c r="BJ2370" s="23"/>
      <c r="BK2370" s="12"/>
      <c r="BL2370" s="14"/>
      <c r="BM2370" s="26"/>
      <c r="BN2370" s="27"/>
      <c r="BO2370" s="12"/>
      <c r="BP2370" s="12"/>
      <c r="BQ2370" s="28"/>
      <c r="BR2370" s="30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4"/>
      <c r="BI2371" s="14"/>
      <c r="BJ2371" s="23"/>
      <c r="BK2371" s="12"/>
      <c r="BL2371" s="14"/>
      <c r="BM2371" s="26"/>
      <c r="BN2371" s="27"/>
      <c r="BO2371" s="12"/>
      <c r="BP2371" s="12"/>
      <c r="BQ2371" s="28"/>
      <c r="BR2371" s="30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4"/>
      <c r="BI2372" s="14"/>
      <c r="BJ2372" s="23"/>
      <c r="BK2372" s="12"/>
      <c r="BL2372" s="14"/>
      <c r="BM2372" s="26"/>
      <c r="BN2372" s="27"/>
      <c r="BO2372" s="12"/>
      <c r="BP2372" s="12"/>
      <c r="BQ2372" s="28"/>
      <c r="BR2372" s="30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4"/>
      <c r="BI2373" s="14"/>
      <c r="BJ2373" s="23"/>
      <c r="BK2373" s="12"/>
      <c r="BL2373" s="14"/>
      <c r="BM2373" s="26"/>
      <c r="BN2373" s="27"/>
      <c r="BO2373" s="12"/>
      <c r="BP2373" s="12"/>
      <c r="BQ2373" s="28"/>
      <c r="BR2373" s="30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4"/>
      <c r="BI2374" s="14"/>
      <c r="BJ2374" s="23"/>
      <c r="BK2374" s="12"/>
      <c r="BL2374" s="14"/>
      <c r="BM2374" s="26"/>
      <c r="BN2374" s="27"/>
      <c r="BO2374" s="12"/>
      <c r="BP2374" s="12"/>
      <c r="BQ2374" s="28"/>
      <c r="BR2374" s="30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4"/>
      <c r="BI2375" s="14"/>
      <c r="BJ2375" s="23"/>
      <c r="BK2375" s="12"/>
      <c r="BL2375" s="14"/>
      <c r="BM2375" s="26"/>
      <c r="BN2375" s="27"/>
      <c r="BO2375" s="12"/>
      <c r="BP2375" s="12"/>
      <c r="BQ2375" s="28"/>
      <c r="BR2375" s="30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4"/>
      <c r="BI2376" s="14"/>
      <c r="BJ2376" s="23"/>
      <c r="BK2376" s="12"/>
      <c r="BL2376" s="14"/>
      <c r="BM2376" s="26"/>
      <c r="BN2376" s="27"/>
      <c r="BO2376" s="12"/>
      <c r="BP2376" s="12"/>
      <c r="BQ2376" s="28"/>
      <c r="BR2376" s="30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4"/>
      <c r="BI2377" s="14"/>
      <c r="BJ2377" s="23"/>
      <c r="BK2377" s="12"/>
      <c r="BL2377" s="14"/>
      <c r="BM2377" s="26"/>
      <c r="BN2377" s="27"/>
      <c r="BO2377" s="12"/>
      <c r="BP2377" s="12"/>
      <c r="BQ2377" s="28"/>
      <c r="BR2377" s="30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4"/>
      <c r="BI2378" s="14"/>
      <c r="BJ2378" s="23"/>
      <c r="BK2378" s="12"/>
      <c r="BL2378" s="14"/>
      <c r="BM2378" s="26"/>
      <c r="BN2378" s="27"/>
      <c r="BO2378" s="12"/>
      <c r="BP2378" s="12"/>
      <c r="BQ2378" s="28"/>
      <c r="BR2378" s="30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4"/>
      <c r="BI2379" s="14"/>
      <c r="BJ2379" s="23"/>
      <c r="BK2379" s="12"/>
      <c r="BL2379" s="14"/>
      <c r="BM2379" s="26"/>
      <c r="BN2379" s="27"/>
      <c r="BO2379" s="12"/>
      <c r="BP2379" s="12"/>
      <c r="BQ2379" s="28"/>
      <c r="BR2379" s="30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4"/>
      <c r="BI2380" s="14"/>
      <c r="BJ2380" s="23"/>
      <c r="BK2380" s="12"/>
      <c r="BL2380" s="14"/>
      <c r="BM2380" s="26"/>
      <c r="BN2380" s="27"/>
      <c r="BO2380" s="12"/>
      <c r="BP2380" s="12"/>
      <c r="BQ2380" s="28"/>
      <c r="BR2380" s="30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4"/>
      <c r="BI2381" s="14"/>
      <c r="BJ2381" s="23"/>
      <c r="BK2381" s="12"/>
      <c r="BL2381" s="14"/>
      <c r="BM2381" s="26"/>
      <c r="BN2381" s="27"/>
      <c r="BO2381" s="12"/>
      <c r="BP2381" s="12"/>
      <c r="BQ2381" s="28"/>
      <c r="BR2381" s="30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4"/>
      <c r="BI2382" s="14"/>
      <c r="BJ2382" s="23"/>
      <c r="BK2382" s="12"/>
      <c r="BL2382" s="14"/>
      <c r="BM2382" s="26"/>
      <c r="BN2382" s="27"/>
      <c r="BO2382" s="12"/>
      <c r="BP2382" s="12"/>
      <c r="BQ2382" s="28"/>
      <c r="BR2382" s="30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4"/>
      <c r="BI2383" s="14"/>
      <c r="BJ2383" s="23"/>
      <c r="BK2383" s="12"/>
      <c r="BL2383" s="14"/>
      <c r="BM2383" s="26"/>
      <c r="BN2383" s="27"/>
      <c r="BO2383" s="12"/>
      <c r="BP2383" s="12"/>
      <c r="BQ2383" s="28"/>
      <c r="BR2383" s="30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4"/>
      <c r="BI2384" s="14"/>
      <c r="BJ2384" s="23"/>
      <c r="BK2384" s="12"/>
      <c r="BL2384" s="14"/>
      <c r="BM2384" s="26"/>
      <c r="BN2384" s="27"/>
      <c r="BO2384" s="12"/>
      <c r="BP2384" s="12"/>
      <c r="BQ2384" s="28"/>
      <c r="BR2384" s="30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4"/>
      <c r="BI2385" s="14"/>
      <c r="BJ2385" s="23"/>
      <c r="BK2385" s="12"/>
      <c r="BL2385" s="14"/>
      <c r="BM2385" s="26"/>
      <c r="BN2385" s="27"/>
      <c r="BO2385" s="12"/>
      <c r="BP2385" s="12"/>
      <c r="BQ2385" s="28"/>
      <c r="BR2385" s="30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4"/>
      <c r="BI2386" s="14"/>
      <c r="BJ2386" s="23"/>
      <c r="BK2386" s="12"/>
      <c r="BL2386" s="14"/>
      <c r="BM2386" s="26"/>
      <c r="BN2386" s="27"/>
      <c r="BO2386" s="12"/>
      <c r="BP2386" s="12"/>
      <c r="BQ2386" s="28"/>
      <c r="BR2386" s="30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4"/>
      <c r="BI2387" s="14"/>
      <c r="BJ2387" s="23"/>
      <c r="BK2387" s="12"/>
      <c r="BL2387" s="14"/>
      <c r="BM2387" s="26"/>
      <c r="BN2387" s="27"/>
      <c r="BO2387" s="12"/>
      <c r="BP2387" s="12"/>
      <c r="BQ2387" s="28"/>
      <c r="BR2387" s="30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4"/>
      <c r="BI2388" s="14"/>
      <c r="BJ2388" s="23"/>
      <c r="BK2388" s="12"/>
      <c r="BL2388" s="14"/>
      <c r="BM2388" s="26"/>
      <c r="BN2388" s="27"/>
      <c r="BO2388" s="12"/>
      <c r="BP2388" s="12"/>
      <c r="BQ2388" s="28"/>
      <c r="BR2388" s="30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4"/>
      <c r="BI2389" s="14"/>
      <c r="BJ2389" s="23"/>
      <c r="BK2389" s="12"/>
      <c r="BL2389" s="14"/>
      <c r="BM2389" s="26"/>
      <c r="BN2389" s="27"/>
      <c r="BO2389" s="12"/>
      <c r="BP2389" s="12"/>
      <c r="BQ2389" s="28"/>
      <c r="BR2389" s="30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4"/>
      <c r="BI2390" s="14"/>
      <c r="BJ2390" s="23"/>
      <c r="BK2390" s="12"/>
      <c r="BL2390" s="14"/>
      <c r="BM2390" s="26"/>
      <c r="BN2390" s="27"/>
      <c r="BO2390" s="12"/>
      <c r="BP2390" s="12"/>
      <c r="BQ2390" s="28"/>
      <c r="BR2390" s="30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4"/>
      <c r="BI2391" s="14"/>
      <c r="BJ2391" s="23"/>
      <c r="BK2391" s="12"/>
      <c r="BL2391" s="14"/>
      <c r="BM2391" s="26"/>
      <c r="BN2391" s="27"/>
      <c r="BO2391" s="12"/>
      <c r="BP2391" s="12"/>
      <c r="BQ2391" s="28"/>
      <c r="BR2391" s="30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4"/>
      <c r="BI2392" s="14"/>
      <c r="BJ2392" s="23"/>
      <c r="BK2392" s="12"/>
      <c r="BL2392" s="14"/>
      <c r="BM2392" s="26"/>
      <c r="BN2392" s="27"/>
      <c r="BO2392" s="12"/>
      <c r="BP2392" s="12"/>
      <c r="BQ2392" s="28"/>
      <c r="BR2392" s="30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4"/>
      <c r="BI2393" s="14"/>
      <c r="BJ2393" s="23"/>
      <c r="BK2393" s="12"/>
      <c r="BL2393" s="14"/>
      <c r="BM2393" s="26"/>
      <c r="BN2393" s="27"/>
      <c r="BO2393" s="12"/>
      <c r="BP2393" s="12"/>
      <c r="BQ2393" s="28"/>
      <c r="BR2393" s="30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4"/>
      <c r="BI2394" s="14"/>
      <c r="BJ2394" s="23"/>
      <c r="BK2394" s="12"/>
      <c r="BL2394" s="14"/>
      <c r="BM2394" s="26"/>
      <c r="BN2394" s="27"/>
      <c r="BO2394" s="12"/>
      <c r="BP2394" s="12"/>
      <c r="BQ2394" s="28"/>
      <c r="BR2394" s="30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4"/>
      <c r="BI2395" s="14"/>
      <c r="BJ2395" s="23"/>
      <c r="BK2395" s="12"/>
      <c r="BL2395" s="14"/>
      <c r="BM2395" s="26"/>
      <c r="BN2395" s="27"/>
      <c r="BO2395" s="12"/>
      <c r="BP2395" s="12"/>
      <c r="BQ2395" s="28"/>
      <c r="BR2395" s="30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4"/>
      <c r="BI2396" s="14"/>
      <c r="BJ2396" s="23"/>
      <c r="BK2396" s="12"/>
      <c r="BL2396" s="14"/>
      <c r="BM2396" s="26"/>
      <c r="BN2396" s="27"/>
      <c r="BO2396" s="12"/>
      <c r="BP2396" s="12"/>
      <c r="BQ2396" s="28"/>
      <c r="BR2396" s="30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4"/>
      <c r="BI2397" s="14"/>
      <c r="BJ2397" s="23"/>
      <c r="BK2397" s="12"/>
      <c r="BL2397" s="14"/>
      <c r="BM2397" s="26"/>
      <c r="BN2397" s="27"/>
      <c r="BO2397" s="12"/>
      <c r="BP2397" s="12"/>
      <c r="BQ2397" s="28"/>
      <c r="BR2397" s="30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4"/>
      <c r="BI2398" s="14"/>
      <c r="BJ2398" s="23"/>
      <c r="BK2398" s="12"/>
      <c r="BL2398" s="14"/>
      <c r="BM2398" s="26"/>
      <c r="BN2398" s="27"/>
      <c r="BO2398" s="12"/>
      <c r="BP2398" s="12"/>
      <c r="BQ2398" s="28"/>
      <c r="BR2398" s="30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4"/>
      <c r="BI2399" s="14"/>
      <c r="BJ2399" s="23"/>
      <c r="BK2399" s="12"/>
      <c r="BL2399" s="14"/>
      <c r="BM2399" s="26"/>
      <c r="BN2399" s="27"/>
      <c r="BO2399" s="12"/>
      <c r="BP2399" s="12"/>
      <c r="BQ2399" s="28"/>
      <c r="BR2399" s="30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4"/>
      <c r="BI2400" s="14"/>
      <c r="BJ2400" s="23"/>
      <c r="BK2400" s="12"/>
      <c r="BL2400" s="14"/>
      <c r="BM2400" s="26"/>
      <c r="BN2400" s="27"/>
      <c r="BO2400" s="12"/>
      <c r="BP2400" s="12"/>
      <c r="BQ2400" s="28"/>
      <c r="BR2400" s="30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4"/>
      <c r="BI2401" s="14"/>
      <c r="BJ2401" s="23"/>
      <c r="BK2401" s="12"/>
      <c r="BL2401" s="14"/>
      <c r="BM2401" s="26"/>
      <c r="BN2401" s="27"/>
      <c r="BO2401" s="12"/>
      <c r="BP2401" s="12"/>
      <c r="BQ2401" s="28"/>
      <c r="BR2401" s="30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4"/>
      <c r="BI2402" s="14"/>
      <c r="BJ2402" s="23"/>
      <c r="BK2402" s="12"/>
      <c r="BL2402" s="14"/>
      <c r="BM2402" s="26"/>
      <c r="BN2402" s="27"/>
      <c r="BO2402" s="12"/>
      <c r="BP2402" s="12"/>
      <c r="BQ2402" s="28"/>
      <c r="BR2402" s="30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4"/>
      <c r="BI2403" s="14"/>
      <c r="BJ2403" s="23"/>
      <c r="BK2403" s="12"/>
      <c r="BL2403" s="14"/>
      <c r="BM2403" s="26"/>
      <c r="BN2403" s="27"/>
      <c r="BO2403" s="12"/>
      <c r="BP2403" s="12"/>
      <c r="BQ2403" s="28"/>
      <c r="BR2403" s="30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4"/>
      <c r="BI2404" s="14"/>
      <c r="BJ2404" s="23"/>
      <c r="BK2404" s="12"/>
      <c r="BL2404" s="14"/>
      <c r="BM2404" s="26"/>
      <c r="BN2404" s="27"/>
      <c r="BO2404" s="12"/>
      <c r="BP2404" s="12"/>
      <c r="BQ2404" s="28"/>
      <c r="BR2404" s="30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4"/>
      <c r="BI2405" s="14"/>
      <c r="BJ2405" s="23"/>
      <c r="BK2405" s="12"/>
      <c r="BL2405" s="14"/>
      <c r="BM2405" s="26"/>
      <c r="BN2405" s="27"/>
      <c r="BO2405" s="12"/>
      <c r="BP2405" s="12"/>
      <c r="BQ2405" s="28"/>
      <c r="BR2405" s="30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4"/>
      <c r="BI2406" s="14"/>
      <c r="BJ2406" s="23"/>
      <c r="BK2406" s="12"/>
      <c r="BL2406" s="14"/>
      <c r="BM2406" s="26"/>
      <c r="BN2406" s="27"/>
      <c r="BO2406" s="12"/>
      <c r="BP2406" s="12"/>
      <c r="BQ2406" s="28"/>
      <c r="BR2406" s="30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4"/>
      <c r="BI2407" s="14"/>
      <c r="BJ2407" s="23"/>
      <c r="BK2407" s="12"/>
      <c r="BL2407" s="14"/>
      <c r="BM2407" s="26"/>
      <c r="BN2407" s="27"/>
      <c r="BO2407" s="12"/>
      <c r="BP2407" s="12"/>
      <c r="BQ2407" s="28"/>
      <c r="BR2407" s="30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4"/>
      <c r="BI2408" s="14"/>
      <c r="BJ2408" s="23"/>
      <c r="BK2408" s="12"/>
      <c r="BL2408" s="14"/>
      <c r="BM2408" s="26"/>
      <c r="BN2408" s="27"/>
      <c r="BO2408" s="12"/>
      <c r="BP2408" s="12"/>
      <c r="BQ2408" s="28"/>
      <c r="BR2408" s="30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4"/>
      <c r="BI2409" s="14"/>
      <c r="BJ2409" s="23"/>
      <c r="BK2409" s="12"/>
      <c r="BL2409" s="14"/>
      <c r="BM2409" s="26"/>
      <c r="BN2409" s="27"/>
      <c r="BO2409" s="12"/>
      <c r="BP2409" s="12"/>
      <c r="BQ2409" s="28"/>
      <c r="BR2409" s="30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4"/>
      <c r="BI2410" s="14"/>
      <c r="BJ2410" s="23"/>
      <c r="BK2410" s="12"/>
      <c r="BL2410" s="14"/>
      <c r="BM2410" s="26"/>
      <c r="BN2410" s="27"/>
      <c r="BO2410" s="12"/>
      <c r="BP2410" s="12"/>
      <c r="BQ2410" s="28"/>
      <c r="BR2410" s="30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4"/>
      <c r="BI2411" s="14"/>
      <c r="BJ2411" s="23"/>
      <c r="BK2411" s="12"/>
      <c r="BL2411" s="14"/>
      <c r="BM2411" s="26"/>
      <c r="BN2411" s="27"/>
      <c r="BO2411" s="12"/>
      <c r="BP2411" s="12"/>
      <c r="BQ2411" s="28"/>
      <c r="BR2411" s="30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4"/>
      <c r="BI2412" s="14"/>
      <c r="BJ2412" s="23"/>
      <c r="BK2412" s="12"/>
      <c r="BL2412" s="14"/>
      <c r="BM2412" s="26"/>
      <c r="BN2412" s="27"/>
      <c r="BO2412" s="12"/>
      <c r="BP2412" s="12"/>
      <c r="BQ2412" s="28"/>
      <c r="BR2412" s="30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4"/>
      <c r="BI2413" s="14"/>
      <c r="BJ2413" s="23"/>
      <c r="BK2413" s="12"/>
      <c r="BL2413" s="14"/>
      <c r="BM2413" s="26"/>
      <c r="BN2413" s="27"/>
      <c r="BO2413" s="12"/>
      <c r="BP2413" s="12"/>
      <c r="BQ2413" s="28"/>
      <c r="BR2413" s="30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4"/>
      <c r="BI2414" s="14"/>
      <c r="BJ2414" s="23"/>
      <c r="BK2414" s="12"/>
      <c r="BL2414" s="14"/>
      <c r="BM2414" s="26"/>
      <c r="BN2414" s="27"/>
      <c r="BO2414" s="12"/>
      <c r="BP2414" s="12"/>
      <c r="BQ2414" s="28"/>
      <c r="BR2414" s="30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4"/>
      <c r="BI2415" s="14"/>
      <c r="BJ2415" s="23"/>
      <c r="BK2415" s="12"/>
      <c r="BL2415" s="14"/>
      <c r="BM2415" s="26"/>
      <c r="BN2415" s="27"/>
      <c r="BO2415" s="12"/>
      <c r="BP2415" s="12"/>
      <c r="BQ2415" s="28"/>
      <c r="BR2415" s="30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4"/>
      <c r="BI2416" s="14"/>
      <c r="BJ2416" s="23"/>
      <c r="BK2416" s="12"/>
      <c r="BL2416" s="14"/>
      <c r="BM2416" s="26"/>
      <c r="BN2416" s="27"/>
      <c r="BO2416" s="12"/>
      <c r="BP2416" s="12"/>
      <c r="BQ2416" s="28"/>
      <c r="BR2416" s="30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4"/>
      <c r="BI2417" s="14"/>
      <c r="BJ2417" s="23"/>
      <c r="BK2417" s="12"/>
      <c r="BL2417" s="14"/>
      <c r="BM2417" s="26"/>
      <c r="BN2417" s="27"/>
      <c r="BO2417" s="12"/>
      <c r="BP2417" s="12"/>
      <c r="BQ2417" s="28"/>
      <c r="BR2417" s="30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4"/>
      <c r="BI2418" s="14"/>
      <c r="BJ2418" s="23"/>
      <c r="BK2418" s="12"/>
      <c r="BL2418" s="14"/>
      <c r="BM2418" s="26"/>
      <c r="BN2418" s="27"/>
      <c r="BO2418" s="12"/>
      <c r="BP2418" s="12"/>
      <c r="BQ2418" s="28"/>
      <c r="BR2418" s="30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4"/>
      <c r="BI2419" s="14"/>
      <c r="BJ2419" s="23"/>
      <c r="BK2419" s="12"/>
      <c r="BL2419" s="14"/>
      <c r="BM2419" s="26"/>
      <c r="BN2419" s="27"/>
      <c r="BO2419" s="12"/>
      <c r="BP2419" s="12"/>
      <c r="BQ2419" s="28"/>
      <c r="BR2419" s="30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4"/>
      <c r="BI2420" s="14"/>
      <c r="BJ2420" s="23"/>
      <c r="BK2420" s="12"/>
      <c r="BL2420" s="14"/>
      <c r="BM2420" s="26"/>
      <c r="BN2420" s="27"/>
      <c r="BO2420" s="12"/>
      <c r="BP2420" s="12"/>
      <c r="BQ2420" s="28"/>
      <c r="BR2420" s="30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4"/>
      <c r="BI2421" s="14"/>
      <c r="BJ2421" s="23"/>
      <c r="BK2421" s="12"/>
      <c r="BL2421" s="14"/>
      <c r="BM2421" s="26"/>
      <c r="BN2421" s="27"/>
      <c r="BO2421" s="12"/>
      <c r="BP2421" s="12"/>
      <c r="BQ2421" s="28"/>
      <c r="BR2421" s="30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4"/>
      <c r="BI2422" s="14"/>
      <c r="BJ2422" s="23"/>
      <c r="BK2422" s="12"/>
      <c r="BL2422" s="14"/>
      <c r="BM2422" s="26"/>
      <c r="BN2422" s="27"/>
      <c r="BO2422" s="12"/>
      <c r="BP2422" s="12"/>
      <c r="BQ2422" s="28"/>
      <c r="BR2422" s="30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4"/>
      <c r="BI2423" s="14"/>
      <c r="BJ2423" s="23"/>
      <c r="BK2423" s="12"/>
      <c r="BL2423" s="14"/>
      <c r="BM2423" s="26"/>
      <c r="BN2423" s="27"/>
      <c r="BO2423" s="12"/>
      <c r="BP2423" s="12"/>
      <c r="BQ2423" s="28"/>
      <c r="BR2423" s="30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4"/>
      <c r="BI2424" s="14"/>
      <c r="BJ2424" s="23"/>
      <c r="BK2424" s="12"/>
      <c r="BL2424" s="14"/>
      <c r="BM2424" s="26"/>
      <c r="BN2424" s="27"/>
      <c r="BO2424" s="12"/>
      <c r="BP2424" s="12"/>
      <c r="BQ2424" s="28"/>
      <c r="BR2424" s="30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4"/>
      <c r="BI2425" s="14"/>
      <c r="BJ2425" s="23"/>
      <c r="BK2425" s="12"/>
      <c r="BL2425" s="14"/>
      <c r="BM2425" s="26"/>
      <c r="BN2425" s="27"/>
      <c r="BO2425" s="12"/>
      <c r="BP2425" s="12"/>
      <c r="BQ2425" s="28"/>
      <c r="BR2425" s="30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4"/>
      <c r="BI2426" s="14"/>
      <c r="BJ2426" s="23"/>
      <c r="BK2426" s="12"/>
      <c r="BL2426" s="14"/>
      <c r="BM2426" s="26"/>
      <c r="BN2426" s="27"/>
      <c r="BO2426" s="12"/>
      <c r="BP2426" s="12"/>
      <c r="BQ2426" s="28"/>
      <c r="BR2426" s="30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4"/>
      <c r="BI2427" s="14"/>
      <c r="BJ2427" s="23"/>
      <c r="BK2427" s="12"/>
      <c r="BL2427" s="14"/>
      <c r="BM2427" s="26"/>
      <c r="BN2427" s="27"/>
      <c r="BO2427" s="12"/>
      <c r="BP2427" s="12"/>
      <c r="BQ2427" s="28"/>
      <c r="BR2427" s="30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4"/>
      <c r="BI2428" s="14"/>
      <c r="BJ2428" s="23"/>
      <c r="BK2428" s="12"/>
      <c r="BL2428" s="14"/>
      <c r="BM2428" s="26"/>
      <c r="BN2428" s="27"/>
      <c r="BO2428" s="12"/>
      <c r="BP2428" s="12"/>
      <c r="BQ2428" s="28"/>
      <c r="BR2428" s="30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4"/>
      <c r="BI2429" s="14"/>
      <c r="BJ2429" s="23"/>
      <c r="BK2429" s="12"/>
      <c r="BL2429" s="14"/>
      <c r="BM2429" s="26"/>
      <c r="BN2429" s="27"/>
      <c r="BO2429" s="12"/>
      <c r="BP2429" s="12"/>
      <c r="BQ2429" s="28"/>
      <c r="BR2429" s="30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4"/>
      <c r="BI2430" s="14"/>
      <c r="BJ2430" s="23"/>
      <c r="BK2430" s="12"/>
      <c r="BL2430" s="14"/>
      <c r="BM2430" s="26"/>
      <c r="BN2430" s="27"/>
      <c r="BO2430" s="12"/>
      <c r="BP2430" s="12"/>
      <c r="BQ2430" s="28"/>
      <c r="BR2430" s="30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4"/>
      <c r="BI2431" s="14"/>
      <c r="BJ2431" s="23"/>
      <c r="BK2431" s="12"/>
      <c r="BL2431" s="14"/>
      <c r="BM2431" s="26"/>
      <c r="BN2431" s="27"/>
      <c r="BO2431" s="12"/>
      <c r="BP2431" s="12"/>
      <c r="BQ2431" s="28"/>
      <c r="BR2431" s="30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4"/>
      <c r="BI2432" s="14"/>
      <c r="BJ2432" s="23"/>
      <c r="BK2432" s="12"/>
      <c r="BL2432" s="14"/>
      <c r="BM2432" s="26"/>
      <c r="BN2432" s="27"/>
      <c r="BO2432" s="12"/>
      <c r="BP2432" s="12"/>
      <c r="BQ2432" s="28"/>
      <c r="BR2432" s="30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4"/>
      <c r="BI2433" s="14"/>
      <c r="BJ2433" s="23"/>
      <c r="BK2433" s="12"/>
      <c r="BL2433" s="14"/>
      <c r="BM2433" s="26"/>
      <c r="BN2433" s="27"/>
      <c r="BO2433" s="12"/>
      <c r="BP2433" s="12"/>
      <c r="BQ2433" s="28"/>
      <c r="BR2433" s="30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4"/>
      <c r="BI2434" s="14"/>
      <c r="BJ2434" s="23"/>
      <c r="BK2434" s="12"/>
      <c r="BL2434" s="14"/>
      <c r="BM2434" s="26"/>
      <c r="BN2434" s="27"/>
      <c r="BO2434" s="12"/>
      <c r="BP2434" s="12"/>
      <c r="BQ2434" s="28"/>
      <c r="BR2434" s="30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4"/>
      <c r="BI2435" s="14"/>
      <c r="BJ2435" s="23"/>
      <c r="BK2435" s="12"/>
      <c r="BL2435" s="14"/>
      <c r="BM2435" s="26"/>
      <c r="BN2435" s="27"/>
      <c r="BO2435" s="12"/>
      <c r="BP2435" s="12"/>
      <c r="BQ2435" s="28"/>
      <c r="BR2435" s="30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4"/>
      <c r="BI2436" s="14"/>
      <c r="BJ2436" s="23"/>
      <c r="BK2436" s="12"/>
      <c r="BL2436" s="14"/>
      <c r="BM2436" s="26"/>
      <c r="BN2436" s="27"/>
      <c r="BO2436" s="12"/>
      <c r="BP2436" s="12"/>
      <c r="BQ2436" s="28"/>
      <c r="BR2436" s="30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4"/>
      <c r="BI2437" s="14"/>
      <c r="BJ2437" s="23"/>
      <c r="BK2437" s="12"/>
      <c r="BL2437" s="14"/>
      <c r="BM2437" s="26"/>
      <c r="BN2437" s="27"/>
      <c r="BO2437" s="12"/>
      <c r="BP2437" s="12"/>
      <c r="BQ2437" s="28"/>
      <c r="BR2437" s="30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4"/>
      <c r="BI2438" s="14"/>
      <c r="BJ2438" s="23"/>
      <c r="BK2438" s="12"/>
      <c r="BL2438" s="14"/>
      <c r="BM2438" s="26"/>
      <c r="BN2438" s="27"/>
      <c r="BO2438" s="12"/>
      <c r="BP2438" s="12"/>
      <c r="BQ2438" s="28"/>
      <c r="BR2438" s="30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4"/>
      <c r="BI2439" s="14"/>
      <c r="BJ2439" s="23"/>
      <c r="BK2439" s="12"/>
      <c r="BL2439" s="14"/>
      <c r="BM2439" s="26"/>
      <c r="BN2439" s="27"/>
      <c r="BO2439" s="12"/>
      <c r="BP2439" s="12"/>
      <c r="BQ2439" s="28"/>
      <c r="BR2439" s="30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4"/>
      <c r="BI2440" s="14"/>
      <c r="BJ2440" s="23"/>
      <c r="BK2440" s="12"/>
      <c r="BL2440" s="14"/>
      <c r="BM2440" s="26"/>
      <c r="BN2440" s="27"/>
      <c r="BO2440" s="12"/>
      <c r="BP2440" s="12"/>
      <c r="BQ2440" s="28"/>
      <c r="BR2440" s="30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4"/>
      <c r="BI2441" s="14"/>
      <c r="BJ2441" s="23"/>
      <c r="BK2441" s="12"/>
      <c r="BL2441" s="14"/>
      <c r="BM2441" s="26"/>
      <c r="BN2441" s="27"/>
      <c r="BO2441" s="12"/>
      <c r="BP2441" s="12"/>
      <c r="BQ2441" s="28"/>
      <c r="BR2441" s="30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4"/>
      <c r="BI2442" s="14"/>
      <c r="BJ2442" s="23"/>
      <c r="BK2442" s="12"/>
      <c r="BL2442" s="14"/>
      <c r="BM2442" s="26"/>
      <c r="BN2442" s="27"/>
      <c r="BO2442" s="12"/>
      <c r="BP2442" s="12"/>
      <c r="BQ2442" s="28"/>
      <c r="BR2442" s="30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4"/>
      <c r="BI2443" s="14"/>
      <c r="BJ2443" s="23"/>
      <c r="BK2443" s="12"/>
      <c r="BL2443" s="14"/>
      <c r="BM2443" s="26"/>
      <c r="BN2443" s="27"/>
      <c r="BO2443" s="12"/>
      <c r="BP2443" s="12"/>
      <c r="BQ2443" s="28"/>
      <c r="BR2443" s="30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4"/>
      <c r="BI2444" s="14"/>
      <c r="BJ2444" s="23"/>
      <c r="BK2444" s="12"/>
      <c r="BL2444" s="14"/>
      <c r="BM2444" s="26"/>
      <c r="BN2444" s="27"/>
      <c r="BO2444" s="12"/>
      <c r="BP2444" s="12"/>
      <c r="BQ2444" s="28"/>
      <c r="BR2444" s="30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4"/>
      <c r="BI2445" s="14"/>
      <c r="BJ2445" s="23"/>
      <c r="BK2445" s="12"/>
      <c r="BL2445" s="14"/>
      <c r="BM2445" s="26"/>
      <c r="BN2445" s="27"/>
      <c r="BO2445" s="12"/>
      <c r="BP2445" s="12"/>
      <c r="BQ2445" s="28"/>
      <c r="BR2445" s="30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4"/>
      <c r="BI2446" s="14"/>
      <c r="BJ2446" s="23"/>
      <c r="BK2446" s="12"/>
      <c r="BL2446" s="14"/>
      <c r="BM2446" s="26"/>
      <c r="BN2446" s="27"/>
      <c r="BO2446" s="12"/>
      <c r="BP2446" s="12"/>
      <c r="BQ2446" s="28"/>
      <c r="BR2446" s="30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4"/>
      <c r="BI2447" s="14"/>
      <c r="BJ2447" s="23"/>
      <c r="BK2447" s="12"/>
      <c r="BL2447" s="14"/>
      <c r="BM2447" s="26"/>
      <c r="BN2447" s="27"/>
      <c r="BO2447" s="12"/>
      <c r="BP2447" s="12"/>
      <c r="BQ2447" s="28"/>
      <c r="BR2447" s="30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4"/>
      <c r="BI2448" s="14"/>
      <c r="BJ2448" s="23"/>
      <c r="BK2448" s="12"/>
      <c r="BL2448" s="14"/>
      <c r="BM2448" s="26"/>
      <c r="BN2448" s="27"/>
      <c r="BO2448" s="12"/>
      <c r="BP2448" s="12"/>
      <c r="BQ2448" s="28"/>
      <c r="BR2448" s="30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4"/>
      <c r="BI2449" s="14"/>
      <c r="BJ2449" s="23"/>
      <c r="BK2449" s="12"/>
      <c r="BL2449" s="14"/>
      <c r="BM2449" s="26"/>
      <c r="BN2449" s="27"/>
      <c r="BO2449" s="12"/>
      <c r="BP2449" s="12"/>
      <c r="BQ2449" s="28"/>
      <c r="BR2449" s="30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4"/>
      <c r="BI2450" s="14"/>
      <c r="BJ2450" s="23"/>
      <c r="BK2450" s="12"/>
      <c r="BL2450" s="14"/>
      <c r="BM2450" s="26"/>
      <c r="BN2450" s="27"/>
      <c r="BO2450" s="12"/>
      <c r="BP2450" s="12"/>
      <c r="BQ2450" s="28"/>
      <c r="BR2450" s="30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4"/>
      <c r="BI2451" s="14"/>
      <c r="BJ2451" s="23"/>
      <c r="BK2451" s="12"/>
      <c r="BL2451" s="14"/>
      <c r="BM2451" s="26"/>
      <c r="BN2451" s="27"/>
      <c r="BO2451" s="12"/>
      <c r="BP2451" s="12"/>
      <c r="BQ2451" s="28"/>
      <c r="BR2451" s="30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4"/>
      <c r="BI2452" s="14"/>
      <c r="BJ2452" s="23"/>
      <c r="BK2452" s="12"/>
      <c r="BL2452" s="14"/>
      <c r="BM2452" s="26"/>
      <c r="BN2452" s="27"/>
      <c r="BO2452" s="12"/>
      <c r="BP2452" s="12"/>
      <c r="BQ2452" s="28"/>
      <c r="BR2452" s="30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4"/>
      <c r="BI2453" s="14"/>
      <c r="BJ2453" s="23"/>
      <c r="BK2453" s="12"/>
      <c r="BL2453" s="14"/>
      <c r="BM2453" s="26"/>
      <c r="BN2453" s="27"/>
      <c r="BO2453" s="12"/>
      <c r="BP2453" s="12"/>
      <c r="BQ2453" s="28"/>
      <c r="BR2453" s="30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4"/>
      <c r="BI2454" s="14"/>
      <c r="BJ2454" s="23"/>
      <c r="BK2454" s="12"/>
      <c r="BL2454" s="14"/>
      <c r="BM2454" s="26"/>
      <c r="BN2454" s="27"/>
      <c r="BO2454" s="12"/>
      <c r="BP2454" s="12"/>
      <c r="BQ2454" s="28"/>
      <c r="BR2454" s="30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4"/>
      <c r="BI2455" s="14"/>
      <c r="BJ2455" s="23"/>
      <c r="BK2455" s="12"/>
      <c r="BL2455" s="14"/>
      <c r="BM2455" s="26"/>
      <c r="BN2455" s="27"/>
      <c r="BO2455" s="12"/>
      <c r="BP2455" s="12"/>
      <c r="BQ2455" s="28"/>
      <c r="BR2455" s="30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4"/>
      <c r="BI2456" s="14"/>
      <c r="BJ2456" s="23"/>
      <c r="BK2456" s="12"/>
      <c r="BL2456" s="14"/>
      <c r="BM2456" s="26"/>
      <c r="BN2456" s="27"/>
      <c r="BO2456" s="12"/>
      <c r="BP2456" s="12"/>
      <c r="BQ2456" s="28"/>
      <c r="BR2456" s="30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4"/>
      <c r="BI2457" s="14"/>
      <c r="BJ2457" s="23"/>
      <c r="BK2457" s="12"/>
      <c r="BL2457" s="14"/>
      <c r="BM2457" s="26"/>
      <c r="BN2457" s="27"/>
      <c r="BO2457" s="12"/>
      <c r="BP2457" s="12"/>
      <c r="BQ2457" s="28"/>
      <c r="BR2457" s="30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4"/>
      <c r="BI2458" s="14"/>
      <c r="BJ2458" s="23"/>
      <c r="BK2458" s="12"/>
      <c r="BL2458" s="14"/>
      <c r="BM2458" s="26"/>
      <c r="BN2458" s="27"/>
      <c r="BO2458" s="12"/>
      <c r="BP2458" s="12"/>
      <c r="BQ2458" s="28"/>
      <c r="BR2458" s="30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4"/>
      <c r="BI2459" s="14"/>
      <c r="BJ2459" s="23"/>
      <c r="BK2459" s="12"/>
      <c r="BL2459" s="14"/>
      <c r="BM2459" s="26"/>
      <c r="BN2459" s="27"/>
      <c r="BO2459" s="12"/>
      <c r="BP2459" s="12"/>
      <c r="BQ2459" s="28"/>
      <c r="BR2459" s="30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4"/>
      <c r="BI2460" s="14"/>
      <c r="BJ2460" s="23"/>
      <c r="BK2460" s="12"/>
      <c r="BL2460" s="14"/>
      <c r="BM2460" s="26"/>
      <c r="BN2460" s="27"/>
      <c r="BO2460" s="12"/>
      <c r="BP2460" s="12"/>
      <c r="BQ2460" s="28"/>
      <c r="BR2460" s="30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4"/>
      <c r="BI2461" s="14"/>
      <c r="BJ2461" s="23"/>
      <c r="BK2461" s="12"/>
      <c r="BL2461" s="14"/>
      <c r="BM2461" s="26"/>
      <c r="BN2461" s="27"/>
      <c r="BO2461" s="12"/>
      <c r="BP2461" s="12"/>
      <c r="BQ2461" s="28"/>
      <c r="BR2461" s="30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4"/>
      <c r="BI2462" s="14"/>
      <c r="BJ2462" s="23"/>
      <c r="BK2462" s="12"/>
      <c r="BL2462" s="14"/>
      <c r="BM2462" s="26"/>
      <c r="BN2462" s="27"/>
      <c r="BO2462" s="12"/>
      <c r="BP2462" s="12"/>
      <c r="BQ2462" s="28"/>
      <c r="BR2462" s="30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4"/>
      <c r="BI2463" s="14"/>
      <c r="BJ2463" s="23"/>
      <c r="BK2463" s="12"/>
      <c r="BL2463" s="14"/>
      <c r="BM2463" s="26"/>
      <c r="BN2463" s="27"/>
      <c r="BO2463" s="12"/>
      <c r="BP2463" s="12"/>
      <c r="BQ2463" s="28"/>
      <c r="BR2463" s="30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4"/>
      <c r="BI2464" s="14"/>
      <c r="BJ2464" s="23"/>
      <c r="BK2464" s="12"/>
      <c r="BL2464" s="14"/>
      <c r="BM2464" s="26"/>
      <c r="BN2464" s="27"/>
      <c r="BO2464" s="12"/>
      <c r="BP2464" s="12"/>
      <c r="BQ2464" s="28"/>
      <c r="BR2464" s="30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4"/>
      <c r="BI2465" s="14"/>
      <c r="BJ2465" s="23"/>
      <c r="BK2465" s="12"/>
      <c r="BL2465" s="14"/>
      <c r="BM2465" s="26"/>
      <c r="BN2465" s="27"/>
      <c r="BO2465" s="12"/>
      <c r="BP2465" s="12"/>
      <c r="BQ2465" s="28"/>
      <c r="BR2465" s="30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4"/>
      <c r="BI2466" s="14"/>
      <c r="BJ2466" s="23"/>
      <c r="BK2466" s="12"/>
      <c r="BL2466" s="14"/>
      <c r="BM2466" s="26"/>
      <c r="BN2466" s="27"/>
      <c r="BO2466" s="12"/>
      <c r="BP2466" s="12"/>
      <c r="BQ2466" s="28"/>
      <c r="BR2466" s="30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4"/>
      <c r="BI2467" s="14"/>
      <c r="BJ2467" s="23"/>
      <c r="BK2467" s="12"/>
      <c r="BL2467" s="14"/>
      <c r="BM2467" s="26"/>
      <c r="BN2467" s="27"/>
      <c r="BO2467" s="12"/>
      <c r="BP2467" s="12"/>
      <c r="BQ2467" s="28"/>
      <c r="BR2467" s="30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4"/>
      <c r="BI2468" s="14"/>
      <c r="BJ2468" s="23"/>
      <c r="BK2468" s="12"/>
      <c r="BL2468" s="14"/>
      <c r="BM2468" s="26"/>
      <c r="BN2468" s="27"/>
      <c r="BO2468" s="12"/>
      <c r="BP2468" s="12"/>
      <c r="BQ2468" s="28"/>
      <c r="BR2468" s="30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4"/>
      <c r="BI2469" s="14"/>
      <c r="BJ2469" s="23"/>
      <c r="BK2469" s="12"/>
      <c r="BL2469" s="14"/>
      <c r="BM2469" s="26"/>
      <c r="BN2469" s="27"/>
      <c r="BO2469" s="12"/>
      <c r="BP2469" s="12"/>
      <c r="BQ2469" s="28"/>
      <c r="BR2469" s="30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4"/>
      <c r="BI2470" s="14"/>
      <c r="BJ2470" s="23"/>
      <c r="BK2470" s="12"/>
      <c r="BL2470" s="14"/>
      <c r="BM2470" s="26"/>
      <c r="BN2470" s="27"/>
      <c r="BO2470" s="12"/>
      <c r="BP2470" s="12"/>
      <c r="BQ2470" s="28"/>
      <c r="BR2470" s="30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4"/>
      <c r="BI2471" s="14"/>
      <c r="BJ2471" s="23"/>
      <c r="BK2471" s="12"/>
      <c r="BL2471" s="14"/>
      <c r="BM2471" s="26"/>
      <c r="BN2471" s="27"/>
      <c r="BO2471" s="12"/>
      <c r="BP2471" s="12"/>
      <c r="BQ2471" s="28"/>
      <c r="BR2471" s="30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4"/>
      <c r="BI2472" s="14"/>
      <c r="BJ2472" s="23"/>
      <c r="BK2472" s="12"/>
      <c r="BL2472" s="14"/>
      <c r="BM2472" s="26"/>
      <c r="BN2472" s="27"/>
      <c r="BO2472" s="12"/>
      <c r="BP2472" s="12"/>
      <c r="BQ2472" s="28"/>
      <c r="BR2472" s="30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4"/>
      <c r="BI2473" s="14"/>
      <c r="BJ2473" s="23"/>
      <c r="BK2473" s="12"/>
      <c r="BL2473" s="14"/>
      <c r="BM2473" s="26"/>
      <c r="BN2473" s="27"/>
      <c r="BO2473" s="12"/>
      <c r="BP2473" s="12"/>
      <c r="BQ2473" s="28"/>
      <c r="BR2473" s="30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4"/>
      <c r="BI2474" s="14"/>
      <c r="BJ2474" s="23"/>
      <c r="BK2474" s="12"/>
      <c r="BL2474" s="14"/>
      <c r="BM2474" s="26"/>
      <c r="BN2474" s="27"/>
      <c r="BO2474" s="12"/>
      <c r="BP2474" s="12"/>
      <c r="BQ2474" s="28"/>
      <c r="BR2474" s="30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4"/>
      <c r="BI2475" s="14"/>
      <c r="BJ2475" s="23"/>
      <c r="BK2475" s="12"/>
      <c r="BL2475" s="14"/>
      <c r="BM2475" s="26"/>
      <c r="BN2475" s="27"/>
      <c r="BO2475" s="12"/>
      <c r="BP2475" s="12"/>
      <c r="BQ2475" s="28"/>
      <c r="BR2475" s="30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4"/>
      <c r="BI2476" s="14"/>
      <c r="BJ2476" s="23"/>
      <c r="BK2476" s="12"/>
      <c r="BL2476" s="14"/>
      <c r="BM2476" s="26"/>
      <c r="BN2476" s="27"/>
      <c r="BO2476" s="12"/>
      <c r="BP2476" s="12"/>
      <c r="BQ2476" s="28"/>
      <c r="BR2476" s="30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4"/>
      <c r="BI2477" s="14"/>
      <c r="BJ2477" s="23"/>
      <c r="BK2477" s="12"/>
      <c r="BL2477" s="14"/>
      <c r="BM2477" s="26"/>
      <c r="BN2477" s="27"/>
      <c r="BO2477" s="12"/>
      <c r="BP2477" s="12"/>
      <c r="BQ2477" s="28"/>
      <c r="BR2477" s="30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4"/>
      <c r="BI2478" s="14"/>
      <c r="BJ2478" s="23"/>
      <c r="BK2478" s="12"/>
      <c r="BL2478" s="14"/>
      <c r="BM2478" s="26"/>
      <c r="BN2478" s="27"/>
      <c r="BO2478" s="12"/>
      <c r="BP2478" s="12"/>
      <c r="BQ2478" s="28"/>
      <c r="BR2478" s="30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4"/>
      <c r="BI2479" s="14"/>
      <c r="BJ2479" s="23"/>
      <c r="BK2479" s="12"/>
      <c r="BL2479" s="14"/>
      <c r="BM2479" s="26"/>
      <c r="BN2479" s="27"/>
      <c r="BO2479" s="12"/>
      <c r="BP2479" s="12"/>
      <c r="BQ2479" s="28"/>
      <c r="BR2479" s="30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4"/>
      <c r="BI2480" s="14"/>
      <c r="BJ2480" s="23"/>
      <c r="BK2480" s="12"/>
      <c r="BL2480" s="14"/>
      <c r="BM2480" s="26"/>
      <c r="BN2480" s="27"/>
      <c r="BO2480" s="12"/>
      <c r="BP2480" s="12"/>
      <c r="BQ2480" s="28"/>
      <c r="BR2480" s="30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4"/>
      <c r="BI2481" s="14"/>
      <c r="BJ2481" s="23"/>
      <c r="BK2481" s="12"/>
      <c r="BL2481" s="14"/>
      <c r="BM2481" s="26"/>
      <c r="BN2481" s="27"/>
      <c r="BO2481" s="12"/>
      <c r="BP2481" s="12"/>
      <c r="BQ2481" s="28"/>
      <c r="BR2481" s="30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4"/>
      <c r="BI2482" s="14"/>
      <c r="BJ2482" s="23"/>
      <c r="BK2482" s="12"/>
      <c r="BL2482" s="14"/>
      <c r="BM2482" s="26"/>
      <c r="BN2482" s="27"/>
      <c r="BO2482" s="12"/>
      <c r="BP2482" s="12"/>
      <c r="BQ2482" s="28"/>
      <c r="BR2482" s="30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4"/>
      <c r="BI2483" s="14"/>
      <c r="BJ2483" s="23"/>
      <c r="BK2483" s="12"/>
      <c r="BL2483" s="14"/>
      <c r="BM2483" s="26"/>
      <c r="BN2483" s="27"/>
      <c r="BO2483" s="12"/>
      <c r="BP2483" s="12"/>
      <c r="BQ2483" s="28"/>
      <c r="BR2483" s="30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4"/>
      <c r="BI2484" s="14"/>
      <c r="BJ2484" s="23"/>
      <c r="BK2484" s="12"/>
      <c r="BL2484" s="14"/>
      <c r="BM2484" s="26"/>
      <c r="BN2484" s="27"/>
      <c r="BO2484" s="12"/>
      <c r="BP2484" s="12"/>
      <c r="BQ2484" s="28"/>
      <c r="BR2484" s="30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4"/>
      <c r="BI2485" s="14"/>
      <c r="BJ2485" s="23"/>
      <c r="BK2485" s="12"/>
      <c r="BL2485" s="14"/>
      <c r="BM2485" s="26"/>
      <c r="BN2485" s="27"/>
      <c r="BO2485" s="12"/>
      <c r="BP2485" s="12"/>
      <c r="BQ2485" s="28"/>
      <c r="BR2485" s="30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4"/>
      <c r="BI2486" s="14"/>
      <c r="BJ2486" s="23"/>
      <c r="BK2486" s="12"/>
      <c r="BL2486" s="14"/>
      <c r="BM2486" s="26"/>
      <c r="BN2486" s="27"/>
      <c r="BO2486" s="12"/>
      <c r="BP2486" s="12"/>
      <c r="BQ2486" s="28"/>
      <c r="BR2486" s="30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4"/>
      <c r="BI2487" s="14"/>
      <c r="BJ2487" s="23"/>
      <c r="BK2487" s="12"/>
      <c r="BL2487" s="14"/>
      <c r="BM2487" s="26"/>
      <c r="BN2487" s="27"/>
      <c r="BO2487" s="12"/>
      <c r="BP2487" s="12"/>
      <c r="BQ2487" s="28"/>
      <c r="BR2487" s="30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4"/>
      <c r="BI2488" s="14"/>
      <c r="BJ2488" s="23"/>
      <c r="BK2488" s="12"/>
      <c r="BL2488" s="14"/>
      <c r="BM2488" s="26"/>
      <c r="BN2488" s="27"/>
      <c r="BO2488" s="12"/>
      <c r="BP2488" s="12"/>
      <c r="BQ2488" s="28"/>
      <c r="BR2488" s="30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4"/>
      <c r="BI2489" s="14"/>
      <c r="BJ2489" s="23"/>
      <c r="BK2489" s="12"/>
      <c r="BL2489" s="14"/>
      <c r="BM2489" s="26"/>
      <c r="BN2489" s="27"/>
      <c r="BO2489" s="12"/>
      <c r="BP2489" s="12"/>
      <c r="BQ2489" s="28"/>
      <c r="BR2489" s="30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4"/>
      <c r="BI2490" s="14"/>
      <c r="BJ2490" s="23"/>
      <c r="BK2490" s="12"/>
      <c r="BL2490" s="14"/>
      <c r="BM2490" s="26"/>
      <c r="BN2490" s="27"/>
      <c r="BO2490" s="12"/>
      <c r="BP2490" s="12"/>
      <c r="BQ2490" s="28"/>
      <c r="BR2490" s="30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4"/>
      <c r="BI2491" s="14"/>
      <c r="BJ2491" s="23"/>
      <c r="BK2491" s="12"/>
      <c r="BL2491" s="14"/>
      <c r="BM2491" s="26"/>
      <c r="BN2491" s="27"/>
      <c r="BO2491" s="12"/>
      <c r="BP2491" s="12"/>
      <c r="BQ2491" s="28"/>
      <c r="BR2491" s="30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4"/>
      <c r="BI2492" s="14"/>
      <c r="BJ2492" s="23"/>
      <c r="BK2492" s="12"/>
      <c r="BL2492" s="14"/>
      <c r="BM2492" s="26"/>
      <c r="BN2492" s="27"/>
      <c r="BO2492" s="12"/>
      <c r="BP2492" s="12"/>
      <c r="BQ2492" s="28"/>
      <c r="BR2492" s="30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4"/>
      <c r="BI2493" s="14"/>
      <c r="BJ2493" s="23"/>
      <c r="BK2493" s="12"/>
      <c r="BL2493" s="14"/>
      <c r="BM2493" s="26"/>
      <c r="BN2493" s="27"/>
      <c r="BO2493" s="12"/>
      <c r="BP2493" s="12"/>
      <c r="BQ2493" s="28"/>
      <c r="BR2493" s="30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4"/>
      <c r="BI2494" s="14"/>
      <c r="BJ2494" s="23"/>
      <c r="BK2494" s="12"/>
      <c r="BL2494" s="14"/>
      <c r="BM2494" s="26"/>
      <c r="BN2494" s="27"/>
      <c r="BO2494" s="12"/>
      <c r="BP2494" s="12"/>
      <c r="BQ2494" s="28"/>
      <c r="BR2494" s="30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4"/>
      <c r="BI2495" s="14"/>
      <c r="BJ2495" s="23"/>
      <c r="BK2495" s="12"/>
      <c r="BL2495" s="14"/>
      <c r="BM2495" s="26"/>
      <c r="BN2495" s="27"/>
      <c r="BO2495" s="12"/>
      <c r="BP2495" s="12"/>
      <c r="BQ2495" s="28"/>
      <c r="BR2495" s="30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4"/>
      <c r="BI2496" s="14"/>
      <c r="BJ2496" s="23"/>
      <c r="BK2496" s="12"/>
      <c r="BL2496" s="14"/>
      <c r="BM2496" s="26"/>
      <c r="BN2496" s="27"/>
      <c r="BO2496" s="12"/>
      <c r="BP2496" s="12"/>
      <c r="BQ2496" s="28"/>
      <c r="BR2496" s="30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4"/>
      <c r="BI2497" s="14"/>
      <c r="BJ2497" s="23"/>
      <c r="BK2497" s="12"/>
      <c r="BL2497" s="14"/>
      <c r="BM2497" s="26"/>
      <c r="BN2497" s="27"/>
      <c r="BO2497" s="12"/>
      <c r="BP2497" s="12"/>
      <c r="BQ2497" s="28"/>
      <c r="BR2497" s="30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4"/>
      <c r="BI2498" s="14"/>
      <c r="BJ2498" s="23"/>
      <c r="BK2498" s="12"/>
      <c r="BL2498" s="14"/>
      <c r="BM2498" s="26"/>
      <c r="BN2498" s="27"/>
      <c r="BO2498" s="12"/>
      <c r="BP2498" s="12"/>
      <c r="BQ2498" s="28"/>
      <c r="BR2498" s="30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4"/>
      <c r="BI2499" s="14"/>
      <c r="BJ2499" s="23"/>
      <c r="BK2499" s="12"/>
      <c r="BL2499" s="14"/>
      <c r="BM2499" s="26"/>
      <c r="BN2499" s="27"/>
      <c r="BO2499" s="12"/>
      <c r="BP2499" s="12"/>
      <c r="BQ2499" s="28"/>
      <c r="BR2499" s="30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4"/>
      <c r="BI2500" s="14"/>
      <c r="BJ2500" s="23"/>
      <c r="BK2500" s="12"/>
      <c r="BL2500" s="14"/>
      <c r="BM2500" s="26"/>
      <c r="BN2500" s="27"/>
      <c r="BO2500" s="12"/>
      <c r="BP2500" s="12"/>
      <c r="BQ2500" s="28"/>
      <c r="BR2500" s="30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4"/>
      <c r="BI2501" s="14"/>
      <c r="BJ2501" s="23"/>
      <c r="BK2501" s="12"/>
      <c r="BL2501" s="14"/>
      <c r="BM2501" s="26"/>
      <c r="BN2501" s="27"/>
      <c r="BO2501" s="12"/>
      <c r="BP2501" s="12"/>
      <c r="BQ2501" s="28"/>
      <c r="BR2501" s="30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4"/>
      <c r="BI2502" s="14"/>
      <c r="BJ2502" s="23"/>
      <c r="BK2502" s="12"/>
      <c r="BL2502" s="14"/>
      <c r="BM2502" s="26"/>
      <c r="BN2502" s="27"/>
      <c r="BO2502" s="12"/>
      <c r="BP2502" s="12"/>
      <c r="BQ2502" s="28"/>
      <c r="BR2502" s="30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4"/>
      <c r="BI2503" s="14"/>
      <c r="BJ2503" s="23"/>
      <c r="BK2503" s="12"/>
      <c r="BL2503" s="14"/>
      <c r="BM2503" s="26"/>
      <c r="BN2503" s="27"/>
      <c r="BO2503" s="12"/>
      <c r="BP2503" s="12"/>
      <c r="BQ2503" s="28"/>
      <c r="BR2503" s="30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4"/>
      <c r="BI2504" s="14"/>
      <c r="BJ2504" s="23"/>
      <c r="BK2504" s="12"/>
      <c r="BL2504" s="14"/>
      <c r="BM2504" s="26"/>
      <c r="BN2504" s="27"/>
      <c r="BO2504" s="12"/>
      <c r="BP2504" s="12"/>
      <c r="BQ2504" s="28"/>
      <c r="BR2504" s="30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4"/>
      <c r="BI2505" s="14"/>
      <c r="BJ2505" s="23"/>
      <c r="BK2505" s="12"/>
      <c r="BL2505" s="14"/>
      <c r="BM2505" s="26"/>
      <c r="BN2505" s="27"/>
      <c r="BO2505" s="12"/>
      <c r="BP2505" s="12"/>
      <c r="BQ2505" s="28"/>
      <c r="BR2505" s="30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4"/>
      <c r="BI2506" s="14"/>
      <c r="BJ2506" s="23"/>
      <c r="BK2506" s="12"/>
      <c r="BL2506" s="14"/>
      <c r="BM2506" s="26"/>
      <c r="BN2506" s="27"/>
      <c r="BO2506" s="12"/>
      <c r="BP2506" s="12"/>
      <c r="BQ2506" s="28"/>
      <c r="BR2506" s="30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4"/>
      <c r="BI2507" s="14"/>
      <c r="BJ2507" s="23"/>
      <c r="BK2507" s="12"/>
      <c r="BL2507" s="14"/>
      <c r="BM2507" s="26"/>
      <c r="BN2507" s="27"/>
      <c r="BO2507" s="12"/>
      <c r="BP2507" s="12"/>
      <c r="BQ2507" s="28"/>
      <c r="BR2507" s="30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4"/>
      <c r="BI2508" s="14"/>
      <c r="BJ2508" s="23"/>
      <c r="BK2508" s="12"/>
      <c r="BL2508" s="14"/>
      <c r="BM2508" s="26"/>
      <c r="BN2508" s="27"/>
      <c r="BO2508" s="12"/>
      <c r="BP2508" s="12"/>
      <c r="BQ2508" s="28"/>
      <c r="BR2508" s="30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4"/>
      <c r="BI2509" s="14"/>
      <c r="BJ2509" s="23"/>
      <c r="BK2509" s="12"/>
      <c r="BL2509" s="14"/>
      <c r="BM2509" s="26"/>
      <c r="BN2509" s="27"/>
      <c r="BO2509" s="12"/>
      <c r="BP2509" s="12"/>
      <c r="BQ2509" s="28"/>
      <c r="BR2509" s="30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4"/>
      <c r="BI2510" s="14"/>
      <c r="BJ2510" s="23"/>
      <c r="BK2510" s="12"/>
      <c r="BL2510" s="14"/>
      <c r="BM2510" s="26"/>
      <c r="BN2510" s="27"/>
      <c r="BO2510" s="12"/>
      <c r="BP2510" s="12"/>
      <c r="BQ2510" s="28"/>
      <c r="BR2510" s="30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4"/>
      <c r="BI2511" s="14"/>
      <c r="BJ2511" s="23"/>
      <c r="BK2511" s="12"/>
      <c r="BL2511" s="14"/>
      <c r="BM2511" s="26"/>
      <c r="BN2511" s="27"/>
      <c r="BO2511" s="12"/>
      <c r="BP2511" s="12"/>
      <c r="BQ2511" s="28"/>
      <c r="BR2511" s="30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4"/>
      <c r="BI2512" s="14"/>
      <c r="BJ2512" s="23"/>
      <c r="BK2512" s="12"/>
      <c r="BL2512" s="14"/>
      <c r="BM2512" s="26"/>
      <c r="BN2512" s="27"/>
      <c r="BO2512" s="12"/>
      <c r="BP2512" s="12"/>
      <c r="BQ2512" s="28"/>
      <c r="BR2512" s="30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4"/>
      <c r="BI2513" s="14"/>
      <c r="BJ2513" s="23"/>
      <c r="BK2513" s="12"/>
      <c r="BL2513" s="14"/>
      <c r="BM2513" s="26"/>
      <c r="BN2513" s="27"/>
      <c r="BO2513" s="12"/>
      <c r="BP2513" s="12"/>
      <c r="BQ2513" s="28"/>
      <c r="BR2513" s="30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4"/>
      <c r="BI2514" s="14"/>
      <c r="BJ2514" s="23"/>
      <c r="BK2514" s="12"/>
      <c r="BL2514" s="14"/>
      <c r="BM2514" s="26"/>
      <c r="BN2514" s="27"/>
      <c r="BO2514" s="12"/>
      <c r="BP2514" s="12"/>
      <c r="BQ2514" s="28"/>
      <c r="BR2514" s="30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4"/>
      <c r="BI2515" s="14"/>
      <c r="BJ2515" s="23"/>
      <c r="BK2515" s="12"/>
      <c r="BL2515" s="14"/>
      <c r="BM2515" s="26"/>
      <c r="BN2515" s="27"/>
      <c r="BO2515" s="12"/>
      <c r="BP2515" s="12"/>
      <c r="BQ2515" s="28"/>
      <c r="BR2515" s="30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4"/>
      <c r="BI2516" s="14"/>
      <c r="BJ2516" s="23"/>
      <c r="BK2516" s="12"/>
      <c r="BL2516" s="14"/>
      <c r="BM2516" s="26"/>
      <c r="BN2516" s="27"/>
      <c r="BO2516" s="12"/>
      <c r="BP2516" s="12"/>
      <c r="BQ2516" s="28"/>
      <c r="BR2516" s="30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4"/>
      <c r="BI2517" s="14"/>
      <c r="BJ2517" s="23"/>
      <c r="BK2517" s="12"/>
      <c r="BL2517" s="14"/>
      <c r="BM2517" s="26"/>
      <c r="BN2517" s="27"/>
      <c r="BO2517" s="12"/>
      <c r="BP2517" s="12"/>
      <c r="BQ2517" s="28"/>
      <c r="BR2517" s="30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4"/>
      <c r="BI2518" s="14"/>
      <c r="BJ2518" s="23"/>
      <c r="BK2518" s="12"/>
      <c r="BL2518" s="14"/>
      <c r="BM2518" s="26"/>
      <c r="BN2518" s="27"/>
      <c r="BO2518" s="12"/>
      <c r="BP2518" s="12"/>
      <c r="BQ2518" s="28"/>
      <c r="BR2518" s="30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4"/>
      <c r="BI2519" s="14"/>
      <c r="BJ2519" s="23"/>
      <c r="BK2519" s="12"/>
      <c r="BL2519" s="14"/>
      <c r="BM2519" s="26"/>
      <c r="BN2519" s="27"/>
      <c r="BO2519" s="12"/>
      <c r="BP2519" s="12"/>
      <c r="BQ2519" s="28"/>
      <c r="BR2519" s="30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4"/>
      <c r="BI2520" s="14"/>
      <c r="BJ2520" s="23"/>
      <c r="BK2520" s="12"/>
      <c r="BL2520" s="14"/>
      <c r="BM2520" s="26"/>
      <c r="BN2520" s="27"/>
      <c r="BO2520" s="12"/>
      <c r="BP2520" s="12"/>
      <c r="BQ2520" s="28"/>
      <c r="BR2520" s="30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4"/>
      <c r="BI2521" s="14"/>
      <c r="BJ2521" s="23"/>
      <c r="BK2521" s="12"/>
      <c r="BL2521" s="14"/>
      <c r="BM2521" s="26"/>
      <c r="BN2521" s="27"/>
      <c r="BO2521" s="12"/>
      <c r="BP2521" s="12"/>
      <c r="BQ2521" s="28"/>
      <c r="BR2521" s="30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4"/>
      <c r="BI2522" s="14"/>
      <c r="BJ2522" s="23"/>
      <c r="BK2522" s="12"/>
      <c r="BL2522" s="14"/>
      <c r="BM2522" s="26"/>
      <c r="BN2522" s="27"/>
      <c r="BO2522" s="12"/>
      <c r="BP2522" s="12"/>
      <c r="BQ2522" s="28"/>
      <c r="BR2522" s="30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4"/>
      <c r="BI2523" s="14"/>
      <c r="BJ2523" s="23"/>
      <c r="BK2523" s="12"/>
      <c r="BL2523" s="14"/>
      <c r="BM2523" s="26"/>
      <c r="BN2523" s="27"/>
      <c r="BO2523" s="12"/>
      <c r="BP2523" s="12"/>
      <c r="BQ2523" s="28"/>
      <c r="BR2523" s="30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4"/>
      <c r="BI2524" s="14"/>
      <c r="BJ2524" s="23"/>
      <c r="BK2524" s="12"/>
      <c r="BL2524" s="14"/>
      <c r="BM2524" s="26"/>
      <c r="BN2524" s="27"/>
      <c r="BO2524" s="12"/>
      <c r="BP2524" s="12"/>
      <c r="BQ2524" s="28"/>
      <c r="BR2524" s="30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4"/>
      <c r="BI2525" s="14"/>
      <c r="BJ2525" s="23"/>
      <c r="BK2525" s="12"/>
      <c r="BL2525" s="14"/>
      <c r="BM2525" s="26"/>
      <c r="BN2525" s="27"/>
      <c r="BO2525" s="12"/>
      <c r="BP2525" s="12"/>
      <c r="BQ2525" s="28"/>
      <c r="BR2525" s="30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4"/>
      <c r="BI2526" s="14"/>
      <c r="BJ2526" s="23"/>
      <c r="BK2526" s="12"/>
      <c r="BL2526" s="14"/>
      <c r="BM2526" s="26"/>
      <c r="BN2526" s="27"/>
      <c r="BO2526" s="12"/>
      <c r="BP2526" s="12"/>
      <c r="BQ2526" s="28"/>
      <c r="BR2526" s="30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4"/>
      <c r="BI2527" s="14"/>
      <c r="BJ2527" s="23"/>
      <c r="BK2527" s="12"/>
      <c r="BL2527" s="14"/>
      <c r="BM2527" s="26"/>
      <c r="BN2527" s="27"/>
      <c r="BO2527" s="12"/>
      <c r="BP2527" s="12"/>
      <c r="BQ2527" s="28"/>
      <c r="BR2527" s="30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4"/>
      <c r="BI2528" s="14"/>
      <c r="BJ2528" s="23"/>
      <c r="BK2528" s="12"/>
      <c r="BL2528" s="14"/>
      <c r="BM2528" s="26"/>
      <c r="BN2528" s="27"/>
      <c r="BO2528" s="12"/>
      <c r="BP2528" s="12"/>
      <c r="BQ2528" s="28"/>
      <c r="BR2528" s="30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4"/>
      <c r="BI2529" s="14"/>
      <c r="BJ2529" s="23"/>
      <c r="BK2529" s="12"/>
      <c r="BL2529" s="14"/>
      <c r="BM2529" s="26"/>
      <c r="BN2529" s="27"/>
      <c r="BO2529" s="12"/>
      <c r="BP2529" s="12"/>
      <c r="BQ2529" s="28"/>
      <c r="BR2529" s="30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4"/>
      <c r="BI2530" s="14"/>
      <c r="BJ2530" s="23"/>
      <c r="BK2530" s="12"/>
      <c r="BL2530" s="14"/>
      <c r="BM2530" s="26"/>
      <c r="BN2530" s="27"/>
      <c r="BO2530" s="12"/>
      <c r="BP2530" s="12"/>
      <c r="BQ2530" s="28"/>
      <c r="BR2530" s="30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4"/>
      <c r="BI2531" s="14"/>
      <c r="BJ2531" s="23"/>
      <c r="BK2531" s="12"/>
      <c r="BL2531" s="14"/>
      <c r="BM2531" s="26"/>
      <c r="BN2531" s="27"/>
      <c r="BO2531" s="12"/>
      <c r="BP2531" s="12"/>
      <c r="BQ2531" s="28"/>
      <c r="BR2531" s="30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4"/>
      <c r="BI2532" s="14"/>
      <c r="BJ2532" s="23"/>
      <c r="BK2532" s="12"/>
      <c r="BL2532" s="14"/>
      <c r="BM2532" s="26"/>
      <c r="BN2532" s="27"/>
      <c r="BO2532" s="12"/>
      <c r="BP2532" s="12"/>
      <c r="BQ2532" s="28"/>
      <c r="BR2532" s="30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4"/>
      <c r="BI2533" s="14"/>
      <c r="BJ2533" s="23"/>
      <c r="BK2533" s="12"/>
      <c r="BL2533" s="14"/>
      <c r="BM2533" s="26"/>
      <c r="BN2533" s="27"/>
      <c r="BO2533" s="12"/>
      <c r="BP2533" s="12"/>
      <c r="BQ2533" s="28"/>
      <c r="BR2533" s="30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4"/>
      <c r="BI2534" s="14"/>
      <c r="BJ2534" s="23"/>
      <c r="BK2534" s="12"/>
      <c r="BL2534" s="14"/>
      <c r="BM2534" s="26"/>
      <c r="BN2534" s="27"/>
      <c r="BO2534" s="12"/>
      <c r="BP2534" s="12"/>
      <c r="BQ2534" s="28"/>
      <c r="BR2534" s="30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4"/>
      <c r="BI2535" s="14"/>
      <c r="BJ2535" s="23"/>
      <c r="BK2535" s="12"/>
      <c r="BL2535" s="14"/>
      <c r="BM2535" s="26"/>
      <c r="BN2535" s="27"/>
      <c r="BO2535" s="12"/>
      <c r="BP2535" s="12"/>
      <c r="BQ2535" s="28"/>
      <c r="BR2535" s="30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4"/>
      <c r="BI2536" s="14"/>
      <c r="BJ2536" s="23"/>
      <c r="BK2536" s="12"/>
      <c r="BL2536" s="14"/>
      <c r="BM2536" s="26"/>
      <c r="BN2536" s="27"/>
      <c r="BO2536" s="12"/>
      <c r="BP2536" s="12"/>
      <c r="BQ2536" s="28"/>
      <c r="BR2536" s="30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4"/>
      <c r="BI2537" s="14"/>
      <c r="BJ2537" s="23"/>
      <c r="BK2537" s="12"/>
      <c r="BL2537" s="14"/>
      <c r="BM2537" s="26"/>
      <c r="BN2537" s="27"/>
      <c r="BO2537" s="12"/>
      <c r="BP2537" s="12"/>
      <c r="BQ2537" s="28"/>
      <c r="BR2537" s="30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4"/>
      <c r="BI2538" s="14"/>
      <c r="BJ2538" s="23"/>
      <c r="BK2538" s="12"/>
      <c r="BL2538" s="14"/>
      <c r="BM2538" s="26"/>
      <c r="BN2538" s="27"/>
      <c r="BO2538" s="12"/>
      <c r="BP2538" s="12"/>
      <c r="BQ2538" s="28"/>
      <c r="BR2538" s="30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4"/>
      <c r="BI2539" s="14"/>
      <c r="BJ2539" s="23"/>
      <c r="BK2539" s="12"/>
      <c r="BL2539" s="14"/>
      <c r="BM2539" s="26"/>
      <c r="BN2539" s="27"/>
      <c r="BO2539" s="12"/>
      <c r="BP2539" s="12"/>
      <c r="BQ2539" s="28"/>
      <c r="BR2539" s="30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4"/>
      <c r="BI2540" s="14"/>
      <c r="BJ2540" s="23"/>
      <c r="BK2540" s="12"/>
      <c r="BL2540" s="14"/>
      <c r="BM2540" s="26"/>
      <c r="BN2540" s="27"/>
      <c r="BO2540" s="12"/>
      <c r="BP2540" s="12"/>
      <c r="BQ2540" s="28"/>
      <c r="BR2540" s="30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4"/>
      <c r="BI2541" s="14"/>
      <c r="BJ2541" s="23"/>
      <c r="BK2541" s="12"/>
      <c r="BL2541" s="14"/>
      <c r="BM2541" s="26"/>
      <c r="BN2541" s="27"/>
      <c r="BO2541" s="12"/>
      <c r="BP2541" s="12"/>
      <c r="BQ2541" s="28"/>
      <c r="BR2541" s="30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4"/>
      <c r="BI2542" s="14"/>
      <c r="BJ2542" s="23"/>
      <c r="BK2542" s="12"/>
      <c r="BL2542" s="14"/>
      <c r="BM2542" s="26"/>
      <c r="BN2542" s="27"/>
      <c r="BO2542" s="12"/>
      <c r="BP2542" s="12"/>
      <c r="BQ2542" s="28"/>
      <c r="BR2542" s="30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4"/>
      <c r="BI2543" s="14"/>
      <c r="BJ2543" s="23"/>
      <c r="BK2543" s="12"/>
      <c r="BL2543" s="14"/>
      <c r="BM2543" s="26"/>
      <c r="BN2543" s="27"/>
      <c r="BO2543" s="12"/>
      <c r="BP2543" s="12"/>
      <c r="BQ2543" s="28"/>
      <c r="BR2543" s="30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4"/>
      <c r="BI2544" s="14"/>
      <c r="BJ2544" s="23"/>
      <c r="BK2544" s="12"/>
      <c r="BL2544" s="14"/>
      <c r="BM2544" s="26"/>
      <c r="BN2544" s="27"/>
      <c r="BO2544" s="12"/>
      <c r="BP2544" s="12"/>
      <c r="BQ2544" s="28"/>
      <c r="BR2544" s="30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4"/>
      <c r="BI2545" s="14"/>
      <c r="BJ2545" s="23"/>
      <c r="BK2545" s="12"/>
      <c r="BL2545" s="14"/>
      <c r="BM2545" s="26"/>
      <c r="BN2545" s="27"/>
      <c r="BO2545" s="12"/>
      <c r="BP2545" s="12"/>
      <c r="BQ2545" s="28"/>
      <c r="BR2545" s="30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4"/>
      <c r="BI2546" s="14"/>
      <c r="BJ2546" s="23"/>
      <c r="BK2546" s="12"/>
      <c r="BL2546" s="14"/>
      <c r="BM2546" s="26"/>
      <c r="BN2546" s="27"/>
      <c r="BO2546" s="12"/>
      <c r="BP2546" s="12"/>
      <c r="BQ2546" s="28"/>
      <c r="BR2546" s="30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4"/>
      <c r="BI2547" s="14"/>
      <c r="BJ2547" s="23"/>
      <c r="BK2547" s="12"/>
      <c r="BL2547" s="14"/>
      <c r="BM2547" s="26"/>
      <c r="BN2547" s="27"/>
      <c r="BO2547" s="12"/>
      <c r="BP2547" s="12"/>
      <c r="BQ2547" s="28"/>
      <c r="BR2547" s="30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4"/>
      <c r="BI2548" s="14"/>
      <c r="BJ2548" s="23"/>
      <c r="BK2548" s="12"/>
      <c r="BL2548" s="14"/>
      <c r="BM2548" s="26"/>
      <c r="BN2548" s="27"/>
      <c r="BO2548" s="12"/>
      <c r="BP2548" s="12"/>
      <c r="BQ2548" s="28"/>
      <c r="BR2548" s="30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4"/>
      <c r="BI2549" s="14"/>
      <c r="BJ2549" s="23"/>
      <c r="BK2549" s="12"/>
      <c r="BL2549" s="14"/>
      <c r="BM2549" s="26"/>
      <c r="BN2549" s="27"/>
      <c r="BO2549" s="12"/>
      <c r="BP2549" s="12"/>
      <c r="BQ2549" s="28"/>
      <c r="BR2549" s="30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4"/>
      <c r="BI2550" s="14"/>
      <c r="BJ2550" s="23"/>
      <c r="BK2550" s="12"/>
      <c r="BL2550" s="14"/>
      <c r="BM2550" s="26"/>
      <c r="BN2550" s="27"/>
      <c r="BO2550" s="12"/>
      <c r="BP2550" s="12"/>
      <c r="BQ2550" s="28"/>
      <c r="BR2550" s="30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4"/>
      <c r="BI2551" s="14"/>
      <c r="BJ2551" s="23"/>
      <c r="BK2551" s="12"/>
      <c r="BL2551" s="14"/>
      <c r="BM2551" s="26"/>
      <c r="BN2551" s="27"/>
      <c r="BO2551" s="12"/>
      <c r="BP2551" s="12"/>
      <c r="BQ2551" s="28"/>
      <c r="BR2551" s="30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4"/>
      <c r="BI2552" s="14"/>
      <c r="BJ2552" s="23"/>
      <c r="BK2552" s="12"/>
      <c r="BL2552" s="14"/>
      <c r="BM2552" s="26"/>
      <c r="BN2552" s="27"/>
      <c r="BO2552" s="12"/>
      <c r="BP2552" s="12"/>
      <c r="BQ2552" s="28"/>
      <c r="BR2552" s="30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4"/>
      <c r="BI2553" s="14"/>
      <c r="BJ2553" s="23"/>
      <c r="BK2553" s="12"/>
      <c r="BL2553" s="14"/>
      <c r="BM2553" s="26"/>
      <c r="BN2553" s="27"/>
      <c r="BO2553" s="12"/>
      <c r="BP2553" s="12"/>
      <c r="BQ2553" s="28"/>
      <c r="BR2553" s="30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4"/>
      <c r="BI2554" s="14"/>
      <c r="BJ2554" s="23"/>
      <c r="BK2554" s="12"/>
      <c r="BL2554" s="14"/>
      <c r="BM2554" s="26"/>
      <c r="BN2554" s="27"/>
      <c r="BO2554" s="12"/>
      <c r="BP2554" s="12"/>
      <c r="BQ2554" s="28"/>
      <c r="BR2554" s="30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4"/>
      <c r="BI2555" s="14"/>
      <c r="BJ2555" s="23"/>
      <c r="BK2555" s="12"/>
      <c r="BL2555" s="14"/>
      <c r="BM2555" s="26"/>
      <c r="BN2555" s="27"/>
      <c r="BO2555" s="12"/>
      <c r="BP2555" s="12"/>
      <c r="BQ2555" s="28"/>
      <c r="BR2555" s="30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4"/>
      <c r="BI2556" s="14"/>
      <c r="BJ2556" s="23"/>
      <c r="BK2556" s="12"/>
      <c r="BL2556" s="14"/>
      <c r="BM2556" s="26"/>
      <c r="BN2556" s="27"/>
      <c r="BO2556" s="12"/>
      <c r="BP2556" s="12"/>
      <c r="BQ2556" s="28"/>
      <c r="BR2556" s="30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4"/>
      <c r="BI2557" s="14"/>
      <c r="BJ2557" s="23"/>
      <c r="BK2557" s="12"/>
      <c r="BL2557" s="14"/>
      <c r="BM2557" s="26"/>
      <c r="BN2557" s="27"/>
      <c r="BO2557" s="12"/>
      <c r="BP2557" s="12"/>
      <c r="BQ2557" s="28"/>
      <c r="BR2557" s="30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4"/>
      <c r="BI2558" s="14"/>
      <c r="BJ2558" s="23"/>
      <c r="BK2558" s="12"/>
      <c r="BL2558" s="14"/>
      <c r="BM2558" s="26"/>
      <c r="BN2558" s="27"/>
      <c r="BO2558" s="12"/>
      <c r="BP2558" s="12"/>
      <c r="BQ2558" s="28"/>
      <c r="BR2558" s="30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4"/>
      <c r="BI2559" s="14"/>
      <c r="BJ2559" s="23"/>
      <c r="BK2559" s="12"/>
      <c r="BL2559" s="14"/>
      <c r="BM2559" s="26"/>
      <c r="BN2559" s="27"/>
      <c r="BO2559" s="12"/>
      <c r="BP2559" s="12"/>
      <c r="BQ2559" s="28"/>
      <c r="BR2559" s="30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4"/>
      <c r="BI2560" s="14"/>
      <c r="BJ2560" s="23"/>
      <c r="BK2560" s="12"/>
      <c r="BL2560" s="14"/>
      <c r="BM2560" s="26"/>
      <c r="BN2560" s="27"/>
      <c r="BO2560" s="12"/>
      <c r="BP2560" s="12"/>
      <c r="BQ2560" s="28"/>
      <c r="BR2560" s="30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4"/>
      <c r="BI2561" s="14"/>
      <c r="BJ2561" s="23"/>
      <c r="BK2561" s="12"/>
      <c r="BL2561" s="14"/>
      <c r="BM2561" s="26"/>
      <c r="BN2561" s="27"/>
      <c r="BO2561" s="12"/>
      <c r="BP2561" s="12"/>
      <c r="BQ2561" s="28"/>
      <c r="BR2561" s="30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4"/>
      <c r="BI2562" s="14"/>
      <c r="BJ2562" s="23"/>
      <c r="BK2562" s="12"/>
      <c r="BL2562" s="14"/>
      <c r="BM2562" s="26"/>
      <c r="BN2562" s="27"/>
      <c r="BO2562" s="12"/>
      <c r="BP2562" s="12"/>
      <c r="BQ2562" s="28"/>
      <c r="BR2562" s="30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4"/>
      <c r="BI2563" s="14"/>
      <c r="BJ2563" s="23"/>
      <c r="BK2563" s="12"/>
      <c r="BL2563" s="14"/>
      <c r="BM2563" s="26"/>
      <c r="BN2563" s="27"/>
      <c r="BO2563" s="12"/>
      <c r="BP2563" s="12"/>
      <c r="BQ2563" s="28"/>
      <c r="BR2563" s="30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4"/>
      <c r="BI2564" s="14"/>
      <c r="BJ2564" s="23"/>
      <c r="BK2564" s="12"/>
      <c r="BL2564" s="14"/>
      <c r="BM2564" s="26"/>
      <c r="BN2564" s="27"/>
      <c r="BO2564" s="12"/>
      <c r="BP2564" s="12"/>
      <c r="BQ2564" s="28"/>
      <c r="BR2564" s="30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4"/>
      <c r="BI2565" s="14"/>
      <c r="BJ2565" s="23"/>
      <c r="BK2565" s="12"/>
      <c r="BL2565" s="14"/>
      <c r="BM2565" s="26"/>
      <c r="BN2565" s="27"/>
      <c r="BO2565" s="12"/>
      <c r="BP2565" s="12"/>
      <c r="BQ2565" s="28"/>
      <c r="BR2565" s="30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4"/>
      <c r="BI2566" s="14"/>
      <c r="BJ2566" s="23"/>
      <c r="BK2566" s="12"/>
      <c r="BL2566" s="14"/>
      <c r="BM2566" s="26"/>
      <c r="BN2566" s="27"/>
      <c r="BO2566" s="12"/>
      <c r="BP2566" s="12"/>
      <c r="BQ2566" s="28"/>
      <c r="BR2566" s="30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4"/>
      <c r="BI2567" s="14"/>
      <c r="BJ2567" s="23"/>
      <c r="BK2567" s="12"/>
      <c r="BL2567" s="14"/>
      <c r="BM2567" s="26"/>
      <c r="BN2567" s="27"/>
      <c r="BO2567" s="12"/>
      <c r="BP2567" s="12"/>
      <c r="BQ2567" s="28"/>
      <c r="BR2567" s="30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4"/>
      <c r="BI2568" s="14"/>
      <c r="BJ2568" s="23"/>
      <c r="BK2568" s="12"/>
      <c r="BL2568" s="14"/>
      <c r="BM2568" s="26"/>
      <c r="BN2568" s="27"/>
      <c r="BO2568" s="12"/>
      <c r="BP2568" s="12"/>
      <c r="BQ2568" s="28"/>
      <c r="BR2568" s="30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4"/>
      <c r="BI2569" s="14"/>
      <c r="BJ2569" s="23"/>
      <c r="BK2569" s="12"/>
      <c r="BL2569" s="14"/>
      <c r="BM2569" s="26"/>
      <c r="BN2569" s="27"/>
      <c r="BO2569" s="12"/>
      <c r="BP2569" s="12"/>
      <c r="BQ2569" s="28"/>
      <c r="BR2569" s="30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4"/>
      <c r="BI2570" s="14"/>
      <c r="BJ2570" s="23"/>
      <c r="BK2570" s="12"/>
      <c r="BL2570" s="14"/>
      <c r="BM2570" s="26"/>
      <c r="BN2570" s="27"/>
      <c r="BO2570" s="12"/>
      <c r="BP2570" s="12"/>
      <c r="BQ2570" s="28"/>
      <c r="BR2570" s="30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4"/>
      <c r="BI2571" s="14"/>
      <c r="BJ2571" s="23"/>
      <c r="BK2571" s="12"/>
      <c r="BL2571" s="14"/>
      <c r="BM2571" s="26"/>
      <c r="BN2571" s="27"/>
      <c r="BO2571" s="12"/>
      <c r="BP2571" s="12"/>
      <c r="BQ2571" s="28"/>
      <c r="BR2571" s="30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4"/>
      <c r="BI2572" s="14"/>
      <c r="BJ2572" s="23"/>
      <c r="BK2572" s="12"/>
      <c r="BL2572" s="14"/>
      <c r="BM2572" s="26"/>
      <c r="BN2572" s="27"/>
      <c r="BO2572" s="12"/>
      <c r="BP2572" s="12"/>
      <c r="BQ2572" s="28"/>
      <c r="BR2572" s="30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4"/>
      <c r="BI2573" s="14"/>
      <c r="BJ2573" s="23"/>
      <c r="BK2573" s="12"/>
      <c r="BL2573" s="14"/>
      <c r="BM2573" s="26"/>
      <c r="BN2573" s="27"/>
      <c r="BO2573" s="12"/>
      <c r="BP2573" s="12"/>
      <c r="BQ2573" s="28"/>
      <c r="BR2573" s="30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4"/>
      <c r="BI2574" s="14"/>
      <c r="BJ2574" s="23"/>
      <c r="BK2574" s="12"/>
      <c r="BL2574" s="14"/>
      <c r="BM2574" s="26"/>
      <c r="BN2574" s="27"/>
      <c r="BO2574" s="12"/>
      <c r="BP2574" s="12"/>
      <c r="BQ2574" s="28"/>
      <c r="BR2574" s="30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4"/>
      <c r="BI2575" s="14"/>
      <c r="BJ2575" s="23"/>
      <c r="BK2575" s="12"/>
      <c r="BL2575" s="14"/>
      <c r="BM2575" s="26"/>
      <c r="BN2575" s="27"/>
      <c r="BO2575" s="12"/>
      <c r="BP2575" s="12"/>
      <c r="BQ2575" s="28"/>
      <c r="BR2575" s="30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4"/>
      <c r="BI2576" s="14"/>
      <c r="BJ2576" s="23"/>
      <c r="BK2576" s="12"/>
      <c r="BL2576" s="14"/>
      <c r="BM2576" s="26"/>
      <c r="BN2576" s="27"/>
      <c r="BO2576" s="12"/>
      <c r="BP2576" s="12"/>
      <c r="BQ2576" s="28"/>
      <c r="BR2576" s="30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4"/>
      <c r="BI2577" s="14"/>
      <c r="BJ2577" s="23"/>
      <c r="BK2577" s="12"/>
      <c r="BL2577" s="14"/>
      <c r="BM2577" s="26"/>
      <c r="BN2577" s="27"/>
      <c r="BO2577" s="12"/>
      <c r="BP2577" s="12"/>
      <c r="BQ2577" s="28"/>
      <c r="BR2577" s="30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4"/>
      <c r="BI2578" s="14"/>
      <c r="BJ2578" s="23"/>
      <c r="BK2578" s="12"/>
      <c r="BL2578" s="14"/>
      <c r="BM2578" s="26"/>
      <c r="BN2578" s="27"/>
      <c r="BO2578" s="12"/>
      <c r="BP2578" s="12"/>
      <c r="BQ2578" s="28"/>
      <c r="BR2578" s="30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4"/>
      <c r="BI2579" s="14"/>
      <c r="BJ2579" s="23"/>
      <c r="BK2579" s="12"/>
      <c r="BL2579" s="14"/>
      <c r="BM2579" s="26"/>
      <c r="BN2579" s="27"/>
      <c r="BO2579" s="12"/>
      <c r="BP2579" s="12"/>
      <c r="BQ2579" s="28"/>
      <c r="BR2579" s="30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4"/>
      <c r="BI2580" s="14"/>
      <c r="BJ2580" s="23"/>
      <c r="BK2580" s="12"/>
      <c r="BL2580" s="14"/>
      <c r="BM2580" s="26"/>
      <c r="BN2580" s="27"/>
      <c r="BO2580" s="12"/>
      <c r="BP2580" s="12"/>
      <c r="BQ2580" s="28"/>
      <c r="BR2580" s="30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4"/>
      <c r="BI2581" s="14"/>
      <c r="BJ2581" s="23"/>
      <c r="BK2581" s="12"/>
      <c r="BL2581" s="14"/>
      <c r="BM2581" s="26"/>
      <c r="BN2581" s="27"/>
      <c r="BO2581" s="12"/>
      <c r="BP2581" s="12"/>
      <c r="BQ2581" s="28"/>
      <c r="BR2581" s="30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4"/>
      <c r="BI2582" s="14"/>
      <c r="BJ2582" s="23"/>
      <c r="BK2582" s="12"/>
      <c r="BL2582" s="14"/>
      <c r="BM2582" s="26"/>
      <c r="BN2582" s="27"/>
      <c r="BO2582" s="12"/>
      <c r="BP2582" s="12"/>
      <c r="BQ2582" s="28"/>
      <c r="BR2582" s="30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4"/>
      <c r="BI2583" s="14"/>
      <c r="BJ2583" s="23"/>
      <c r="BK2583" s="12"/>
      <c r="BL2583" s="14"/>
      <c r="BM2583" s="26"/>
      <c r="BN2583" s="27"/>
      <c r="BO2583" s="12"/>
      <c r="BP2583" s="12"/>
      <c r="BQ2583" s="28"/>
      <c r="BR2583" s="30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4"/>
      <c r="BI2584" s="14"/>
      <c r="BJ2584" s="23"/>
      <c r="BK2584" s="12"/>
      <c r="BL2584" s="14"/>
      <c r="BM2584" s="26"/>
      <c r="BN2584" s="27"/>
      <c r="BO2584" s="12"/>
      <c r="BP2584" s="12"/>
      <c r="BQ2584" s="28"/>
      <c r="BR2584" s="30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4"/>
      <c r="BI2585" s="14"/>
      <c r="BJ2585" s="23"/>
      <c r="BK2585" s="12"/>
      <c r="BL2585" s="14"/>
      <c r="BM2585" s="26"/>
      <c r="BN2585" s="27"/>
      <c r="BO2585" s="12"/>
      <c r="BP2585" s="12"/>
      <c r="BQ2585" s="28"/>
      <c r="BR2585" s="30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4"/>
      <c r="BI2586" s="14"/>
      <c r="BJ2586" s="23"/>
      <c r="BK2586" s="12"/>
      <c r="BL2586" s="14"/>
      <c r="BM2586" s="26"/>
      <c r="BN2586" s="27"/>
      <c r="BO2586" s="12"/>
      <c r="BP2586" s="12"/>
      <c r="BQ2586" s="28"/>
      <c r="BR2586" s="30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4"/>
      <c r="BI2587" s="14"/>
      <c r="BJ2587" s="23"/>
      <c r="BK2587" s="12"/>
      <c r="BL2587" s="14"/>
      <c r="BM2587" s="26"/>
      <c r="BN2587" s="27"/>
      <c r="BO2587" s="12"/>
      <c r="BP2587" s="12"/>
      <c r="BQ2587" s="28"/>
      <c r="BR2587" s="30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4"/>
      <c r="BI2588" s="14"/>
      <c r="BJ2588" s="23"/>
      <c r="BK2588" s="12"/>
      <c r="BL2588" s="14"/>
      <c r="BM2588" s="26"/>
      <c r="BN2588" s="27"/>
      <c r="BO2588" s="12"/>
      <c r="BP2588" s="12"/>
      <c r="BQ2588" s="28"/>
      <c r="BR2588" s="30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4"/>
      <c r="BI2589" s="14"/>
      <c r="BJ2589" s="23"/>
      <c r="BK2589" s="12"/>
      <c r="BL2589" s="14"/>
      <c r="BM2589" s="26"/>
      <c r="BN2589" s="27"/>
      <c r="BO2589" s="12"/>
      <c r="BP2589" s="12"/>
      <c r="BQ2589" s="28"/>
      <c r="BR2589" s="30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4"/>
      <c r="BI2590" s="14"/>
      <c r="BJ2590" s="23"/>
      <c r="BK2590" s="12"/>
      <c r="BL2590" s="14"/>
      <c r="BM2590" s="26"/>
      <c r="BN2590" s="27"/>
      <c r="BO2590" s="12"/>
      <c r="BP2590" s="12"/>
      <c r="BQ2590" s="28"/>
      <c r="BR2590" s="30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4"/>
      <c r="BI2591" s="14"/>
      <c r="BJ2591" s="23"/>
      <c r="BK2591" s="12"/>
      <c r="BL2591" s="14"/>
      <c r="BM2591" s="26"/>
      <c r="BN2591" s="27"/>
      <c r="BO2591" s="12"/>
      <c r="BP2591" s="12"/>
      <c r="BQ2591" s="28"/>
      <c r="BR2591" s="30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4"/>
      <c r="BI2592" s="14"/>
      <c r="BJ2592" s="23"/>
      <c r="BK2592" s="12"/>
      <c r="BL2592" s="14"/>
      <c r="BM2592" s="26"/>
      <c r="BN2592" s="27"/>
      <c r="BO2592" s="12"/>
      <c r="BP2592" s="12"/>
      <c r="BQ2592" s="28"/>
      <c r="BR2592" s="30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4"/>
      <c r="BI2593" s="14"/>
      <c r="BJ2593" s="23"/>
      <c r="BK2593" s="12"/>
      <c r="BL2593" s="14"/>
      <c r="BM2593" s="26"/>
      <c r="BN2593" s="27"/>
      <c r="BO2593" s="12"/>
      <c r="BP2593" s="12"/>
      <c r="BQ2593" s="28"/>
      <c r="BR2593" s="30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4"/>
      <c r="BI2594" s="14"/>
      <c r="BJ2594" s="23"/>
      <c r="BK2594" s="12"/>
      <c r="BL2594" s="14"/>
      <c r="BM2594" s="26"/>
      <c r="BN2594" s="27"/>
      <c r="BO2594" s="12"/>
      <c r="BP2594" s="12"/>
      <c r="BQ2594" s="28"/>
      <c r="BR2594" s="30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4"/>
      <c r="BI2595" s="14"/>
      <c r="BJ2595" s="23"/>
      <c r="BK2595" s="12"/>
      <c r="BL2595" s="14"/>
      <c r="BM2595" s="26"/>
      <c r="BN2595" s="27"/>
      <c r="BO2595" s="12"/>
      <c r="BP2595" s="12"/>
      <c r="BQ2595" s="28"/>
      <c r="BR2595" s="30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4"/>
      <c r="BI2596" s="14"/>
      <c r="BJ2596" s="23"/>
      <c r="BK2596" s="12"/>
      <c r="BL2596" s="14"/>
      <c r="BM2596" s="26"/>
      <c r="BN2596" s="27"/>
      <c r="BO2596" s="12"/>
      <c r="BP2596" s="12"/>
      <c r="BQ2596" s="28"/>
      <c r="BR2596" s="30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4"/>
      <c r="BI2597" s="14"/>
      <c r="BJ2597" s="23"/>
      <c r="BK2597" s="12"/>
      <c r="BL2597" s="14"/>
      <c r="BM2597" s="26"/>
      <c r="BN2597" s="27"/>
      <c r="BO2597" s="12"/>
      <c r="BP2597" s="12"/>
      <c r="BQ2597" s="28"/>
      <c r="BR2597" s="30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4"/>
      <c r="BI2598" s="14"/>
      <c r="BJ2598" s="23"/>
      <c r="BK2598" s="12"/>
      <c r="BL2598" s="14"/>
      <c r="BM2598" s="26"/>
      <c r="BN2598" s="27"/>
      <c r="BO2598" s="12"/>
      <c r="BP2598" s="12"/>
      <c r="BQ2598" s="28"/>
      <c r="BR2598" s="30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4"/>
      <c r="BI2599" s="14"/>
      <c r="BJ2599" s="23"/>
      <c r="BK2599" s="12"/>
      <c r="BL2599" s="14"/>
      <c r="BM2599" s="26"/>
      <c r="BN2599" s="27"/>
      <c r="BO2599" s="12"/>
      <c r="BP2599" s="12"/>
      <c r="BQ2599" s="28"/>
      <c r="BR2599" s="30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4"/>
      <c r="BI2600" s="14"/>
      <c r="BJ2600" s="23"/>
      <c r="BK2600" s="12"/>
      <c r="BL2600" s="14"/>
      <c r="BM2600" s="26"/>
      <c r="BN2600" s="27"/>
      <c r="BO2600" s="12"/>
      <c r="BP2600" s="12"/>
      <c r="BQ2600" s="28"/>
      <c r="BR2600" s="30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4"/>
      <c r="BI2601" s="14"/>
      <c r="BJ2601" s="23"/>
      <c r="BK2601" s="12"/>
      <c r="BL2601" s="14"/>
      <c r="BM2601" s="26"/>
      <c r="BN2601" s="27"/>
      <c r="BO2601" s="12"/>
      <c r="BP2601" s="12"/>
      <c r="BQ2601" s="28"/>
      <c r="BR2601" s="30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4"/>
      <c r="BI2602" s="14"/>
      <c r="BJ2602" s="23"/>
      <c r="BK2602" s="12"/>
      <c r="BL2602" s="14"/>
      <c r="BM2602" s="26"/>
      <c r="BN2602" s="27"/>
      <c r="BO2602" s="12"/>
      <c r="BP2602" s="12"/>
      <c r="BQ2602" s="28"/>
      <c r="BR2602" s="30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4"/>
      <c r="BI2603" s="14"/>
      <c r="BJ2603" s="23"/>
      <c r="BK2603" s="12"/>
      <c r="BL2603" s="14"/>
      <c r="BM2603" s="26"/>
      <c r="BN2603" s="27"/>
      <c r="BO2603" s="12"/>
      <c r="BP2603" s="12"/>
      <c r="BQ2603" s="28"/>
      <c r="BR2603" s="30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4"/>
      <c r="BI2604" s="14"/>
      <c r="BJ2604" s="23"/>
      <c r="BK2604" s="12"/>
      <c r="BL2604" s="14"/>
      <c r="BM2604" s="26"/>
      <c r="BN2604" s="27"/>
      <c r="BO2604" s="12"/>
      <c r="BP2604" s="12"/>
      <c r="BQ2604" s="28"/>
      <c r="BR2604" s="30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4"/>
      <c r="BI2605" s="14"/>
      <c r="BJ2605" s="23"/>
      <c r="BK2605" s="12"/>
      <c r="BL2605" s="14"/>
      <c r="BM2605" s="26"/>
      <c r="BN2605" s="27"/>
      <c r="BO2605" s="12"/>
      <c r="BP2605" s="12"/>
      <c r="BQ2605" s="28"/>
      <c r="BR2605" s="30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4"/>
      <c r="BI2606" s="14"/>
      <c r="BJ2606" s="23"/>
      <c r="BK2606" s="12"/>
      <c r="BL2606" s="14"/>
      <c r="BM2606" s="26"/>
      <c r="BN2606" s="27"/>
      <c r="BO2606" s="12"/>
      <c r="BP2606" s="12"/>
      <c r="BQ2606" s="28"/>
      <c r="BR2606" s="30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4"/>
      <c r="BI2607" s="14"/>
      <c r="BJ2607" s="23"/>
      <c r="BK2607" s="12"/>
      <c r="BL2607" s="14"/>
      <c r="BM2607" s="26"/>
      <c r="BN2607" s="27"/>
      <c r="BO2607" s="12"/>
      <c r="BP2607" s="12"/>
      <c r="BQ2607" s="28"/>
      <c r="BR2607" s="30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4"/>
      <c r="BI2608" s="14"/>
      <c r="BJ2608" s="23"/>
      <c r="BK2608" s="12"/>
      <c r="BL2608" s="14"/>
      <c r="BM2608" s="26"/>
      <c r="BN2608" s="27"/>
      <c r="BO2608" s="12"/>
      <c r="BP2608" s="12"/>
      <c r="BQ2608" s="28"/>
      <c r="BR2608" s="30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4"/>
      <c r="BI2609" s="14"/>
      <c r="BJ2609" s="23"/>
      <c r="BK2609" s="12"/>
      <c r="BL2609" s="14"/>
      <c r="BM2609" s="26"/>
      <c r="BN2609" s="27"/>
      <c r="BO2609" s="12"/>
      <c r="BP2609" s="12"/>
      <c r="BQ2609" s="28"/>
      <c r="BR2609" s="30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4"/>
      <c r="BI2610" s="14"/>
      <c r="BJ2610" s="23"/>
      <c r="BK2610" s="12"/>
      <c r="BL2610" s="14"/>
      <c r="BM2610" s="26"/>
      <c r="BN2610" s="27"/>
      <c r="BO2610" s="12"/>
      <c r="BP2610" s="12"/>
      <c r="BQ2610" s="28"/>
      <c r="BR2610" s="30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4"/>
      <c r="BI2611" s="14"/>
      <c r="BJ2611" s="23"/>
      <c r="BK2611" s="12"/>
      <c r="BL2611" s="14"/>
      <c r="BM2611" s="26"/>
      <c r="BN2611" s="27"/>
      <c r="BO2611" s="12"/>
      <c r="BP2611" s="12"/>
      <c r="BQ2611" s="28"/>
      <c r="BR2611" s="30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4"/>
      <c r="BI2612" s="14"/>
      <c r="BJ2612" s="23"/>
      <c r="BK2612" s="12"/>
      <c r="BL2612" s="14"/>
      <c r="BM2612" s="26"/>
      <c r="BN2612" s="27"/>
      <c r="BO2612" s="12"/>
      <c r="BP2612" s="12"/>
      <c r="BQ2612" s="28"/>
      <c r="BR2612" s="30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4"/>
      <c r="BI2613" s="14"/>
      <c r="BJ2613" s="23"/>
      <c r="BK2613" s="12"/>
      <c r="BL2613" s="14"/>
      <c r="BM2613" s="26"/>
      <c r="BN2613" s="27"/>
      <c r="BO2613" s="12"/>
      <c r="BP2613" s="12"/>
      <c r="BQ2613" s="28"/>
      <c r="BR2613" s="30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4"/>
      <c r="BI2614" s="14"/>
      <c r="BJ2614" s="23"/>
      <c r="BK2614" s="12"/>
      <c r="BL2614" s="14"/>
      <c r="BM2614" s="26"/>
      <c r="BN2614" s="27"/>
      <c r="BO2614" s="12"/>
      <c r="BP2614" s="12"/>
      <c r="BQ2614" s="28"/>
      <c r="BR2614" s="30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4"/>
      <c r="BI2615" s="14"/>
      <c r="BJ2615" s="23"/>
      <c r="BK2615" s="12"/>
      <c r="BL2615" s="14"/>
      <c r="BM2615" s="26"/>
      <c r="BN2615" s="27"/>
      <c r="BO2615" s="12"/>
      <c r="BP2615" s="12"/>
      <c r="BQ2615" s="28"/>
      <c r="BR2615" s="30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4"/>
      <c r="BI2616" s="14"/>
      <c r="BJ2616" s="23"/>
      <c r="BK2616" s="12"/>
      <c r="BL2616" s="14"/>
      <c r="BM2616" s="26"/>
      <c r="BN2616" s="27"/>
      <c r="BO2616" s="12"/>
      <c r="BP2616" s="12"/>
      <c r="BQ2616" s="28"/>
      <c r="BR2616" s="30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4"/>
      <c r="BI2617" s="14"/>
      <c r="BJ2617" s="23"/>
      <c r="BK2617" s="12"/>
      <c r="BL2617" s="14"/>
      <c r="BM2617" s="26"/>
      <c r="BN2617" s="27"/>
      <c r="BO2617" s="12"/>
      <c r="BP2617" s="12"/>
      <c r="BQ2617" s="28"/>
      <c r="BR2617" s="30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4"/>
      <c r="BI2618" s="14"/>
      <c r="BJ2618" s="23"/>
      <c r="BK2618" s="12"/>
      <c r="BL2618" s="14"/>
      <c r="BM2618" s="26"/>
      <c r="BN2618" s="27"/>
      <c r="BO2618" s="12"/>
      <c r="BP2618" s="12"/>
      <c r="BQ2618" s="28"/>
      <c r="BR2618" s="30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4"/>
      <c r="BI2619" s="14"/>
      <c r="BJ2619" s="23"/>
      <c r="BK2619" s="12"/>
      <c r="BL2619" s="14"/>
      <c r="BM2619" s="26"/>
      <c r="BN2619" s="27"/>
      <c r="BO2619" s="12"/>
      <c r="BP2619" s="12"/>
      <c r="BQ2619" s="28"/>
      <c r="BR2619" s="30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4"/>
      <c r="BI2620" s="14"/>
      <c r="BJ2620" s="23"/>
      <c r="BK2620" s="12"/>
      <c r="BL2620" s="14"/>
      <c r="BM2620" s="26"/>
      <c r="BN2620" s="27"/>
      <c r="BO2620" s="12"/>
      <c r="BP2620" s="12"/>
      <c r="BQ2620" s="28"/>
      <c r="BR2620" s="30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4"/>
      <c r="BI2621" s="14"/>
      <c r="BJ2621" s="23"/>
      <c r="BK2621" s="12"/>
      <c r="BL2621" s="14"/>
      <c r="BM2621" s="26"/>
      <c r="BN2621" s="27"/>
      <c r="BO2621" s="12"/>
      <c r="BP2621" s="12"/>
      <c r="BQ2621" s="28"/>
      <c r="BR2621" s="30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4"/>
      <c r="BI2622" s="14"/>
      <c r="BJ2622" s="23"/>
      <c r="BK2622" s="12"/>
      <c r="BL2622" s="14"/>
      <c r="BM2622" s="26"/>
      <c r="BN2622" s="27"/>
      <c r="BO2622" s="12"/>
      <c r="BP2622" s="12"/>
      <c r="BQ2622" s="28"/>
      <c r="BR2622" s="30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4"/>
      <c r="BI2623" s="14"/>
      <c r="BJ2623" s="23"/>
      <c r="BK2623" s="12"/>
      <c r="BL2623" s="14"/>
      <c r="BM2623" s="26"/>
      <c r="BN2623" s="27"/>
      <c r="BO2623" s="12"/>
      <c r="BP2623" s="12"/>
      <c r="BQ2623" s="28"/>
      <c r="BR2623" s="30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4"/>
      <c r="BI2624" s="14"/>
      <c r="BJ2624" s="23"/>
      <c r="BK2624" s="12"/>
      <c r="BL2624" s="14"/>
      <c r="BM2624" s="26"/>
      <c r="BN2624" s="27"/>
      <c r="BO2624" s="12"/>
      <c r="BP2624" s="12"/>
      <c r="BQ2624" s="28"/>
      <c r="BR2624" s="30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4"/>
      <c r="BI2625" s="14"/>
      <c r="BJ2625" s="23"/>
      <c r="BK2625" s="12"/>
      <c r="BL2625" s="14"/>
      <c r="BM2625" s="26"/>
      <c r="BN2625" s="27"/>
      <c r="BO2625" s="12"/>
      <c r="BP2625" s="12"/>
      <c r="BQ2625" s="28"/>
      <c r="BR2625" s="30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4"/>
      <c r="BI2626" s="14"/>
      <c r="BJ2626" s="23"/>
      <c r="BK2626" s="12"/>
      <c r="BL2626" s="14"/>
      <c r="BM2626" s="26"/>
      <c r="BN2626" s="27"/>
      <c r="BO2626" s="12"/>
      <c r="BP2626" s="12"/>
      <c r="BQ2626" s="28"/>
      <c r="BR2626" s="30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4"/>
      <c r="BI2627" s="14"/>
      <c r="BJ2627" s="23"/>
      <c r="BK2627" s="12"/>
      <c r="BL2627" s="14"/>
      <c r="BM2627" s="26"/>
      <c r="BN2627" s="27"/>
      <c r="BO2627" s="12"/>
      <c r="BP2627" s="12"/>
      <c r="BQ2627" s="28"/>
      <c r="BR2627" s="30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4"/>
      <c r="BI2628" s="14"/>
      <c r="BJ2628" s="23"/>
      <c r="BK2628" s="12"/>
      <c r="BL2628" s="14"/>
      <c r="BM2628" s="26"/>
      <c r="BN2628" s="27"/>
      <c r="BO2628" s="12"/>
      <c r="BP2628" s="12"/>
      <c r="BQ2628" s="28"/>
      <c r="BR2628" s="30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4"/>
      <c r="BI2629" s="14"/>
      <c r="BJ2629" s="23"/>
      <c r="BK2629" s="12"/>
      <c r="BL2629" s="14"/>
      <c r="BM2629" s="26"/>
      <c r="BN2629" s="27"/>
      <c r="BO2629" s="12"/>
      <c r="BP2629" s="12"/>
      <c r="BQ2629" s="28"/>
      <c r="BR2629" s="30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4"/>
      <c r="BI2630" s="14"/>
      <c r="BJ2630" s="23"/>
      <c r="BK2630" s="12"/>
      <c r="BL2630" s="14"/>
      <c r="BM2630" s="26"/>
      <c r="BN2630" s="27"/>
      <c r="BO2630" s="12"/>
      <c r="BP2630" s="12"/>
      <c r="BQ2630" s="28"/>
      <c r="BR2630" s="30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4"/>
      <c r="BI2631" s="14"/>
      <c r="BJ2631" s="23"/>
      <c r="BK2631" s="12"/>
      <c r="BL2631" s="14"/>
      <c r="BM2631" s="26"/>
      <c r="BN2631" s="27"/>
      <c r="BO2631" s="12"/>
      <c r="BP2631" s="12"/>
      <c r="BQ2631" s="28"/>
      <c r="BR2631" s="30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4"/>
      <c r="BI2632" s="14"/>
      <c r="BJ2632" s="23"/>
      <c r="BK2632" s="12"/>
      <c r="BL2632" s="14"/>
      <c r="BM2632" s="26"/>
      <c r="BN2632" s="27"/>
      <c r="BO2632" s="12"/>
      <c r="BP2632" s="12"/>
      <c r="BQ2632" s="28"/>
      <c r="BR2632" s="30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4"/>
      <c r="BI2633" s="14"/>
      <c r="BJ2633" s="23"/>
      <c r="BK2633" s="12"/>
      <c r="BL2633" s="14"/>
      <c r="BM2633" s="26"/>
      <c r="BN2633" s="27"/>
      <c r="BO2633" s="12"/>
      <c r="BP2633" s="12"/>
      <c r="BQ2633" s="28"/>
      <c r="BR2633" s="30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4"/>
      <c r="BI2634" s="14"/>
      <c r="BJ2634" s="23"/>
      <c r="BK2634" s="12"/>
      <c r="BL2634" s="14"/>
      <c r="BM2634" s="26"/>
      <c r="BN2634" s="27"/>
      <c r="BO2634" s="12"/>
      <c r="BP2634" s="12"/>
      <c r="BQ2634" s="28"/>
      <c r="BR2634" s="30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4"/>
      <c r="BI2635" s="14"/>
      <c r="BJ2635" s="23"/>
      <c r="BK2635" s="12"/>
      <c r="BL2635" s="14"/>
      <c r="BM2635" s="26"/>
      <c r="BN2635" s="27"/>
      <c r="BO2635" s="12"/>
      <c r="BP2635" s="12"/>
      <c r="BQ2635" s="28"/>
      <c r="BR2635" s="30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4"/>
      <c r="BI2636" s="14"/>
      <c r="BJ2636" s="23"/>
      <c r="BK2636" s="12"/>
      <c r="BL2636" s="14"/>
      <c r="BM2636" s="26"/>
      <c r="BN2636" s="27"/>
      <c r="BO2636" s="12"/>
      <c r="BP2636" s="12"/>
      <c r="BQ2636" s="28"/>
      <c r="BR2636" s="30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4"/>
      <c r="BI2637" s="14"/>
      <c r="BJ2637" s="23"/>
      <c r="BK2637" s="12"/>
      <c r="BL2637" s="14"/>
      <c r="BM2637" s="26"/>
      <c r="BN2637" s="27"/>
      <c r="BO2637" s="12"/>
      <c r="BP2637" s="12"/>
      <c r="BQ2637" s="28"/>
      <c r="BR2637" s="30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4"/>
      <c r="BI2638" s="14"/>
      <c r="BJ2638" s="23"/>
      <c r="BK2638" s="12"/>
      <c r="BL2638" s="14"/>
      <c r="BM2638" s="26"/>
      <c r="BN2638" s="27"/>
      <c r="BO2638" s="12"/>
      <c r="BP2638" s="12"/>
      <c r="BQ2638" s="28"/>
      <c r="BR2638" s="30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4"/>
      <c r="BI2639" s="14"/>
      <c r="BJ2639" s="23"/>
      <c r="BK2639" s="12"/>
      <c r="BL2639" s="14"/>
      <c r="BM2639" s="26"/>
      <c r="BN2639" s="27"/>
      <c r="BO2639" s="12"/>
      <c r="BP2639" s="12"/>
      <c r="BQ2639" s="28"/>
      <c r="BR2639" s="30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4"/>
      <c r="BI2640" s="14"/>
      <c r="BJ2640" s="23"/>
      <c r="BK2640" s="12"/>
      <c r="BL2640" s="14"/>
      <c r="BM2640" s="26"/>
      <c r="BN2640" s="27"/>
      <c r="BO2640" s="12"/>
      <c r="BP2640" s="12"/>
      <c r="BQ2640" s="28"/>
      <c r="BR2640" s="30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4"/>
      <c r="BI2641" s="14"/>
      <c r="BJ2641" s="23"/>
      <c r="BK2641" s="12"/>
      <c r="BL2641" s="14"/>
      <c r="BM2641" s="26"/>
      <c r="BN2641" s="27"/>
      <c r="BO2641" s="12"/>
      <c r="BP2641" s="12"/>
      <c r="BQ2641" s="28"/>
      <c r="BR2641" s="30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4"/>
      <c r="BI2642" s="14"/>
      <c r="BJ2642" s="23"/>
      <c r="BK2642" s="12"/>
      <c r="BL2642" s="14"/>
      <c r="BM2642" s="26"/>
      <c r="BN2642" s="27"/>
      <c r="BO2642" s="12"/>
      <c r="BP2642" s="12"/>
      <c r="BQ2642" s="28"/>
      <c r="BR2642" s="30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4"/>
      <c r="BI2643" s="14"/>
      <c r="BJ2643" s="23"/>
      <c r="BK2643" s="12"/>
      <c r="BL2643" s="14"/>
      <c r="BM2643" s="26"/>
      <c r="BN2643" s="27"/>
      <c r="BO2643" s="12"/>
      <c r="BP2643" s="12"/>
      <c r="BQ2643" s="28"/>
      <c r="BR2643" s="30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4"/>
      <c r="BI2644" s="14"/>
      <c r="BJ2644" s="23"/>
      <c r="BK2644" s="12"/>
      <c r="BL2644" s="14"/>
      <c r="BM2644" s="26"/>
      <c r="BN2644" s="27"/>
      <c r="BO2644" s="12"/>
      <c r="BP2644" s="12"/>
      <c r="BQ2644" s="28"/>
      <c r="BR2644" s="30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4"/>
      <c r="BI2645" s="14"/>
      <c r="BJ2645" s="23"/>
      <c r="BK2645" s="12"/>
      <c r="BL2645" s="14"/>
      <c r="BM2645" s="26"/>
      <c r="BN2645" s="27"/>
      <c r="BO2645" s="12"/>
      <c r="BP2645" s="12"/>
      <c r="BQ2645" s="28"/>
      <c r="BR2645" s="30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4"/>
      <c r="BI2646" s="14"/>
      <c r="BJ2646" s="23"/>
      <c r="BK2646" s="12"/>
      <c r="BL2646" s="14"/>
      <c r="BM2646" s="26"/>
      <c r="BN2646" s="27"/>
      <c r="BO2646" s="12"/>
      <c r="BP2646" s="12"/>
      <c r="BQ2646" s="28"/>
      <c r="BR2646" s="30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4"/>
      <c r="BI2647" s="14"/>
      <c r="BJ2647" s="23"/>
      <c r="BK2647" s="12"/>
      <c r="BL2647" s="14"/>
      <c r="BM2647" s="26"/>
      <c r="BN2647" s="27"/>
      <c r="BO2647" s="12"/>
      <c r="BP2647" s="12"/>
      <c r="BQ2647" s="28"/>
      <c r="BR2647" s="30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4"/>
      <c r="BI2648" s="14"/>
      <c r="BJ2648" s="23"/>
      <c r="BK2648" s="12"/>
      <c r="BL2648" s="14"/>
      <c r="BM2648" s="26"/>
      <c r="BN2648" s="27"/>
      <c r="BO2648" s="12"/>
      <c r="BP2648" s="12"/>
      <c r="BQ2648" s="28"/>
      <c r="BR2648" s="30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4"/>
      <c r="BI2649" s="14"/>
      <c r="BJ2649" s="23"/>
      <c r="BK2649" s="12"/>
      <c r="BL2649" s="14"/>
      <c r="BM2649" s="26"/>
      <c r="BN2649" s="27"/>
      <c r="BO2649" s="12"/>
      <c r="BP2649" s="12"/>
      <c r="BQ2649" s="28"/>
      <c r="BR2649" s="30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4"/>
      <c r="BI2650" s="14"/>
      <c r="BJ2650" s="23"/>
      <c r="BK2650" s="12"/>
      <c r="BL2650" s="14"/>
      <c r="BM2650" s="26"/>
      <c r="BN2650" s="27"/>
      <c r="BO2650" s="12"/>
      <c r="BP2650" s="12"/>
      <c r="BQ2650" s="28"/>
      <c r="BR2650" s="30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4"/>
      <c r="BI2651" s="14"/>
      <c r="BJ2651" s="23"/>
      <c r="BK2651" s="12"/>
      <c r="BL2651" s="14"/>
      <c r="BM2651" s="26"/>
      <c r="BN2651" s="27"/>
      <c r="BO2651" s="12"/>
      <c r="BP2651" s="12"/>
      <c r="BQ2651" s="28"/>
      <c r="BR2651" s="30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4"/>
      <c r="BI2652" s="14"/>
      <c r="BJ2652" s="23"/>
      <c r="BK2652" s="12"/>
      <c r="BL2652" s="14"/>
      <c r="BM2652" s="26"/>
      <c r="BN2652" s="27"/>
      <c r="BO2652" s="12"/>
      <c r="BP2652" s="12"/>
      <c r="BQ2652" s="28"/>
      <c r="BR2652" s="30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4"/>
      <c r="BI2653" s="14"/>
      <c r="BJ2653" s="23"/>
      <c r="BK2653" s="12"/>
      <c r="BL2653" s="14"/>
      <c r="BM2653" s="26"/>
      <c r="BN2653" s="27"/>
      <c r="BO2653" s="12"/>
      <c r="BP2653" s="12"/>
      <c r="BQ2653" s="28"/>
      <c r="BR2653" s="30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4"/>
      <c r="BI2654" s="14"/>
      <c r="BJ2654" s="23"/>
      <c r="BK2654" s="12"/>
      <c r="BL2654" s="14"/>
      <c r="BM2654" s="26"/>
      <c r="BN2654" s="27"/>
      <c r="BO2654" s="12"/>
      <c r="BP2654" s="12"/>
      <c r="BQ2654" s="28"/>
      <c r="BR2654" s="30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4"/>
      <c r="BI2655" s="14"/>
      <c r="BJ2655" s="23"/>
      <c r="BK2655" s="12"/>
      <c r="BL2655" s="14"/>
      <c r="BM2655" s="26"/>
      <c r="BN2655" s="27"/>
      <c r="BO2655" s="12"/>
      <c r="BP2655" s="12"/>
      <c r="BQ2655" s="28"/>
      <c r="BR2655" s="30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4"/>
      <c r="BI2656" s="14"/>
      <c r="BJ2656" s="23"/>
      <c r="BK2656" s="12"/>
      <c r="BL2656" s="14"/>
      <c r="BM2656" s="26"/>
      <c r="BN2656" s="27"/>
      <c r="BO2656" s="12"/>
      <c r="BP2656" s="12"/>
      <c r="BQ2656" s="28"/>
      <c r="BR2656" s="30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4"/>
      <c r="BI2657" s="14"/>
      <c r="BJ2657" s="23"/>
      <c r="BK2657" s="12"/>
      <c r="BL2657" s="14"/>
      <c r="BM2657" s="26"/>
      <c r="BN2657" s="27"/>
      <c r="BO2657" s="12"/>
      <c r="BP2657" s="12"/>
      <c r="BQ2657" s="28"/>
      <c r="BR2657" s="30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4"/>
      <c r="BI2658" s="14"/>
      <c r="BJ2658" s="23"/>
      <c r="BK2658" s="12"/>
      <c r="BL2658" s="14"/>
      <c r="BM2658" s="26"/>
      <c r="BN2658" s="27"/>
      <c r="BO2658" s="12"/>
      <c r="BP2658" s="12"/>
      <c r="BQ2658" s="28"/>
      <c r="BR2658" s="30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4"/>
      <c r="BI2659" s="14"/>
      <c r="BJ2659" s="23"/>
      <c r="BK2659" s="12"/>
      <c r="BL2659" s="14"/>
      <c r="BM2659" s="26"/>
      <c r="BN2659" s="27"/>
      <c r="BO2659" s="12"/>
      <c r="BP2659" s="12"/>
      <c r="BQ2659" s="28"/>
      <c r="BR2659" s="30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4"/>
      <c r="BI2660" s="14"/>
      <c r="BJ2660" s="23"/>
      <c r="BK2660" s="12"/>
      <c r="BL2660" s="14"/>
      <c r="BM2660" s="26"/>
      <c r="BN2660" s="27"/>
      <c r="BO2660" s="12"/>
      <c r="BP2660" s="12"/>
      <c r="BQ2660" s="28"/>
      <c r="BR2660" s="30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4"/>
      <c r="BI2661" s="14"/>
      <c r="BJ2661" s="23"/>
      <c r="BK2661" s="12"/>
      <c r="BL2661" s="14"/>
      <c r="BM2661" s="26"/>
      <c r="BN2661" s="27"/>
      <c r="BO2661" s="12"/>
      <c r="BP2661" s="12"/>
      <c r="BQ2661" s="28"/>
      <c r="BR2661" s="30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4"/>
      <c r="BI2662" s="14"/>
      <c r="BJ2662" s="23"/>
      <c r="BK2662" s="12"/>
      <c r="BL2662" s="14"/>
      <c r="BM2662" s="26"/>
      <c r="BN2662" s="27"/>
      <c r="BO2662" s="12"/>
      <c r="BP2662" s="12"/>
      <c r="BQ2662" s="28"/>
      <c r="BR2662" s="30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4"/>
      <c r="BI2663" s="14"/>
      <c r="BJ2663" s="23"/>
      <c r="BK2663" s="12"/>
      <c r="BL2663" s="14"/>
      <c r="BM2663" s="26"/>
      <c r="BN2663" s="27"/>
      <c r="BO2663" s="12"/>
      <c r="BP2663" s="12"/>
      <c r="BQ2663" s="28"/>
      <c r="BR2663" s="30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4"/>
      <c r="BI2664" s="14"/>
      <c r="BJ2664" s="23"/>
      <c r="BK2664" s="12"/>
      <c r="BL2664" s="14"/>
      <c r="BM2664" s="26"/>
      <c r="BN2664" s="27"/>
      <c r="BO2664" s="12"/>
      <c r="BP2664" s="12"/>
      <c r="BQ2664" s="28"/>
      <c r="BR2664" s="30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4"/>
      <c r="BI2665" s="14"/>
      <c r="BJ2665" s="23"/>
      <c r="BK2665" s="12"/>
      <c r="BL2665" s="14"/>
      <c r="BM2665" s="26"/>
      <c r="BN2665" s="27"/>
      <c r="BO2665" s="12"/>
      <c r="BP2665" s="12"/>
      <c r="BQ2665" s="28"/>
      <c r="BR2665" s="30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4"/>
      <c r="BI2666" s="14"/>
      <c r="BJ2666" s="23"/>
      <c r="BK2666" s="12"/>
      <c r="BL2666" s="14"/>
      <c r="BM2666" s="26"/>
      <c r="BN2666" s="27"/>
      <c r="BO2666" s="12"/>
      <c r="BP2666" s="12"/>
      <c r="BQ2666" s="28"/>
      <c r="BR2666" s="30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4"/>
      <c r="BI2667" s="14"/>
      <c r="BJ2667" s="23"/>
      <c r="BK2667" s="12"/>
      <c r="BL2667" s="14"/>
      <c r="BM2667" s="26"/>
      <c r="BN2667" s="27"/>
      <c r="BO2667" s="12"/>
      <c r="BP2667" s="12"/>
      <c r="BQ2667" s="28"/>
      <c r="BR2667" s="30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4"/>
      <c r="BI2668" s="14"/>
      <c r="BJ2668" s="23"/>
      <c r="BK2668" s="12"/>
      <c r="BL2668" s="14"/>
      <c r="BM2668" s="26"/>
      <c r="BN2668" s="27"/>
      <c r="BO2668" s="12"/>
      <c r="BP2668" s="12"/>
      <c r="BQ2668" s="28"/>
      <c r="BR2668" s="30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4"/>
      <c r="BI2669" s="14"/>
      <c r="BJ2669" s="23"/>
      <c r="BK2669" s="12"/>
      <c r="BL2669" s="14"/>
      <c r="BM2669" s="26"/>
      <c r="BN2669" s="27"/>
      <c r="BO2669" s="12"/>
      <c r="BP2669" s="12"/>
      <c r="BQ2669" s="28"/>
      <c r="BR2669" s="30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4"/>
      <c r="BI2670" s="14"/>
      <c r="BJ2670" s="23"/>
      <c r="BK2670" s="12"/>
      <c r="BL2670" s="14"/>
      <c r="BM2670" s="26"/>
      <c r="BN2670" s="27"/>
      <c r="BO2670" s="12"/>
      <c r="BP2670" s="12"/>
      <c r="BQ2670" s="28"/>
      <c r="BR2670" s="30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4"/>
      <c r="BI2671" s="14"/>
      <c r="BJ2671" s="23"/>
      <c r="BK2671" s="12"/>
      <c r="BL2671" s="14"/>
      <c r="BM2671" s="26"/>
      <c r="BN2671" s="27"/>
      <c r="BO2671" s="12"/>
      <c r="BP2671" s="12"/>
      <c r="BQ2671" s="28"/>
      <c r="BR2671" s="30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4"/>
      <c r="BI2672" s="14"/>
      <c r="BJ2672" s="23"/>
      <c r="BK2672" s="12"/>
      <c r="BL2672" s="14"/>
      <c r="BM2672" s="26"/>
      <c r="BN2672" s="27"/>
      <c r="BO2672" s="12"/>
      <c r="BP2672" s="12"/>
      <c r="BQ2672" s="28"/>
      <c r="BR2672" s="30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4"/>
      <c r="BI2673" s="14"/>
      <c r="BJ2673" s="23"/>
      <c r="BK2673" s="12"/>
      <c r="BL2673" s="14"/>
      <c r="BM2673" s="26"/>
      <c r="BN2673" s="27"/>
      <c r="BO2673" s="12"/>
      <c r="BP2673" s="12"/>
      <c r="BQ2673" s="28"/>
      <c r="BR2673" s="30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4"/>
      <c r="BI2674" s="14"/>
      <c r="BJ2674" s="23"/>
      <c r="BK2674" s="12"/>
      <c r="BL2674" s="14"/>
      <c r="BM2674" s="26"/>
      <c r="BN2674" s="27"/>
      <c r="BO2674" s="12"/>
      <c r="BP2674" s="12"/>
      <c r="BQ2674" s="28"/>
      <c r="BR2674" s="30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4"/>
      <c r="BI2675" s="14"/>
      <c r="BJ2675" s="23"/>
      <c r="BK2675" s="12"/>
      <c r="BL2675" s="14"/>
      <c r="BM2675" s="26"/>
      <c r="BN2675" s="27"/>
      <c r="BO2675" s="12"/>
      <c r="BP2675" s="12"/>
      <c r="BQ2675" s="28"/>
      <c r="BR2675" s="30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4"/>
      <c r="BI2676" s="14"/>
      <c r="BJ2676" s="23"/>
      <c r="BK2676" s="12"/>
      <c r="BL2676" s="14"/>
      <c r="BM2676" s="26"/>
      <c r="BN2676" s="27"/>
      <c r="BO2676" s="12"/>
      <c r="BP2676" s="12"/>
      <c r="BQ2676" s="28"/>
      <c r="BR2676" s="30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4"/>
      <c r="BI2677" s="14"/>
      <c r="BJ2677" s="23"/>
      <c r="BK2677" s="12"/>
      <c r="BL2677" s="14"/>
      <c r="BM2677" s="26"/>
      <c r="BN2677" s="27"/>
      <c r="BO2677" s="12"/>
      <c r="BP2677" s="12"/>
      <c r="BQ2677" s="28"/>
      <c r="BR2677" s="30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4"/>
      <c r="BI2678" s="14"/>
      <c r="BJ2678" s="23"/>
      <c r="BK2678" s="12"/>
      <c r="BL2678" s="14"/>
      <c r="BM2678" s="26"/>
      <c r="BN2678" s="27"/>
      <c r="BO2678" s="12"/>
      <c r="BP2678" s="12"/>
      <c r="BQ2678" s="28"/>
      <c r="BR2678" s="30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4"/>
      <c r="BI2679" s="14"/>
      <c r="BJ2679" s="23"/>
      <c r="BK2679" s="12"/>
      <c r="BL2679" s="14"/>
      <c r="BM2679" s="26"/>
      <c r="BN2679" s="27"/>
      <c r="BO2679" s="12"/>
      <c r="BP2679" s="12"/>
      <c r="BQ2679" s="28"/>
      <c r="BR2679" s="30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4"/>
      <c r="BI2680" s="14"/>
      <c r="BJ2680" s="23"/>
      <c r="BK2680" s="12"/>
      <c r="BL2680" s="14"/>
      <c r="BM2680" s="26"/>
      <c r="BN2680" s="27"/>
      <c r="BO2680" s="12"/>
      <c r="BP2680" s="12"/>
      <c r="BQ2680" s="28"/>
      <c r="BR2680" s="30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4"/>
      <c r="BI2681" s="14"/>
      <c r="BJ2681" s="23"/>
      <c r="BK2681" s="12"/>
      <c r="BL2681" s="14"/>
      <c r="BM2681" s="26"/>
      <c r="BN2681" s="27"/>
      <c r="BO2681" s="12"/>
      <c r="BP2681" s="12"/>
      <c r="BQ2681" s="28"/>
      <c r="BR2681" s="30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4"/>
      <c r="BI2682" s="14"/>
      <c r="BJ2682" s="23"/>
      <c r="BK2682" s="12"/>
      <c r="BL2682" s="14"/>
      <c r="BM2682" s="26"/>
      <c r="BN2682" s="27"/>
      <c r="BO2682" s="12"/>
      <c r="BP2682" s="12"/>
      <c r="BQ2682" s="28"/>
      <c r="BR2682" s="30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4"/>
      <c r="BI2683" s="14"/>
      <c r="BJ2683" s="23"/>
      <c r="BK2683" s="12"/>
      <c r="BL2683" s="14"/>
      <c r="BM2683" s="26"/>
      <c r="BN2683" s="27"/>
      <c r="BO2683" s="12"/>
      <c r="BP2683" s="12"/>
      <c r="BQ2683" s="28"/>
      <c r="BR2683" s="30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4"/>
      <c r="BI2684" s="14"/>
      <c r="BJ2684" s="23"/>
      <c r="BK2684" s="12"/>
      <c r="BL2684" s="14"/>
      <c r="BM2684" s="26"/>
      <c r="BN2684" s="27"/>
      <c r="BO2684" s="12"/>
      <c r="BP2684" s="12"/>
      <c r="BQ2684" s="28"/>
      <c r="BR2684" s="30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4"/>
      <c r="BI2685" s="14"/>
      <c r="BJ2685" s="23"/>
      <c r="BK2685" s="12"/>
      <c r="BL2685" s="14"/>
      <c r="BM2685" s="26"/>
      <c r="BN2685" s="27"/>
      <c r="BO2685" s="12"/>
      <c r="BP2685" s="12"/>
      <c r="BQ2685" s="28"/>
      <c r="BR2685" s="30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4"/>
      <c r="BI2686" s="14"/>
      <c r="BJ2686" s="23"/>
      <c r="BK2686" s="12"/>
      <c r="BL2686" s="14"/>
      <c r="BM2686" s="26"/>
      <c r="BN2686" s="27"/>
      <c r="BO2686" s="12"/>
      <c r="BP2686" s="12"/>
      <c r="BQ2686" s="28"/>
      <c r="BR2686" s="30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4"/>
      <c r="BI2687" s="14"/>
      <c r="BJ2687" s="23"/>
      <c r="BK2687" s="12"/>
      <c r="BL2687" s="14"/>
      <c r="BM2687" s="26"/>
      <c r="BN2687" s="27"/>
      <c r="BO2687" s="12"/>
      <c r="BP2687" s="12"/>
      <c r="BQ2687" s="28"/>
      <c r="BR2687" s="30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4"/>
      <c r="BI2688" s="14"/>
      <c r="BJ2688" s="23"/>
      <c r="BK2688" s="12"/>
      <c r="BL2688" s="14"/>
      <c r="BM2688" s="26"/>
      <c r="BN2688" s="27"/>
      <c r="BO2688" s="12"/>
      <c r="BP2688" s="12"/>
      <c r="BQ2688" s="28"/>
      <c r="BR2688" s="30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4"/>
      <c r="BI2689" s="14"/>
      <c r="BJ2689" s="23"/>
      <c r="BK2689" s="12"/>
      <c r="BL2689" s="14"/>
      <c r="BM2689" s="26"/>
      <c r="BN2689" s="27"/>
      <c r="BO2689" s="12"/>
      <c r="BP2689" s="12"/>
      <c r="BQ2689" s="28"/>
      <c r="BR2689" s="30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4"/>
      <c r="BI2690" s="14"/>
      <c r="BJ2690" s="23"/>
      <c r="BK2690" s="12"/>
      <c r="BL2690" s="14"/>
      <c r="BM2690" s="26"/>
      <c r="BN2690" s="27"/>
      <c r="BO2690" s="12"/>
      <c r="BP2690" s="12"/>
      <c r="BQ2690" s="28"/>
      <c r="BR2690" s="30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4"/>
      <c r="BI2691" s="14"/>
      <c r="BJ2691" s="23"/>
      <c r="BK2691" s="12"/>
      <c r="BL2691" s="14"/>
      <c r="BM2691" s="26"/>
      <c r="BN2691" s="27"/>
      <c r="BO2691" s="12"/>
      <c r="BP2691" s="12"/>
      <c r="BQ2691" s="28"/>
      <c r="BR2691" s="30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4"/>
      <c r="BI2692" s="14"/>
      <c r="BJ2692" s="23"/>
      <c r="BK2692" s="12"/>
      <c r="BL2692" s="14"/>
      <c r="BM2692" s="26"/>
      <c r="BN2692" s="27"/>
      <c r="BO2692" s="12"/>
      <c r="BP2692" s="12"/>
      <c r="BQ2692" s="28"/>
      <c r="BR2692" s="30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4"/>
      <c r="BI2693" s="14"/>
      <c r="BJ2693" s="23"/>
      <c r="BK2693" s="12"/>
      <c r="BL2693" s="14"/>
      <c r="BM2693" s="26"/>
      <c r="BN2693" s="27"/>
      <c r="BO2693" s="12"/>
      <c r="BP2693" s="12"/>
      <c r="BQ2693" s="28"/>
      <c r="BR2693" s="30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4"/>
      <c r="BI2694" s="14"/>
      <c r="BJ2694" s="23"/>
      <c r="BK2694" s="12"/>
      <c r="BL2694" s="14"/>
      <c r="BM2694" s="26"/>
      <c r="BN2694" s="27"/>
      <c r="BO2694" s="12"/>
      <c r="BP2694" s="12"/>
      <c r="BQ2694" s="28"/>
      <c r="BR2694" s="30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4"/>
      <c r="BI2695" s="14"/>
      <c r="BJ2695" s="23"/>
      <c r="BK2695" s="12"/>
      <c r="BL2695" s="14"/>
      <c r="BM2695" s="26"/>
      <c r="BN2695" s="27"/>
      <c r="BO2695" s="12"/>
      <c r="BP2695" s="12"/>
      <c r="BQ2695" s="28"/>
      <c r="BR2695" s="30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4"/>
      <c r="BI2696" s="14"/>
      <c r="BJ2696" s="23"/>
      <c r="BK2696" s="12"/>
      <c r="BL2696" s="14"/>
      <c r="BM2696" s="26"/>
      <c r="BN2696" s="27"/>
      <c r="BO2696" s="12"/>
      <c r="BP2696" s="12"/>
      <c r="BQ2696" s="28"/>
      <c r="BR2696" s="30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4"/>
      <c r="BI2697" s="14"/>
      <c r="BJ2697" s="23"/>
      <c r="BK2697" s="12"/>
      <c r="BL2697" s="14"/>
      <c r="BM2697" s="26"/>
      <c r="BN2697" s="27"/>
      <c r="BO2697" s="12"/>
      <c r="BP2697" s="12"/>
      <c r="BQ2697" s="28"/>
      <c r="BR2697" s="30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4"/>
      <c r="BI2698" s="14"/>
      <c r="BJ2698" s="23"/>
      <c r="BK2698" s="12"/>
      <c r="BL2698" s="14"/>
      <c r="BM2698" s="26"/>
      <c r="BN2698" s="27"/>
      <c r="BO2698" s="12"/>
      <c r="BP2698" s="12"/>
      <c r="BQ2698" s="28"/>
      <c r="BR2698" s="30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4"/>
      <c r="BI2699" s="14"/>
      <c r="BJ2699" s="23"/>
      <c r="BK2699" s="12"/>
      <c r="BL2699" s="14"/>
      <c r="BM2699" s="26"/>
      <c r="BN2699" s="27"/>
      <c r="BO2699" s="12"/>
      <c r="BP2699" s="12"/>
      <c r="BQ2699" s="28"/>
      <c r="BR2699" s="30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4"/>
      <c r="BI2700" s="14"/>
      <c r="BJ2700" s="23"/>
      <c r="BK2700" s="12"/>
      <c r="BL2700" s="14"/>
      <c r="BM2700" s="26"/>
      <c r="BN2700" s="27"/>
      <c r="BO2700" s="12"/>
      <c r="BP2700" s="12"/>
      <c r="BQ2700" s="28"/>
      <c r="BR2700" s="30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4"/>
      <c r="BI2701" s="14"/>
      <c r="BJ2701" s="23"/>
      <c r="BK2701" s="12"/>
      <c r="BL2701" s="14"/>
      <c r="BM2701" s="26"/>
      <c r="BN2701" s="27"/>
      <c r="BO2701" s="12"/>
      <c r="BP2701" s="12"/>
      <c r="BQ2701" s="28"/>
      <c r="BR2701" s="30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4"/>
      <c r="BI2702" s="14"/>
      <c r="BJ2702" s="23"/>
      <c r="BK2702" s="12"/>
      <c r="BL2702" s="14"/>
      <c r="BM2702" s="26"/>
      <c r="BN2702" s="27"/>
      <c r="BO2702" s="12"/>
      <c r="BP2702" s="12"/>
      <c r="BQ2702" s="28"/>
      <c r="BR2702" s="30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4"/>
      <c r="BI2703" s="14"/>
      <c r="BJ2703" s="23"/>
      <c r="BK2703" s="12"/>
      <c r="BL2703" s="14"/>
      <c r="BM2703" s="26"/>
      <c r="BN2703" s="27"/>
      <c r="BO2703" s="12"/>
      <c r="BP2703" s="12"/>
      <c r="BQ2703" s="28"/>
      <c r="BR2703" s="30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4"/>
      <c r="BI2704" s="14"/>
      <c r="BJ2704" s="23"/>
      <c r="BK2704" s="12"/>
      <c r="BL2704" s="14"/>
      <c r="BM2704" s="26"/>
      <c r="BN2704" s="27"/>
      <c r="BO2704" s="12"/>
      <c r="BP2704" s="12"/>
      <c r="BQ2704" s="28"/>
      <c r="BR2704" s="30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4"/>
      <c r="BI2705" s="14"/>
      <c r="BJ2705" s="23"/>
      <c r="BK2705" s="12"/>
      <c r="BL2705" s="14"/>
      <c r="BM2705" s="26"/>
      <c r="BN2705" s="27"/>
      <c r="BO2705" s="12"/>
      <c r="BP2705" s="12"/>
      <c r="BQ2705" s="28"/>
      <c r="BR2705" s="30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4"/>
      <c r="BI2706" s="14"/>
      <c r="BJ2706" s="23"/>
      <c r="BK2706" s="12"/>
      <c r="BL2706" s="14"/>
      <c r="BM2706" s="26"/>
      <c r="BN2706" s="27"/>
      <c r="BO2706" s="12"/>
      <c r="BP2706" s="12"/>
      <c r="BQ2706" s="28"/>
      <c r="BR2706" s="30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4"/>
      <c r="BI2707" s="14"/>
      <c r="BJ2707" s="23"/>
      <c r="BK2707" s="12"/>
      <c r="BL2707" s="14"/>
      <c r="BM2707" s="26"/>
      <c r="BN2707" s="27"/>
      <c r="BO2707" s="12"/>
      <c r="BP2707" s="12"/>
      <c r="BQ2707" s="28"/>
      <c r="BR2707" s="30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4"/>
      <c r="BI2708" s="14"/>
      <c r="BJ2708" s="23"/>
      <c r="BK2708" s="12"/>
      <c r="BL2708" s="14"/>
      <c r="BM2708" s="26"/>
      <c r="BN2708" s="27"/>
      <c r="BO2708" s="12"/>
      <c r="BP2708" s="12"/>
      <c r="BQ2708" s="28"/>
      <c r="BR2708" s="30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4"/>
      <c r="BI2709" s="14"/>
      <c r="BJ2709" s="23"/>
      <c r="BK2709" s="12"/>
      <c r="BL2709" s="14"/>
      <c r="BM2709" s="26"/>
      <c r="BN2709" s="27"/>
      <c r="BO2709" s="12"/>
      <c r="BP2709" s="12"/>
      <c r="BQ2709" s="28"/>
      <c r="BR2709" s="30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4"/>
      <c r="BI2710" s="14"/>
      <c r="BJ2710" s="23"/>
      <c r="BK2710" s="12"/>
      <c r="BL2710" s="14"/>
      <c r="BM2710" s="26"/>
      <c r="BN2710" s="27"/>
      <c r="BO2710" s="12"/>
      <c r="BP2710" s="12"/>
      <c r="BQ2710" s="28"/>
      <c r="BR2710" s="30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4"/>
      <c r="BI2711" s="14"/>
      <c r="BJ2711" s="23"/>
      <c r="BK2711" s="12"/>
      <c r="BL2711" s="14"/>
      <c r="BM2711" s="26"/>
      <c r="BN2711" s="27"/>
      <c r="BO2711" s="12"/>
      <c r="BP2711" s="12"/>
      <c r="BQ2711" s="28"/>
      <c r="BR2711" s="30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4"/>
      <c r="BI2712" s="14"/>
      <c r="BJ2712" s="23"/>
      <c r="BK2712" s="12"/>
      <c r="BL2712" s="14"/>
      <c r="BM2712" s="26"/>
      <c r="BN2712" s="27"/>
      <c r="BO2712" s="12"/>
      <c r="BP2712" s="12"/>
      <c r="BQ2712" s="28"/>
      <c r="BR2712" s="30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4"/>
      <c r="BI2713" s="14"/>
      <c r="BJ2713" s="23"/>
      <c r="BK2713" s="12"/>
      <c r="BL2713" s="14"/>
      <c r="BM2713" s="26"/>
      <c r="BN2713" s="27"/>
      <c r="BO2713" s="12"/>
      <c r="BP2713" s="12"/>
      <c r="BQ2713" s="28"/>
      <c r="BR2713" s="30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4"/>
      <c r="BI2714" s="14"/>
      <c r="BJ2714" s="23"/>
      <c r="BK2714" s="12"/>
      <c r="BL2714" s="14"/>
      <c r="BM2714" s="26"/>
      <c r="BN2714" s="27"/>
      <c r="BO2714" s="12"/>
      <c r="BP2714" s="12"/>
      <c r="BQ2714" s="28"/>
      <c r="BR2714" s="30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4"/>
      <c r="BI2715" s="14"/>
      <c r="BJ2715" s="23"/>
      <c r="BK2715" s="12"/>
      <c r="BL2715" s="14"/>
      <c r="BM2715" s="26"/>
      <c r="BN2715" s="27"/>
      <c r="BO2715" s="12"/>
      <c r="BP2715" s="12"/>
      <c r="BQ2715" s="28"/>
      <c r="BR2715" s="30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4"/>
      <c r="BI2716" s="14"/>
      <c r="BJ2716" s="23"/>
      <c r="BK2716" s="12"/>
      <c r="BL2716" s="14"/>
      <c r="BM2716" s="26"/>
      <c r="BN2716" s="27"/>
      <c r="BO2716" s="12"/>
      <c r="BP2716" s="12"/>
      <c r="BQ2716" s="28"/>
      <c r="BR2716" s="30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4"/>
      <c r="BI2717" s="14"/>
      <c r="BJ2717" s="23"/>
      <c r="BK2717" s="12"/>
      <c r="BL2717" s="14"/>
      <c r="BM2717" s="26"/>
      <c r="BN2717" s="27"/>
      <c r="BO2717" s="12"/>
      <c r="BP2717" s="12"/>
      <c r="BQ2717" s="28"/>
      <c r="BR2717" s="30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4"/>
      <c r="BI2718" s="14"/>
      <c r="BJ2718" s="23"/>
      <c r="BK2718" s="12"/>
      <c r="BL2718" s="14"/>
      <c r="BM2718" s="26"/>
      <c r="BN2718" s="27"/>
      <c r="BO2718" s="12"/>
      <c r="BP2718" s="12"/>
      <c r="BQ2718" s="28"/>
      <c r="BR2718" s="30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4"/>
      <c r="BI2719" s="14"/>
      <c r="BJ2719" s="23"/>
      <c r="BK2719" s="12"/>
      <c r="BL2719" s="14"/>
      <c r="BM2719" s="26"/>
      <c r="BN2719" s="27"/>
      <c r="BO2719" s="12"/>
      <c r="BP2719" s="12"/>
      <c r="BQ2719" s="28"/>
      <c r="BR2719" s="30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4"/>
      <c r="BI2720" s="14"/>
      <c r="BJ2720" s="23"/>
      <c r="BK2720" s="12"/>
      <c r="BL2720" s="14"/>
      <c r="BM2720" s="26"/>
      <c r="BN2720" s="27"/>
      <c r="BO2720" s="12"/>
      <c r="BP2720" s="12"/>
      <c r="BQ2720" s="28"/>
      <c r="BR2720" s="30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4"/>
      <c r="BI2721" s="14"/>
      <c r="BJ2721" s="23"/>
      <c r="BK2721" s="12"/>
      <c r="BL2721" s="14"/>
      <c r="BM2721" s="26"/>
      <c r="BN2721" s="27"/>
      <c r="BO2721" s="12"/>
      <c r="BP2721" s="12"/>
      <c r="BQ2721" s="28"/>
      <c r="BR2721" s="30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4"/>
      <c r="BI2722" s="14"/>
      <c r="BJ2722" s="23"/>
      <c r="BK2722" s="12"/>
      <c r="BL2722" s="14"/>
      <c r="BM2722" s="26"/>
      <c r="BN2722" s="27"/>
      <c r="BO2722" s="12"/>
      <c r="BP2722" s="12"/>
      <c r="BQ2722" s="28"/>
      <c r="BR2722" s="30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4"/>
      <c r="BI2723" s="14"/>
      <c r="BJ2723" s="23"/>
      <c r="BK2723" s="12"/>
      <c r="BL2723" s="14"/>
      <c r="BM2723" s="26"/>
      <c r="BN2723" s="27"/>
      <c r="BO2723" s="12"/>
      <c r="BP2723" s="12"/>
      <c r="BQ2723" s="28"/>
      <c r="BR2723" s="30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4"/>
      <c r="BI2724" s="14"/>
      <c r="BJ2724" s="23"/>
      <c r="BK2724" s="12"/>
      <c r="BL2724" s="14"/>
      <c r="BM2724" s="26"/>
      <c r="BN2724" s="27"/>
      <c r="BO2724" s="12"/>
      <c r="BP2724" s="12"/>
      <c r="BQ2724" s="28"/>
      <c r="BR2724" s="30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4"/>
      <c r="BI2725" s="14"/>
      <c r="BJ2725" s="23"/>
      <c r="BK2725" s="12"/>
      <c r="BL2725" s="14"/>
      <c r="BM2725" s="26"/>
      <c r="BN2725" s="27"/>
      <c r="BO2725" s="12"/>
      <c r="BP2725" s="12"/>
      <c r="BQ2725" s="28"/>
      <c r="BR2725" s="30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4"/>
      <c r="BI2726" s="14"/>
      <c r="BJ2726" s="23"/>
      <c r="BK2726" s="12"/>
      <c r="BL2726" s="14"/>
      <c r="BM2726" s="26"/>
      <c r="BN2726" s="27"/>
      <c r="BO2726" s="12"/>
      <c r="BP2726" s="12"/>
      <c r="BQ2726" s="28"/>
      <c r="BR2726" s="30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4"/>
      <c r="BI2727" s="14"/>
      <c r="BJ2727" s="23"/>
      <c r="BK2727" s="12"/>
      <c r="BL2727" s="14"/>
      <c r="BM2727" s="26"/>
      <c r="BN2727" s="27"/>
      <c r="BO2727" s="12"/>
      <c r="BP2727" s="12"/>
      <c r="BQ2727" s="28"/>
      <c r="BR2727" s="30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4"/>
      <c r="BI2728" s="14"/>
      <c r="BJ2728" s="23"/>
      <c r="BK2728" s="12"/>
      <c r="BL2728" s="14"/>
      <c r="BM2728" s="26"/>
      <c r="BN2728" s="27"/>
      <c r="BO2728" s="12"/>
      <c r="BP2728" s="12"/>
      <c r="BQ2728" s="28"/>
      <c r="BR2728" s="30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4"/>
      <c r="BI2729" s="14"/>
      <c r="BJ2729" s="23"/>
      <c r="BK2729" s="12"/>
      <c r="BL2729" s="14"/>
      <c r="BM2729" s="26"/>
      <c r="BN2729" s="27"/>
      <c r="BO2729" s="12"/>
      <c r="BP2729" s="12"/>
      <c r="BQ2729" s="28"/>
      <c r="BR2729" s="30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4"/>
      <c r="BI2730" s="14"/>
      <c r="BJ2730" s="23"/>
      <c r="BK2730" s="12"/>
      <c r="BL2730" s="14"/>
      <c r="BM2730" s="26"/>
      <c r="BN2730" s="27"/>
      <c r="BO2730" s="12"/>
      <c r="BP2730" s="12"/>
      <c r="BQ2730" s="28"/>
      <c r="BR2730" s="30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4"/>
      <c r="BI2731" s="14"/>
      <c r="BJ2731" s="23"/>
      <c r="BK2731" s="12"/>
      <c r="BL2731" s="14"/>
      <c r="BM2731" s="26"/>
      <c r="BN2731" s="27"/>
      <c r="BO2731" s="12"/>
      <c r="BP2731" s="12"/>
      <c r="BQ2731" s="28"/>
      <c r="BR2731" s="30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4"/>
      <c r="BI2732" s="14"/>
      <c r="BJ2732" s="23"/>
      <c r="BK2732" s="12"/>
      <c r="BL2732" s="14"/>
      <c r="BM2732" s="26"/>
      <c r="BN2732" s="27"/>
      <c r="BO2732" s="12"/>
      <c r="BP2732" s="12"/>
      <c r="BQ2732" s="28"/>
      <c r="BR2732" s="30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4"/>
      <c r="BI2733" s="14"/>
      <c r="BJ2733" s="23"/>
      <c r="BK2733" s="12"/>
      <c r="BL2733" s="14"/>
      <c r="BM2733" s="26"/>
      <c r="BN2733" s="27"/>
      <c r="BO2733" s="12"/>
      <c r="BP2733" s="12"/>
      <c r="BQ2733" s="28"/>
      <c r="BR2733" s="30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4"/>
      <c r="BI2734" s="14"/>
      <c r="BJ2734" s="23"/>
      <c r="BK2734" s="12"/>
      <c r="BL2734" s="14"/>
      <c r="BM2734" s="26"/>
      <c r="BN2734" s="27"/>
      <c r="BO2734" s="12"/>
      <c r="BP2734" s="12"/>
      <c r="BQ2734" s="28"/>
      <c r="BR2734" s="30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4"/>
      <c r="BI2735" s="14"/>
      <c r="BJ2735" s="23"/>
      <c r="BK2735" s="12"/>
      <c r="BL2735" s="14"/>
      <c r="BM2735" s="26"/>
      <c r="BN2735" s="27"/>
      <c r="BO2735" s="12"/>
      <c r="BP2735" s="12"/>
      <c r="BQ2735" s="28"/>
      <c r="BR2735" s="30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4"/>
      <c r="BI2736" s="14"/>
      <c r="BJ2736" s="23"/>
      <c r="BK2736" s="12"/>
      <c r="BL2736" s="14"/>
      <c r="BM2736" s="26"/>
      <c r="BN2736" s="27"/>
      <c r="BO2736" s="12"/>
      <c r="BP2736" s="12"/>
      <c r="BQ2736" s="28"/>
      <c r="BR2736" s="30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4"/>
      <c r="BI2737" s="14"/>
      <c r="BJ2737" s="23"/>
      <c r="BK2737" s="12"/>
      <c r="BL2737" s="14"/>
      <c r="BM2737" s="26"/>
      <c r="BN2737" s="27"/>
      <c r="BO2737" s="12"/>
      <c r="BP2737" s="12"/>
      <c r="BQ2737" s="28"/>
      <c r="BR2737" s="30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4"/>
      <c r="BI2738" s="14"/>
      <c r="BJ2738" s="23"/>
      <c r="BK2738" s="12"/>
      <c r="BL2738" s="14"/>
      <c r="BM2738" s="26"/>
      <c r="BN2738" s="27"/>
      <c r="BO2738" s="12"/>
      <c r="BP2738" s="12"/>
      <c r="BQ2738" s="28"/>
      <c r="BR2738" s="30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4"/>
      <c r="BI2739" s="14"/>
      <c r="BJ2739" s="23"/>
      <c r="BK2739" s="12"/>
      <c r="BL2739" s="14"/>
      <c r="BM2739" s="26"/>
      <c r="BN2739" s="27"/>
      <c r="BO2739" s="12"/>
      <c r="BP2739" s="12"/>
      <c r="BQ2739" s="28"/>
      <c r="BR2739" s="30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4"/>
      <c r="BI2740" s="14"/>
      <c r="BJ2740" s="23"/>
      <c r="BK2740" s="12"/>
      <c r="BL2740" s="14"/>
      <c r="BM2740" s="26"/>
      <c r="BN2740" s="27"/>
      <c r="BO2740" s="12"/>
      <c r="BP2740" s="12"/>
      <c r="BQ2740" s="28"/>
      <c r="BR2740" s="30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4"/>
      <c r="BI2741" s="14"/>
      <c r="BJ2741" s="23"/>
      <c r="BK2741" s="12"/>
      <c r="BL2741" s="14"/>
      <c r="BM2741" s="26"/>
      <c r="BN2741" s="27"/>
      <c r="BO2741" s="12"/>
      <c r="BP2741" s="12"/>
      <c r="BQ2741" s="28"/>
      <c r="BR2741" s="30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4"/>
      <c r="BI2742" s="14"/>
      <c r="BJ2742" s="23"/>
      <c r="BK2742" s="12"/>
      <c r="BL2742" s="14"/>
      <c r="BM2742" s="26"/>
      <c r="BN2742" s="27"/>
      <c r="BO2742" s="12"/>
      <c r="BP2742" s="12"/>
      <c r="BQ2742" s="28"/>
      <c r="BR2742" s="30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4"/>
      <c r="BI2743" s="14"/>
      <c r="BJ2743" s="23"/>
      <c r="BK2743" s="12"/>
      <c r="BL2743" s="14"/>
      <c r="BM2743" s="26"/>
      <c r="BN2743" s="27"/>
      <c r="BO2743" s="12"/>
      <c r="BP2743" s="12"/>
      <c r="BQ2743" s="28"/>
      <c r="BR2743" s="30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4"/>
      <c r="BI2744" s="14"/>
      <c r="BJ2744" s="23"/>
      <c r="BK2744" s="12"/>
      <c r="BL2744" s="14"/>
      <c r="BM2744" s="26"/>
      <c r="BN2744" s="27"/>
      <c r="BO2744" s="12"/>
      <c r="BP2744" s="12"/>
      <c r="BQ2744" s="28"/>
      <c r="BR2744" s="30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4"/>
      <c r="BI2745" s="14"/>
      <c r="BJ2745" s="23"/>
      <c r="BK2745" s="12"/>
      <c r="BL2745" s="14"/>
      <c r="BM2745" s="26"/>
      <c r="BN2745" s="27"/>
      <c r="BO2745" s="12"/>
      <c r="BP2745" s="12"/>
      <c r="BQ2745" s="28"/>
      <c r="BR2745" s="30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4"/>
      <c r="BI2746" s="14"/>
      <c r="BJ2746" s="23"/>
      <c r="BK2746" s="12"/>
      <c r="BL2746" s="14"/>
      <c r="BM2746" s="26"/>
      <c r="BN2746" s="27"/>
      <c r="BO2746" s="12"/>
      <c r="BP2746" s="12"/>
      <c r="BQ2746" s="28"/>
      <c r="BR2746" s="30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4"/>
      <c r="BI2747" s="14"/>
      <c r="BJ2747" s="23"/>
      <c r="BK2747" s="12"/>
      <c r="BL2747" s="14"/>
      <c r="BM2747" s="26"/>
      <c r="BN2747" s="27"/>
      <c r="BO2747" s="12"/>
      <c r="BP2747" s="12"/>
      <c r="BQ2747" s="28"/>
      <c r="BR2747" s="30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4"/>
      <c r="BI2748" s="14"/>
      <c r="BJ2748" s="23"/>
      <c r="BK2748" s="12"/>
      <c r="BL2748" s="14"/>
      <c r="BM2748" s="26"/>
      <c r="BN2748" s="27"/>
      <c r="BO2748" s="12"/>
      <c r="BP2748" s="12"/>
      <c r="BQ2748" s="28"/>
      <c r="BR2748" s="30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4"/>
      <c r="BI2749" s="14"/>
      <c r="BJ2749" s="23"/>
      <c r="BK2749" s="12"/>
      <c r="BL2749" s="14"/>
      <c r="BM2749" s="26"/>
      <c r="BN2749" s="27"/>
      <c r="BO2749" s="12"/>
      <c r="BP2749" s="12"/>
      <c r="BQ2749" s="28"/>
      <c r="BR2749" s="30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4"/>
      <c r="BI2750" s="14"/>
      <c r="BJ2750" s="23"/>
      <c r="BK2750" s="12"/>
      <c r="BL2750" s="14"/>
      <c r="BM2750" s="26"/>
      <c r="BN2750" s="27"/>
      <c r="BO2750" s="12"/>
      <c r="BP2750" s="12"/>
      <c r="BQ2750" s="28"/>
      <c r="BR2750" s="30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4"/>
      <c r="BI2751" s="14"/>
      <c r="BJ2751" s="23"/>
      <c r="BK2751" s="12"/>
      <c r="BL2751" s="14"/>
      <c r="BM2751" s="26"/>
      <c r="BN2751" s="27"/>
      <c r="BO2751" s="12"/>
      <c r="BP2751" s="12"/>
      <c r="BQ2751" s="28"/>
      <c r="BR2751" s="30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4"/>
      <c r="BI2752" s="14"/>
      <c r="BJ2752" s="23"/>
      <c r="BK2752" s="12"/>
      <c r="BL2752" s="14"/>
      <c r="BM2752" s="26"/>
      <c r="BN2752" s="27"/>
      <c r="BO2752" s="12"/>
      <c r="BP2752" s="12"/>
      <c r="BQ2752" s="28"/>
      <c r="BR2752" s="30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4"/>
      <c r="BI2753" s="14"/>
      <c r="BJ2753" s="23"/>
      <c r="BK2753" s="12"/>
      <c r="BL2753" s="14"/>
      <c r="BM2753" s="26"/>
      <c r="BN2753" s="27"/>
      <c r="BO2753" s="12"/>
      <c r="BP2753" s="12"/>
      <c r="BQ2753" s="28"/>
      <c r="BR2753" s="30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4"/>
      <c r="BI2754" s="14"/>
      <c r="BJ2754" s="23"/>
      <c r="BK2754" s="12"/>
      <c r="BL2754" s="14"/>
      <c r="BM2754" s="26"/>
      <c r="BN2754" s="27"/>
      <c r="BO2754" s="12"/>
      <c r="BP2754" s="12"/>
      <c r="BQ2754" s="28"/>
      <c r="BR2754" s="30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4"/>
      <c r="BI2755" s="14"/>
      <c r="BJ2755" s="23"/>
      <c r="BK2755" s="12"/>
      <c r="BL2755" s="14"/>
      <c r="BM2755" s="26"/>
      <c r="BN2755" s="27"/>
      <c r="BO2755" s="12"/>
      <c r="BP2755" s="12"/>
      <c r="BQ2755" s="28"/>
      <c r="BR2755" s="30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4"/>
      <c r="BI2756" s="14"/>
      <c r="BJ2756" s="23"/>
      <c r="BK2756" s="12"/>
      <c r="BL2756" s="14"/>
      <c r="BM2756" s="26"/>
      <c r="BN2756" s="27"/>
      <c r="BO2756" s="12"/>
      <c r="BP2756" s="12"/>
      <c r="BQ2756" s="28"/>
      <c r="BR2756" s="30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4"/>
      <c r="BI2757" s="14"/>
      <c r="BJ2757" s="23"/>
      <c r="BK2757" s="12"/>
      <c r="BL2757" s="14"/>
      <c r="BM2757" s="26"/>
      <c r="BN2757" s="27"/>
      <c r="BO2757" s="12"/>
      <c r="BP2757" s="12"/>
      <c r="BQ2757" s="28"/>
      <c r="BR2757" s="30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4"/>
      <c r="BI2758" s="14"/>
      <c r="BJ2758" s="23"/>
      <c r="BK2758" s="12"/>
      <c r="BL2758" s="14"/>
      <c r="BM2758" s="26"/>
      <c r="BN2758" s="27"/>
      <c r="BO2758" s="12"/>
      <c r="BP2758" s="12"/>
      <c r="BQ2758" s="28"/>
      <c r="BR2758" s="30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4"/>
      <c r="BI2759" s="14"/>
      <c r="BJ2759" s="23"/>
      <c r="BK2759" s="12"/>
      <c r="BL2759" s="14"/>
      <c r="BM2759" s="26"/>
      <c r="BN2759" s="27"/>
      <c r="BO2759" s="12"/>
      <c r="BP2759" s="12"/>
      <c r="BQ2759" s="28"/>
      <c r="BR2759" s="30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4"/>
      <c r="BI2760" s="14"/>
      <c r="BJ2760" s="23"/>
      <c r="BK2760" s="12"/>
      <c r="BL2760" s="14"/>
      <c r="BM2760" s="26"/>
      <c r="BN2760" s="27"/>
      <c r="BO2760" s="12"/>
      <c r="BP2760" s="12"/>
      <c r="BQ2760" s="28"/>
      <c r="BR2760" s="30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4"/>
      <c r="BI2761" s="14"/>
      <c r="BJ2761" s="23"/>
      <c r="BK2761" s="12"/>
      <c r="BL2761" s="14"/>
      <c r="BM2761" s="26"/>
      <c r="BN2761" s="27"/>
      <c r="BO2761" s="12"/>
      <c r="BP2761" s="12"/>
      <c r="BQ2761" s="28"/>
      <c r="BR2761" s="30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4"/>
      <c r="BI2762" s="14"/>
      <c r="BJ2762" s="23"/>
      <c r="BK2762" s="12"/>
      <c r="BL2762" s="14"/>
      <c r="BM2762" s="26"/>
      <c r="BN2762" s="27"/>
      <c r="BO2762" s="12"/>
      <c r="BP2762" s="12"/>
      <c r="BQ2762" s="28"/>
      <c r="BR2762" s="30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4"/>
      <c r="BI2763" s="14"/>
      <c r="BJ2763" s="23"/>
      <c r="BK2763" s="12"/>
      <c r="BL2763" s="14"/>
      <c r="BM2763" s="26"/>
      <c r="BN2763" s="27"/>
      <c r="BO2763" s="12"/>
      <c r="BP2763" s="12"/>
      <c r="BQ2763" s="28"/>
      <c r="BR2763" s="30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4"/>
      <c r="BI2764" s="14"/>
      <c r="BJ2764" s="23"/>
      <c r="BK2764" s="12"/>
      <c r="BL2764" s="14"/>
      <c r="BM2764" s="26"/>
      <c r="BN2764" s="27"/>
      <c r="BO2764" s="12"/>
      <c r="BP2764" s="12"/>
      <c r="BQ2764" s="28"/>
      <c r="BR2764" s="30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4"/>
      <c r="BI2765" s="14"/>
      <c r="BJ2765" s="23"/>
      <c r="BK2765" s="12"/>
      <c r="BL2765" s="14"/>
      <c r="BM2765" s="26"/>
      <c r="BN2765" s="27"/>
      <c r="BO2765" s="12"/>
      <c r="BP2765" s="12"/>
      <c r="BQ2765" s="28"/>
      <c r="BR2765" s="30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4"/>
      <c r="BI2766" s="14"/>
      <c r="BJ2766" s="23"/>
      <c r="BK2766" s="12"/>
      <c r="BL2766" s="14"/>
      <c r="BM2766" s="26"/>
      <c r="BN2766" s="27"/>
      <c r="BO2766" s="12"/>
      <c r="BP2766" s="12"/>
      <c r="BQ2766" s="28"/>
      <c r="BR2766" s="30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4"/>
      <c r="BI2767" s="14"/>
      <c r="BJ2767" s="23"/>
      <c r="BK2767" s="12"/>
      <c r="BL2767" s="14"/>
      <c r="BM2767" s="26"/>
      <c r="BN2767" s="27"/>
      <c r="BO2767" s="12"/>
      <c r="BP2767" s="12"/>
      <c r="BQ2767" s="28"/>
      <c r="BR2767" s="30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4"/>
      <c r="BI2768" s="14"/>
      <c r="BJ2768" s="23"/>
      <c r="BK2768" s="12"/>
      <c r="BL2768" s="14"/>
      <c r="BM2768" s="26"/>
      <c r="BN2768" s="27"/>
      <c r="BO2768" s="12"/>
      <c r="BP2768" s="12"/>
      <c r="BQ2768" s="28"/>
      <c r="BR2768" s="30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4"/>
      <c r="BI2769" s="14"/>
      <c r="BJ2769" s="23"/>
      <c r="BK2769" s="12"/>
      <c r="BL2769" s="14"/>
      <c r="BM2769" s="26"/>
      <c r="BN2769" s="27"/>
      <c r="BO2769" s="12"/>
      <c r="BP2769" s="12"/>
      <c r="BQ2769" s="28"/>
      <c r="BR2769" s="30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4"/>
      <c r="BI2770" s="14"/>
      <c r="BJ2770" s="23"/>
      <c r="BK2770" s="12"/>
      <c r="BL2770" s="14"/>
      <c r="BM2770" s="26"/>
      <c r="BN2770" s="27"/>
      <c r="BO2770" s="12"/>
      <c r="BP2770" s="12"/>
      <c r="BQ2770" s="28"/>
      <c r="BR2770" s="30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4"/>
      <c r="BI2771" s="14"/>
      <c r="BJ2771" s="23"/>
      <c r="BK2771" s="12"/>
      <c r="BL2771" s="14"/>
      <c r="BM2771" s="26"/>
      <c r="BN2771" s="27"/>
      <c r="BO2771" s="12"/>
      <c r="BP2771" s="12"/>
      <c r="BQ2771" s="28"/>
      <c r="BR2771" s="30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4"/>
      <c r="BI2772" s="14"/>
      <c r="BJ2772" s="23"/>
      <c r="BK2772" s="12"/>
      <c r="BL2772" s="14"/>
      <c r="BM2772" s="26"/>
      <c r="BN2772" s="27"/>
      <c r="BO2772" s="12"/>
      <c r="BP2772" s="12"/>
      <c r="BQ2772" s="28"/>
      <c r="BR2772" s="30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4"/>
      <c r="BI2773" s="14"/>
      <c r="BJ2773" s="23"/>
      <c r="BK2773" s="12"/>
      <c r="BL2773" s="14"/>
      <c r="BM2773" s="26"/>
      <c r="BN2773" s="27"/>
      <c r="BO2773" s="12"/>
      <c r="BP2773" s="12"/>
      <c r="BQ2773" s="28"/>
      <c r="BR2773" s="30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4"/>
      <c r="BI2774" s="14"/>
      <c r="BJ2774" s="23"/>
      <c r="BK2774" s="12"/>
      <c r="BL2774" s="14"/>
      <c r="BM2774" s="26"/>
      <c r="BN2774" s="27"/>
      <c r="BO2774" s="12"/>
      <c r="BP2774" s="12"/>
      <c r="BQ2774" s="28"/>
      <c r="BR2774" s="30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4"/>
      <c r="BI2775" s="14"/>
      <c r="BJ2775" s="23"/>
      <c r="BK2775" s="12"/>
      <c r="BL2775" s="14"/>
      <c r="BM2775" s="26"/>
      <c r="BN2775" s="27"/>
      <c r="BO2775" s="12"/>
      <c r="BP2775" s="12"/>
      <c r="BQ2775" s="28"/>
      <c r="BR2775" s="30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4"/>
      <c r="BI2776" s="14"/>
      <c r="BJ2776" s="23"/>
      <c r="BK2776" s="12"/>
      <c r="BL2776" s="14"/>
      <c r="BM2776" s="26"/>
      <c r="BN2776" s="27"/>
      <c r="BO2776" s="12"/>
      <c r="BP2776" s="12"/>
      <c r="BQ2776" s="28"/>
      <c r="BR2776" s="30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4"/>
      <c r="BI2777" s="14"/>
      <c r="BJ2777" s="23"/>
      <c r="BK2777" s="12"/>
      <c r="BL2777" s="14"/>
      <c r="BM2777" s="26"/>
      <c r="BN2777" s="27"/>
      <c r="BO2777" s="12"/>
      <c r="BP2777" s="12"/>
      <c r="BQ2777" s="28"/>
      <c r="BR2777" s="30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4"/>
      <c r="BI2778" s="14"/>
      <c r="BJ2778" s="23"/>
      <c r="BK2778" s="12"/>
      <c r="BL2778" s="14"/>
      <c r="BM2778" s="26"/>
      <c r="BN2778" s="27"/>
      <c r="BO2778" s="12"/>
      <c r="BP2778" s="12"/>
      <c r="BQ2778" s="28"/>
      <c r="BR2778" s="30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4"/>
      <c r="BI2779" s="14"/>
      <c r="BJ2779" s="23"/>
      <c r="BK2779" s="12"/>
      <c r="BL2779" s="14"/>
      <c r="BM2779" s="26"/>
      <c r="BN2779" s="27"/>
      <c r="BO2779" s="12"/>
      <c r="BP2779" s="12"/>
      <c r="BQ2779" s="28"/>
      <c r="BR2779" s="30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4"/>
      <c r="BI2780" s="14"/>
      <c r="BJ2780" s="23"/>
      <c r="BK2780" s="12"/>
      <c r="BL2780" s="14"/>
      <c r="BM2780" s="26"/>
      <c r="BN2780" s="27"/>
      <c r="BO2780" s="12"/>
      <c r="BP2780" s="12"/>
      <c r="BQ2780" s="28"/>
      <c r="BR2780" s="30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4"/>
      <c r="BI2781" s="14"/>
      <c r="BJ2781" s="23"/>
      <c r="BK2781" s="12"/>
      <c r="BL2781" s="14"/>
      <c r="BM2781" s="26"/>
      <c r="BN2781" s="27"/>
      <c r="BO2781" s="12"/>
      <c r="BP2781" s="12"/>
      <c r="BQ2781" s="28"/>
      <c r="BR2781" s="30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4"/>
      <c r="BI2782" s="14"/>
      <c r="BJ2782" s="23"/>
      <c r="BK2782" s="12"/>
      <c r="BL2782" s="14"/>
      <c r="BM2782" s="26"/>
      <c r="BN2782" s="27"/>
      <c r="BO2782" s="12"/>
      <c r="BP2782" s="12"/>
      <c r="BQ2782" s="28"/>
      <c r="BR2782" s="30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4"/>
      <c r="BI2783" s="14"/>
      <c r="BJ2783" s="23"/>
      <c r="BK2783" s="12"/>
      <c r="BL2783" s="14"/>
      <c r="BM2783" s="26"/>
      <c r="BN2783" s="27"/>
      <c r="BO2783" s="12"/>
      <c r="BP2783" s="12"/>
      <c r="BQ2783" s="28"/>
      <c r="BR2783" s="30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4"/>
      <c r="BI2784" s="14"/>
      <c r="BJ2784" s="23"/>
      <c r="BK2784" s="12"/>
      <c r="BL2784" s="14"/>
      <c r="BM2784" s="26"/>
      <c r="BN2784" s="27"/>
      <c r="BO2784" s="12"/>
      <c r="BP2784" s="12"/>
      <c r="BQ2784" s="28"/>
      <c r="BR2784" s="30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4"/>
      <c r="BI2785" s="14"/>
      <c r="BJ2785" s="23"/>
      <c r="BK2785" s="12"/>
      <c r="BL2785" s="14"/>
      <c r="BM2785" s="26"/>
      <c r="BN2785" s="27"/>
      <c r="BO2785" s="12"/>
      <c r="BP2785" s="12"/>
      <c r="BQ2785" s="28"/>
      <c r="BR2785" s="30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4"/>
      <c r="BI2786" s="14"/>
      <c r="BJ2786" s="23"/>
      <c r="BK2786" s="12"/>
      <c r="BL2786" s="14"/>
      <c r="BM2786" s="26"/>
      <c r="BN2786" s="27"/>
      <c r="BO2786" s="12"/>
      <c r="BP2786" s="12"/>
      <c r="BQ2786" s="28"/>
      <c r="BR2786" s="30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4"/>
      <c r="BI2787" s="14"/>
      <c r="BJ2787" s="23"/>
      <c r="BK2787" s="12"/>
      <c r="BL2787" s="14"/>
      <c r="BM2787" s="26"/>
      <c r="BN2787" s="27"/>
      <c r="BO2787" s="12"/>
      <c r="BP2787" s="12"/>
      <c r="BQ2787" s="28"/>
      <c r="BR2787" s="30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4"/>
      <c r="BI2788" s="14"/>
      <c r="BJ2788" s="23"/>
      <c r="BK2788" s="12"/>
      <c r="BL2788" s="14"/>
      <c r="BM2788" s="26"/>
      <c r="BN2788" s="27"/>
      <c r="BO2788" s="12"/>
      <c r="BP2788" s="12"/>
      <c r="BQ2788" s="28"/>
      <c r="BR2788" s="30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4"/>
      <c r="BI2789" s="14"/>
      <c r="BJ2789" s="23"/>
      <c r="BK2789" s="12"/>
      <c r="BL2789" s="14"/>
      <c r="BM2789" s="26"/>
      <c r="BN2789" s="27"/>
      <c r="BO2789" s="12"/>
      <c r="BP2789" s="12"/>
      <c r="BQ2789" s="28"/>
      <c r="BR2789" s="30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4"/>
      <c r="BI2790" s="14"/>
      <c r="BJ2790" s="23"/>
      <c r="BK2790" s="12"/>
      <c r="BL2790" s="14"/>
      <c r="BM2790" s="26"/>
      <c r="BN2790" s="27"/>
      <c r="BO2790" s="12"/>
      <c r="BP2790" s="12"/>
      <c r="BQ2790" s="28"/>
      <c r="BR2790" s="30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4"/>
      <c r="BI2791" s="14"/>
      <c r="BJ2791" s="23"/>
      <c r="BK2791" s="12"/>
      <c r="BL2791" s="14"/>
      <c r="BM2791" s="26"/>
      <c r="BN2791" s="27"/>
      <c r="BO2791" s="12"/>
      <c r="BP2791" s="12"/>
      <c r="BQ2791" s="28"/>
      <c r="BR2791" s="30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4"/>
      <c r="BI2792" s="14"/>
      <c r="BJ2792" s="23"/>
      <c r="BK2792" s="12"/>
      <c r="BL2792" s="14"/>
      <c r="BM2792" s="26"/>
      <c r="BN2792" s="27"/>
      <c r="BO2792" s="12"/>
      <c r="BP2792" s="12"/>
      <c r="BQ2792" s="28"/>
      <c r="BR2792" s="30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4"/>
      <c r="BI2793" s="14"/>
      <c r="BJ2793" s="23"/>
      <c r="BK2793" s="12"/>
      <c r="BL2793" s="14"/>
      <c r="BM2793" s="26"/>
      <c r="BN2793" s="27"/>
      <c r="BO2793" s="12"/>
      <c r="BP2793" s="12"/>
      <c r="BQ2793" s="28"/>
      <c r="BR2793" s="30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4"/>
      <c r="BI2794" s="14"/>
      <c r="BJ2794" s="23"/>
      <c r="BK2794" s="12"/>
      <c r="BL2794" s="14"/>
      <c r="BM2794" s="26"/>
      <c r="BN2794" s="27"/>
      <c r="BO2794" s="12"/>
      <c r="BP2794" s="12"/>
      <c r="BQ2794" s="28"/>
      <c r="BR2794" s="30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4"/>
      <c r="BI2795" s="14"/>
      <c r="BJ2795" s="23"/>
      <c r="BK2795" s="12"/>
      <c r="BL2795" s="14"/>
      <c r="BM2795" s="26"/>
      <c r="BN2795" s="27"/>
      <c r="BO2795" s="12"/>
      <c r="BP2795" s="12"/>
      <c r="BQ2795" s="28"/>
      <c r="BR2795" s="30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4"/>
      <c r="BI2796" s="14"/>
      <c r="BJ2796" s="23"/>
      <c r="BK2796" s="12"/>
      <c r="BL2796" s="14"/>
      <c r="BM2796" s="26"/>
      <c r="BN2796" s="27"/>
      <c r="BO2796" s="12"/>
      <c r="BP2796" s="12"/>
      <c r="BQ2796" s="28"/>
      <c r="BR2796" s="30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4"/>
      <c r="BI2797" s="14"/>
      <c r="BJ2797" s="23"/>
      <c r="BK2797" s="12"/>
      <c r="BL2797" s="14"/>
      <c r="BM2797" s="26"/>
      <c r="BN2797" s="27"/>
      <c r="BO2797" s="12"/>
      <c r="BP2797" s="12"/>
      <c r="BQ2797" s="28"/>
      <c r="BR2797" s="30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4"/>
      <c r="BI2798" s="14"/>
      <c r="BJ2798" s="23"/>
      <c r="BK2798" s="12"/>
      <c r="BL2798" s="14"/>
      <c r="BM2798" s="26"/>
      <c r="BN2798" s="27"/>
      <c r="BO2798" s="12"/>
      <c r="BP2798" s="12"/>
      <c r="BQ2798" s="28"/>
      <c r="BR2798" s="30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4"/>
      <c r="BI2799" s="14"/>
      <c r="BJ2799" s="23"/>
      <c r="BK2799" s="12"/>
      <c r="BL2799" s="14"/>
      <c r="BM2799" s="26"/>
      <c r="BN2799" s="27"/>
      <c r="BO2799" s="12"/>
      <c r="BP2799" s="12"/>
      <c r="BQ2799" s="28"/>
      <c r="BR2799" s="30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4"/>
      <c r="BI2800" s="14"/>
      <c r="BJ2800" s="23"/>
      <c r="BK2800" s="12"/>
      <c r="BL2800" s="14"/>
      <c r="BM2800" s="26"/>
      <c r="BN2800" s="27"/>
      <c r="BO2800" s="12"/>
      <c r="BP2800" s="12"/>
      <c r="BQ2800" s="28"/>
      <c r="BR2800" s="30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4"/>
      <c r="BI2801" s="14"/>
      <c r="BJ2801" s="23"/>
      <c r="BK2801" s="12"/>
      <c r="BL2801" s="14"/>
      <c r="BM2801" s="26"/>
      <c r="BN2801" s="27"/>
      <c r="BO2801" s="12"/>
      <c r="BP2801" s="12"/>
      <c r="BQ2801" s="28"/>
      <c r="BR2801" s="30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4"/>
      <c r="BI2802" s="14"/>
      <c r="BJ2802" s="23"/>
      <c r="BK2802" s="12"/>
      <c r="BL2802" s="14"/>
      <c r="BM2802" s="26"/>
      <c r="BN2802" s="27"/>
      <c r="BO2802" s="12"/>
      <c r="BP2802" s="12"/>
      <c r="BQ2802" s="28"/>
      <c r="BR2802" s="30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4"/>
      <c r="BI2803" s="14"/>
      <c r="BJ2803" s="23"/>
      <c r="BK2803" s="12"/>
      <c r="BL2803" s="14"/>
      <c r="BM2803" s="26"/>
      <c r="BN2803" s="27"/>
      <c r="BO2803" s="12"/>
      <c r="BP2803" s="12"/>
      <c r="BQ2803" s="28"/>
      <c r="BR2803" s="30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4"/>
      <c r="BI2804" s="14"/>
      <c r="BJ2804" s="23"/>
      <c r="BK2804" s="12"/>
      <c r="BL2804" s="14"/>
      <c r="BM2804" s="26"/>
      <c r="BN2804" s="27"/>
      <c r="BO2804" s="12"/>
      <c r="BP2804" s="12"/>
      <c r="BQ2804" s="28"/>
      <c r="BR2804" s="30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4"/>
      <c r="BI2805" s="14"/>
      <c r="BJ2805" s="23"/>
      <c r="BK2805" s="12"/>
      <c r="BL2805" s="14"/>
      <c r="BM2805" s="26"/>
      <c r="BN2805" s="27"/>
      <c r="BO2805" s="12"/>
      <c r="BP2805" s="12"/>
      <c r="BQ2805" s="28"/>
      <c r="BR2805" s="30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4"/>
      <c r="BI2806" s="14"/>
      <c r="BJ2806" s="23"/>
      <c r="BK2806" s="12"/>
      <c r="BL2806" s="14"/>
      <c r="BM2806" s="26"/>
      <c r="BN2806" s="27"/>
      <c r="BO2806" s="12"/>
      <c r="BP2806" s="12"/>
      <c r="BQ2806" s="28"/>
      <c r="BR2806" s="30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4"/>
      <c r="BI2807" s="14"/>
      <c r="BJ2807" s="23"/>
      <c r="BK2807" s="12"/>
      <c r="BL2807" s="14"/>
      <c r="BM2807" s="26"/>
      <c r="BN2807" s="27"/>
      <c r="BO2807" s="12"/>
      <c r="BP2807" s="12"/>
      <c r="BQ2807" s="28"/>
      <c r="BR2807" s="30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4"/>
      <c r="BI2808" s="14"/>
      <c r="BJ2808" s="23"/>
      <c r="BK2808" s="12"/>
      <c r="BL2808" s="14"/>
      <c r="BM2808" s="26"/>
      <c r="BN2808" s="27"/>
      <c r="BO2808" s="12"/>
      <c r="BP2808" s="12"/>
      <c r="BQ2808" s="28"/>
      <c r="BR2808" s="30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4"/>
      <c r="BI2809" s="14"/>
      <c r="BJ2809" s="23"/>
      <c r="BK2809" s="12"/>
      <c r="BL2809" s="14"/>
      <c r="BM2809" s="26"/>
      <c r="BN2809" s="27"/>
      <c r="BO2809" s="12"/>
      <c r="BP2809" s="12"/>
      <c r="BQ2809" s="28"/>
      <c r="BR2809" s="30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4"/>
      <c r="BI2810" s="14"/>
      <c r="BJ2810" s="23"/>
      <c r="BK2810" s="12"/>
      <c r="BL2810" s="14"/>
      <c r="BM2810" s="26"/>
      <c r="BN2810" s="27"/>
      <c r="BO2810" s="12"/>
      <c r="BP2810" s="12"/>
      <c r="BQ2810" s="28"/>
      <c r="BR2810" s="30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4"/>
      <c r="BI2811" s="14"/>
      <c r="BJ2811" s="23"/>
      <c r="BK2811" s="12"/>
      <c r="BL2811" s="14"/>
      <c r="BM2811" s="26"/>
      <c r="BN2811" s="27"/>
      <c r="BO2811" s="12"/>
      <c r="BP2811" s="12"/>
      <c r="BQ2811" s="28"/>
      <c r="BR2811" s="30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4"/>
      <c r="BI2812" s="14"/>
      <c r="BJ2812" s="23"/>
      <c r="BK2812" s="12"/>
      <c r="BL2812" s="14"/>
      <c r="BM2812" s="26"/>
      <c r="BN2812" s="27"/>
      <c r="BO2812" s="12"/>
      <c r="BP2812" s="12"/>
      <c r="BQ2812" s="28"/>
      <c r="BR2812" s="30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4"/>
      <c r="BI2813" s="14"/>
      <c r="BJ2813" s="23"/>
      <c r="BK2813" s="12"/>
      <c r="BL2813" s="14"/>
      <c r="BM2813" s="26"/>
      <c r="BN2813" s="27"/>
      <c r="BO2813" s="12"/>
      <c r="BP2813" s="12"/>
      <c r="BQ2813" s="28"/>
      <c r="BR2813" s="30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4"/>
      <c r="BI2814" s="14"/>
      <c r="BJ2814" s="23"/>
      <c r="BK2814" s="12"/>
      <c r="BL2814" s="14"/>
      <c r="BM2814" s="26"/>
      <c r="BN2814" s="27"/>
      <c r="BO2814" s="12"/>
      <c r="BP2814" s="12"/>
      <c r="BQ2814" s="28"/>
      <c r="BR2814" s="30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4"/>
      <c r="BI2815" s="14"/>
      <c r="BJ2815" s="23"/>
      <c r="BK2815" s="12"/>
      <c r="BL2815" s="14"/>
      <c r="BM2815" s="26"/>
      <c r="BN2815" s="27"/>
      <c r="BO2815" s="12"/>
      <c r="BP2815" s="12"/>
      <c r="BQ2815" s="28"/>
      <c r="BR2815" s="30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4"/>
      <c r="BI2816" s="14"/>
      <c r="BJ2816" s="23"/>
      <c r="BK2816" s="12"/>
      <c r="BL2816" s="14"/>
      <c r="BM2816" s="26"/>
      <c r="BN2816" s="27"/>
      <c r="BO2816" s="12"/>
      <c r="BP2816" s="12"/>
      <c r="BQ2816" s="28"/>
      <c r="BR2816" s="30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4"/>
      <c r="BI2817" s="14"/>
      <c r="BJ2817" s="23"/>
      <c r="BK2817" s="12"/>
      <c r="BL2817" s="14"/>
      <c r="BM2817" s="26"/>
      <c r="BN2817" s="27"/>
      <c r="BO2817" s="12"/>
      <c r="BP2817" s="12"/>
      <c r="BQ2817" s="28"/>
      <c r="BR2817" s="30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4"/>
      <c r="BI2818" s="14"/>
      <c r="BJ2818" s="23"/>
      <c r="BK2818" s="12"/>
      <c r="BL2818" s="14"/>
      <c r="BM2818" s="26"/>
      <c r="BN2818" s="27"/>
      <c r="BO2818" s="12"/>
      <c r="BP2818" s="12"/>
      <c r="BQ2818" s="28"/>
      <c r="BR2818" s="30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4"/>
      <c r="BI2819" s="14"/>
      <c r="BJ2819" s="23"/>
      <c r="BK2819" s="12"/>
      <c r="BL2819" s="14"/>
      <c r="BM2819" s="26"/>
      <c r="BN2819" s="27"/>
      <c r="BO2819" s="12"/>
      <c r="BP2819" s="12"/>
      <c r="BQ2819" s="28"/>
      <c r="BR2819" s="30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4"/>
      <c r="BI2820" s="14"/>
      <c r="BJ2820" s="23"/>
      <c r="BK2820" s="12"/>
      <c r="BL2820" s="14"/>
      <c r="BM2820" s="26"/>
      <c r="BN2820" s="27"/>
      <c r="BO2820" s="12"/>
      <c r="BP2820" s="12"/>
      <c r="BQ2820" s="28"/>
      <c r="BR2820" s="30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4"/>
      <c r="BI2821" s="14"/>
      <c r="BJ2821" s="23"/>
      <c r="BK2821" s="12"/>
      <c r="BL2821" s="14"/>
      <c r="BM2821" s="26"/>
      <c r="BN2821" s="27"/>
      <c r="BO2821" s="12"/>
      <c r="BP2821" s="12"/>
      <c r="BQ2821" s="28"/>
      <c r="BR2821" s="30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4"/>
      <c r="BI2822" s="14"/>
      <c r="BJ2822" s="23"/>
      <c r="BK2822" s="12"/>
      <c r="BL2822" s="14"/>
      <c r="BM2822" s="26"/>
      <c r="BN2822" s="27"/>
      <c r="BO2822" s="12"/>
      <c r="BP2822" s="12"/>
      <c r="BQ2822" s="28"/>
      <c r="BR2822" s="30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4"/>
      <c r="BI2823" s="14"/>
      <c r="BJ2823" s="23"/>
      <c r="BK2823" s="12"/>
      <c r="BL2823" s="14"/>
      <c r="BM2823" s="26"/>
      <c r="BN2823" s="27"/>
      <c r="BO2823" s="12"/>
      <c r="BP2823" s="12"/>
      <c r="BQ2823" s="28"/>
      <c r="BR2823" s="30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4"/>
      <c r="BI2824" s="14"/>
      <c r="BJ2824" s="23"/>
      <c r="BK2824" s="12"/>
      <c r="BL2824" s="14"/>
      <c r="BM2824" s="26"/>
      <c r="BN2824" s="27"/>
      <c r="BO2824" s="12"/>
      <c r="BP2824" s="12"/>
      <c r="BQ2824" s="28"/>
      <c r="BR2824" s="30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4"/>
      <c r="BI2825" s="14"/>
      <c r="BJ2825" s="23"/>
      <c r="BK2825" s="12"/>
      <c r="BL2825" s="14"/>
      <c r="BM2825" s="26"/>
      <c r="BN2825" s="27"/>
      <c r="BO2825" s="12"/>
      <c r="BP2825" s="12"/>
      <c r="BQ2825" s="28"/>
      <c r="BR2825" s="30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4"/>
      <c r="BI2826" s="14"/>
      <c r="BJ2826" s="23"/>
      <c r="BK2826" s="12"/>
      <c r="BL2826" s="14"/>
      <c r="BM2826" s="26"/>
      <c r="BN2826" s="27"/>
      <c r="BO2826" s="12"/>
      <c r="BP2826" s="12"/>
      <c r="BQ2826" s="28"/>
      <c r="BR2826" s="30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4"/>
      <c r="BI2827" s="14"/>
      <c r="BJ2827" s="23"/>
      <c r="BK2827" s="12"/>
      <c r="BL2827" s="14"/>
      <c r="BM2827" s="26"/>
      <c r="BN2827" s="27"/>
      <c r="BO2827" s="12"/>
      <c r="BP2827" s="12"/>
      <c r="BQ2827" s="28"/>
      <c r="BR2827" s="30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4"/>
      <c r="BI2828" s="14"/>
      <c r="BJ2828" s="23"/>
      <c r="BK2828" s="12"/>
      <c r="BL2828" s="14"/>
      <c r="BM2828" s="26"/>
      <c r="BN2828" s="27"/>
      <c r="BO2828" s="12"/>
      <c r="BP2828" s="12"/>
      <c r="BQ2828" s="28"/>
      <c r="BR2828" s="30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4"/>
      <c r="BI2829" s="14"/>
      <c r="BJ2829" s="23"/>
      <c r="BK2829" s="12"/>
      <c r="BL2829" s="14"/>
      <c r="BM2829" s="26"/>
      <c r="BN2829" s="27"/>
      <c r="BO2829" s="12"/>
      <c r="BP2829" s="12"/>
      <c r="BQ2829" s="28"/>
      <c r="BR2829" s="30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4"/>
      <c r="BI2830" s="14"/>
      <c r="BJ2830" s="23"/>
      <c r="BK2830" s="12"/>
      <c r="BL2830" s="14"/>
      <c r="BM2830" s="26"/>
      <c r="BN2830" s="27"/>
      <c r="BO2830" s="12"/>
      <c r="BP2830" s="12"/>
      <c r="BQ2830" s="28"/>
      <c r="BR2830" s="30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4"/>
      <c r="BI2831" s="14"/>
      <c r="BJ2831" s="23"/>
      <c r="BK2831" s="12"/>
      <c r="BL2831" s="14"/>
      <c r="BM2831" s="26"/>
      <c r="BN2831" s="27"/>
      <c r="BO2831" s="12"/>
      <c r="BP2831" s="12"/>
      <c r="BQ2831" s="28"/>
      <c r="BR2831" s="30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4"/>
      <c r="BI2832" s="14"/>
      <c r="BJ2832" s="23"/>
      <c r="BK2832" s="12"/>
      <c r="BL2832" s="14"/>
      <c r="BM2832" s="26"/>
      <c r="BN2832" s="27"/>
      <c r="BO2832" s="12"/>
      <c r="BP2832" s="12"/>
      <c r="BQ2832" s="28"/>
      <c r="BR2832" s="30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4"/>
      <c r="BI2833" s="14"/>
      <c r="BJ2833" s="23"/>
      <c r="BK2833" s="12"/>
      <c r="BL2833" s="14"/>
      <c r="BM2833" s="26"/>
      <c r="BN2833" s="27"/>
      <c r="BO2833" s="12"/>
      <c r="BP2833" s="12"/>
      <c r="BQ2833" s="28"/>
      <c r="BR2833" s="30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4"/>
      <c r="BI2834" s="14"/>
      <c r="BJ2834" s="23"/>
      <c r="BK2834" s="12"/>
      <c r="BL2834" s="14"/>
      <c r="BM2834" s="26"/>
      <c r="BN2834" s="27"/>
      <c r="BO2834" s="12"/>
      <c r="BP2834" s="12"/>
      <c r="BQ2834" s="28"/>
      <c r="BR2834" s="30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4"/>
      <c r="BI2835" s="14"/>
      <c r="BJ2835" s="23"/>
      <c r="BK2835" s="12"/>
      <c r="BL2835" s="14"/>
      <c r="BM2835" s="26"/>
      <c r="BN2835" s="27"/>
      <c r="BO2835" s="12"/>
      <c r="BP2835" s="12"/>
      <c r="BQ2835" s="28"/>
      <c r="BR2835" s="30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4"/>
      <c r="BI2836" s="14"/>
      <c r="BJ2836" s="23"/>
      <c r="BK2836" s="12"/>
      <c r="BL2836" s="14"/>
      <c r="BM2836" s="26"/>
      <c r="BN2836" s="27"/>
      <c r="BO2836" s="12"/>
      <c r="BP2836" s="12"/>
      <c r="BQ2836" s="28"/>
      <c r="BR2836" s="30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4"/>
      <c r="BI2837" s="14"/>
      <c r="BJ2837" s="23"/>
      <c r="BK2837" s="12"/>
      <c r="BL2837" s="14"/>
      <c r="BM2837" s="26"/>
      <c r="BN2837" s="27"/>
      <c r="BO2837" s="12"/>
      <c r="BP2837" s="12"/>
      <c r="BQ2837" s="28"/>
      <c r="BR2837" s="30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4"/>
      <c r="BI2838" s="14"/>
      <c r="BJ2838" s="23"/>
      <c r="BK2838" s="12"/>
      <c r="BL2838" s="14"/>
      <c r="BM2838" s="26"/>
      <c r="BN2838" s="27"/>
      <c r="BO2838" s="12"/>
      <c r="BP2838" s="12"/>
      <c r="BQ2838" s="28"/>
      <c r="BR2838" s="30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4"/>
      <c r="BI2839" s="14"/>
      <c r="BJ2839" s="23"/>
      <c r="BK2839" s="12"/>
      <c r="BL2839" s="14"/>
      <c r="BM2839" s="26"/>
      <c r="BN2839" s="27"/>
      <c r="BO2839" s="12"/>
      <c r="BP2839" s="12"/>
      <c r="BQ2839" s="28"/>
      <c r="BR2839" s="30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4"/>
      <c r="BI2840" s="14"/>
      <c r="BJ2840" s="23"/>
      <c r="BK2840" s="12"/>
      <c r="BL2840" s="14"/>
      <c r="BM2840" s="26"/>
      <c r="BN2840" s="27"/>
      <c r="BO2840" s="12"/>
      <c r="BP2840" s="12"/>
      <c r="BQ2840" s="28"/>
      <c r="BR2840" s="30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4"/>
      <c r="BI2841" s="14"/>
      <c r="BJ2841" s="23"/>
      <c r="BK2841" s="12"/>
      <c r="BL2841" s="14"/>
      <c r="BM2841" s="26"/>
      <c r="BN2841" s="27"/>
      <c r="BO2841" s="12"/>
      <c r="BP2841" s="12"/>
      <c r="BQ2841" s="28"/>
      <c r="BR2841" s="30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4"/>
      <c r="BI2842" s="14"/>
      <c r="BJ2842" s="23"/>
      <c r="BK2842" s="12"/>
      <c r="BL2842" s="14"/>
      <c r="BM2842" s="26"/>
      <c r="BN2842" s="27"/>
      <c r="BO2842" s="12"/>
      <c r="BP2842" s="12"/>
      <c r="BQ2842" s="28"/>
      <c r="BR2842" s="30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4"/>
      <c r="BI2843" s="14"/>
      <c r="BJ2843" s="23"/>
      <c r="BK2843" s="12"/>
      <c r="BL2843" s="14"/>
      <c r="BM2843" s="26"/>
      <c r="BN2843" s="27"/>
      <c r="BO2843" s="12"/>
      <c r="BP2843" s="12"/>
      <c r="BQ2843" s="28"/>
      <c r="BR2843" s="30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4"/>
      <c r="BI2844" s="14"/>
      <c r="BJ2844" s="23"/>
      <c r="BK2844" s="12"/>
      <c r="BL2844" s="14"/>
      <c r="BM2844" s="26"/>
      <c r="BN2844" s="27"/>
      <c r="BO2844" s="12"/>
      <c r="BP2844" s="12"/>
      <c r="BQ2844" s="28"/>
      <c r="BR2844" s="30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4"/>
      <c r="BI2845" s="14"/>
      <c r="BJ2845" s="23"/>
      <c r="BK2845" s="12"/>
      <c r="BL2845" s="14"/>
      <c r="BM2845" s="26"/>
      <c r="BN2845" s="27"/>
      <c r="BO2845" s="12"/>
      <c r="BP2845" s="12"/>
      <c r="BQ2845" s="28"/>
      <c r="BR2845" s="30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4"/>
      <c r="BI2846" s="14"/>
      <c r="BJ2846" s="23"/>
      <c r="BK2846" s="12"/>
      <c r="BL2846" s="14"/>
      <c r="BM2846" s="26"/>
      <c r="BN2846" s="27"/>
      <c r="BO2846" s="12"/>
      <c r="BP2846" s="12"/>
      <c r="BQ2846" s="28"/>
      <c r="BR2846" s="30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4"/>
      <c r="BI2847" s="14"/>
      <c r="BJ2847" s="23"/>
      <c r="BK2847" s="12"/>
      <c r="BL2847" s="14"/>
      <c r="BM2847" s="26"/>
      <c r="BN2847" s="27"/>
      <c r="BO2847" s="12"/>
      <c r="BP2847" s="12"/>
      <c r="BQ2847" s="28"/>
      <c r="BR2847" s="30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4"/>
      <c r="BI2848" s="14"/>
      <c r="BJ2848" s="23"/>
      <c r="BK2848" s="12"/>
      <c r="BL2848" s="14"/>
      <c r="BM2848" s="26"/>
      <c r="BN2848" s="27"/>
      <c r="BO2848" s="12"/>
      <c r="BP2848" s="12"/>
      <c r="BQ2848" s="28"/>
      <c r="BR2848" s="30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4"/>
      <c r="BI2849" s="14"/>
      <c r="BJ2849" s="23"/>
      <c r="BK2849" s="12"/>
      <c r="BL2849" s="14"/>
      <c r="BM2849" s="26"/>
      <c r="BN2849" s="27"/>
      <c r="BO2849" s="12"/>
      <c r="BP2849" s="12"/>
      <c r="BQ2849" s="28"/>
      <c r="BR2849" s="30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4"/>
      <c r="BI2850" s="14"/>
      <c r="BJ2850" s="23"/>
      <c r="BK2850" s="12"/>
      <c r="BL2850" s="14"/>
      <c r="BM2850" s="26"/>
      <c r="BN2850" s="27"/>
      <c r="BO2850" s="12"/>
      <c r="BP2850" s="12"/>
      <c r="BQ2850" s="28"/>
      <c r="BR2850" s="30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4"/>
      <c r="BI2851" s="14"/>
      <c r="BJ2851" s="23"/>
      <c r="BK2851" s="12"/>
      <c r="BL2851" s="14"/>
      <c r="BM2851" s="26"/>
      <c r="BN2851" s="27"/>
      <c r="BO2851" s="12"/>
      <c r="BP2851" s="12"/>
      <c r="BQ2851" s="28"/>
      <c r="BR2851" s="30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4"/>
      <c r="BI2852" s="14"/>
      <c r="BJ2852" s="23"/>
      <c r="BK2852" s="12"/>
      <c r="BL2852" s="14"/>
      <c r="BM2852" s="26"/>
      <c r="BN2852" s="27"/>
      <c r="BO2852" s="12"/>
      <c r="BP2852" s="12"/>
      <c r="BQ2852" s="28"/>
      <c r="BR2852" s="30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4"/>
      <c r="BI2853" s="14"/>
      <c r="BJ2853" s="23"/>
      <c r="BK2853" s="12"/>
      <c r="BL2853" s="14"/>
      <c r="BM2853" s="26"/>
      <c r="BN2853" s="27"/>
      <c r="BO2853" s="12"/>
      <c r="BP2853" s="12"/>
      <c r="BQ2853" s="28"/>
      <c r="BR2853" s="30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4"/>
      <c r="BI2854" s="14"/>
      <c r="BJ2854" s="23"/>
      <c r="BK2854" s="12"/>
      <c r="BL2854" s="14"/>
      <c r="BM2854" s="26"/>
      <c r="BN2854" s="27"/>
      <c r="BO2854" s="12"/>
      <c r="BP2854" s="12"/>
      <c r="BQ2854" s="28"/>
      <c r="BR2854" s="30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4"/>
      <c r="BI2855" s="14"/>
      <c r="BJ2855" s="23"/>
      <c r="BK2855" s="12"/>
      <c r="BL2855" s="14"/>
      <c r="BM2855" s="26"/>
      <c r="BN2855" s="27"/>
      <c r="BO2855" s="12"/>
      <c r="BP2855" s="12"/>
      <c r="BQ2855" s="28"/>
      <c r="BR2855" s="30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4"/>
      <c r="BI2856" s="14"/>
      <c r="BJ2856" s="23"/>
      <c r="BK2856" s="12"/>
      <c r="BL2856" s="14"/>
      <c r="BM2856" s="26"/>
      <c r="BN2856" s="27"/>
      <c r="BO2856" s="12"/>
      <c r="BP2856" s="12"/>
      <c r="BQ2856" s="28"/>
      <c r="BR2856" s="30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4"/>
      <c r="BI2857" s="14"/>
      <c r="BJ2857" s="23"/>
      <c r="BK2857" s="12"/>
      <c r="BL2857" s="14"/>
      <c r="BM2857" s="26"/>
      <c r="BN2857" s="27"/>
      <c r="BO2857" s="12"/>
      <c r="BP2857" s="12"/>
      <c r="BQ2857" s="28"/>
      <c r="BR2857" s="30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4"/>
      <c r="BI2858" s="14"/>
      <c r="BJ2858" s="23"/>
      <c r="BK2858" s="12"/>
      <c r="BL2858" s="14"/>
      <c r="BM2858" s="26"/>
      <c r="BN2858" s="27"/>
      <c r="BO2858" s="12"/>
      <c r="BP2858" s="12"/>
      <c r="BQ2858" s="28"/>
      <c r="BR2858" s="30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4"/>
      <c r="BI2859" s="14"/>
      <c r="BJ2859" s="23"/>
      <c r="BK2859" s="12"/>
      <c r="BL2859" s="14"/>
      <c r="BM2859" s="26"/>
      <c r="BN2859" s="27"/>
      <c r="BO2859" s="12"/>
      <c r="BP2859" s="12"/>
      <c r="BQ2859" s="28"/>
      <c r="BR2859" s="30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4"/>
      <c r="BI2860" s="14"/>
      <c r="BJ2860" s="23"/>
      <c r="BK2860" s="12"/>
      <c r="BL2860" s="14"/>
      <c r="BM2860" s="26"/>
      <c r="BN2860" s="27"/>
      <c r="BO2860" s="12"/>
      <c r="BP2860" s="12"/>
      <c r="BQ2860" s="28"/>
      <c r="BR2860" s="30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4"/>
      <c r="BI2861" s="14"/>
      <c r="BJ2861" s="23"/>
      <c r="BK2861" s="12"/>
      <c r="BL2861" s="14"/>
      <c r="BM2861" s="26"/>
      <c r="BN2861" s="27"/>
      <c r="BO2861" s="12"/>
      <c r="BP2861" s="12"/>
      <c r="BQ2861" s="28"/>
      <c r="BR2861" s="30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4"/>
      <c r="BI2862" s="14"/>
      <c r="BJ2862" s="23"/>
      <c r="BK2862" s="12"/>
      <c r="BL2862" s="14"/>
      <c r="BM2862" s="26"/>
      <c r="BN2862" s="27"/>
      <c r="BO2862" s="12"/>
      <c r="BP2862" s="12"/>
      <c r="BQ2862" s="28"/>
      <c r="BR2862" s="30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4"/>
      <c r="BI2863" s="14"/>
      <c r="BJ2863" s="23"/>
      <c r="BK2863" s="12"/>
      <c r="BL2863" s="14"/>
      <c r="BM2863" s="26"/>
      <c r="BN2863" s="27"/>
      <c r="BO2863" s="12"/>
      <c r="BP2863" s="12"/>
      <c r="BQ2863" s="28"/>
      <c r="BR2863" s="30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4"/>
      <c r="BI2864" s="14"/>
      <c r="BJ2864" s="23"/>
      <c r="BK2864" s="12"/>
      <c r="BL2864" s="14"/>
      <c r="BM2864" s="26"/>
      <c r="BN2864" s="27"/>
      <c r="BO2864" s="12"/>
      <c r="BP2864" s="12"/>
      <c r="BQ2864" s="28"/>
      <c r="BR2864" s="30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4"/>
      <c r="BI2865" s="14"/>
      <c r="BJ2865" s="23"/>
      <c r="BK2865" s="12"/>
      <c r="BL2865" s="14"/>
      <c r="BM2865" s="26"/>
      <c r="BN2865" s="27"/>
      <c r="BO2865" s="12"/>
      <c r="BP2865" s="12"/>
      <c r="BQ2865" s="28"/>
      <c r="BR2865" s="30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4"/>
      <c r="BI2866" s="14"/>
      <c r="BJ2866" s="23"/>
      <c r="BK2866" s="12"/>
      <c r="BL2866" s="14"/>
      <c r="BM2866" s="26"/>
      <c r="BN2866" s="27"/>
      <c r="BO2866" s="12"/>
      <c r="BP2866" s="12"/>
      <c r="BQ2866" s="28"/>
      <c r="BR2866" s="30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4"/>
      <c r="BI2867" s="14"/>
      <c r="BJ2867" s="23"/>
      <c r="BK2867" s="12"/>
      <c r="BL2867" s="14"/>
      <c r="BM2867" s="26"/>
      <c r="BN2867" s="27"/>
      <c r="BO2867" s="12"/>
      <c r="BP2867" s="12"/>
      <c r="BQ2867" s="28"/>
      <c r="BR2867" s="30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4"/>
      <c r="BI2868" s="14"/>
      <c r="BJ2868" s="23"/>
      <c r="BK2868" s="12"/>
      <c r="BL2868" s="14"/>
      <c r="BM2868" s="26"/>
      <c r="BN2868" s="27"/>
      <c r="BO2868" s="12"/>
      <c r="BP2868" s="12"/>
      <c r="BQ2868" s="28"/>
      <c r="BR2868" s="30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4"/>
      <c r="BI2869" s="14"/>
      <c r="BJ2869" s="23"/>
      <c r="BK2869" s="12"/>
      <c r="BL2869" s="14"/>
      <c r="BM2869" s="26"/>
      <c r="BN2869" s="27"/>
      <c r="BO2869" s="12"/>
      <c r="BP2869" s="12"/>
      <c r="BQ2869" s="28"/>
      <c r="BR2869" s="30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4"/>
      <c r="BI2870" s="14"/>
      <c r="BJ2870" s="23"/>
      <c r="BK2870" s="12"/>
      <c r="BL2870" s="14"/>
      <c r="BM2870" s="26"/>
      <c r="BN2870" s="27"/>
      <c r="BO2870" s="12"/>
      <c r="BP2870" s="12"/>
      <c r="BQ2870" s="28"/>
      <c r="BR2870" s="30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4"/>
      <c r="BI2871" s="14"/>
      <c r="BJ2871" s="23"/>
      <c r="BK2871" s="12"/>
      <c r="BL2871" s="14"/>
      <c r="BM2871" s="26"/>
      <c r="BN2871" s="27"/>
      <c r="BO2871" s="12"/>
      <c r="BP2871" s="12"/>
      <c r="BQ2871" s="28"/>
      <c r="BR2871" s="30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4"/>
      <c r="BI2872" s="14"/>
      <c r="BJ2872" s="23"/>
      <c r="BK2872" s="12"/>
      <c r="BL2872" s="14"/>
      <c r="BM2872" s="26"/>
      <c r="BN2872" s="27"/>
      <c r="BO2872" s="12"/>
      <c r="BP2872" s="12"/>
      <c r="BQ2872" s="28"/>
      <c r="BR2872" s="30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4"/>
      <c r="BI2873" s="14"/>
      <c r="BJ2873" s="23"/>
      <c r="BK2873" s="12"/>
      <c r="BL2873" s="14"/>
      <c r="BM2873" s="26"/>
      <c r="BN2873" s="27"/>
      <c r="BO2873" s="12"/>
      <c r="BP2873" s="12"/>
      <c r="BQ2873" s="28"/>
      <c r="BR2873" s="30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4"/>
      <c r="BI2874" s="14"/>
      <c r="BJ2874" s="23"/>
      <c r="BK2874" s="12"/>
      <c r="BL2874" s="14"/>
      <c r="BM2874" s="26"/>
      <c r="BN2874" s="27"/>
      <c r="BO2874" s="12"/>
      <c r="BP2874" s="12"/>
      <c r="BQ2874" s="28"/>
      <c r="BR2874" s="30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4"/>
      <c r="BI2875" s="14"/>
      <c r="BJ2875" s="23"/>
      <c r="BK2875" s="12"/>
      <c r="BL2875" s="14"/>
      <c r="BM2875" s="26"/>
      <c r="BN2875" s="27"/>
      <c r="BO2875" s="12"/>
      <c r="BP2875" s="12"/>
      <c r="BQ2875" s="28"/>
      <c r="BR2875" s="30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4"/>
      <c r="BI2876" s="14"/>
      <c r="BJ2876" s="23"/>
      <c r="BK2876" s="12"/>
      <c r="BL2876" s="14"/>
      <c r="BM2876" s="26"/>
      <c r="BN2876" s="27"/>
      <c r="BO2876" s="12"/>
      <c r="BP2876" s="12"/>
      <c r="BQ2876" s="28"/>
      <c r="BR2876" s="30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4"/>
      <c r="BI2877" s="14"/>
      <c r="BJ2877" s="23"/>
      <c r="BK2877" s="12"/>
      <c r="BL2877" s="14"/>
      <c r="BM2877" s="26"/>
      <c r="BN2877" s="27"/>
      <c r="BO2877" s="12"/>
      <c r="BP2877" s="12"/>
      <c r="BQ2877" s="28"/>
      <c r="BR2877" s="30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4"/>
      <c r="BI2878" s="14"/>
      <c r="BJ2878" s="23"/>
      <c r="BK2878" s="12"/>
      <c r="BL2878" s="14"/>
      <c r="BM2878" s="26"/>
      <c r="BN2878" s="27"/>
      <c r="BO2878" s="12"/>
      <c r="BP2878" s="12"/>
      <c r="BQ2878" s="28"/>
      <c r="BR2878" s="30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4"/>
      <c r="BI2879" s="14"/>
      <c r="BJ2879" s="23"/>
      <c r="BK2879" s="12"/>
      <c r="BL2879" s="14"/>
      <c r="BM2879" s="26"/>
      <c r="BN2879" s="27"/>
      <c r="BO2879" s="12"/>
      <c r="BP2879" s="12"/>
      <c r="BQ2879" s="28"/>
      <c r="BR2879" s="30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4"/>
      <c r="BI2880" s="14"/>
      <c r="BJ2880" s="23"/>
      <c r="BK2880" s="12"/>
      <c r="BL2880" s="14"/>
      <c r="BM2880" s="26"/>
      <c r="BN2880" s="27"/>
      <c r="BO2880" s="12"/>
      <c r="BP2880" s="12"/>
      <c r="BQ2880" s="28"/>
      <c r="BR2880" s="30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4"/>
      <c r="BI2881" s="14"/>
      <c r="BJ2881" s="23"/>
      <c r="BK2881" s="12"/>
      <c r="BL2881" s="14"/>
      <c r="BM2881" s="26"/>
      <c r="BN2881" s="27"/>
      <c r="BO2881" s="12"/>
      <c r="BP2881" s="12"/>
      <c r="BQ2881" s="28"/>
      <c r="BR2881" s="30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4"/>
      <c r="BI2882" s="14"/>
      <c r="BJ2882" s="23"/>
      <c r="BK2882" s="12"/>
      <c r="BL2882" s="14"/>
      <c r="BM2882" s="26"/>
      <c r="BN2882" s="27"/>
      <c r="BO2882" s="12"/>
      <c r="BP2882" s="12"/>
      <c r="BQ2882" s="28"/>
      <c r="BR2882" s="30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4"/>
      <c r="BI2883" s="14"/>
      <c r="BJ2883" s="23"/>
      <c r="BK2883" s="12"/>
      <c r="BL2883" s="14"/>
      <c r="BM2883" s="26"/>
      <c r="BN2883" s="27"/>
      <c r="BO2883" s="12"/>
      <c r="BP2883" s="12"/>
      <c r="BQ2883" s="28"/>
      <c r="BR2883" s="30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4"/>
      <c r="BI2884" s="14"/>
      <c r="BJ2884" s="23"/>
      <c r="BK2884" s="12"/>
      <c r="BL2884" s="14"/>
      <c r="BM2884" s="26"/>
      <c r="BN2884" s="27"/>
      <c r="BO2884" s="12"/>
      <c r="BP2884" s="12"/>
      <c r="BQ2884" s="28"/>
      <c r="BR2884" s="30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4"/>
      <c r="BI2885" s="14"/>
      <c r="BJ2885" s="23"/>
      <c r="BK2885" s="12"/>
      <c r="BL2885" s="14"/>
      <c r="BM2885" s="26"/>
      <c r="BN2885" s="27"/>
      <c r="BO2885" s="12"/>
      <c r="BP2885" s="12"/>
      <c r="BQ2885" s="28"/>
      <c r="BR2885" s="30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4"/>
      <c r="BI2886" s="14"/>
      <c r="BJ2886" s="23"/>
      <c r="BK2886" s="12"/>
      <c r="BL2886" s="14"/>
      <c r="BM2886" s="26"/>
      <c r="BN2886" s="27"/>
      <c r="BO2886" s="12"/>
      <c r="BP2886" s="12"/>
      <c r="BQ2886" s="28"/>
      <c r="BR2886" s="30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4"/>
      <c r="BI2887" s="14"/>
      <c r="BJ2887" s="23"/>
      <c r="BK2887" s="12"/>
      <c r="BL2887" s="14"/>
      <c r="BM2887" s="26"/>
      <c r="BN2887" s="27"/>
      <c r="BO2887" s="12"/>
      <c r="BP2887" s="12"/>
      <c r="BQ2887" s="28"/>
      <c r="BR2887" s="30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4"/>
      <c r="BI2888" s="14"/>
      <c r="BJ2888" s="23"/>
      <c r="BK2888" s="12"/>
      <c r="BL2888" s="14"/>
      <c r="BM2888" s="26"/>
      <c r="BN2888" s="27"/>
      <c r="BO2888" s="12"/>
      <c r="BP2888" s="12"/>
      <c r="BQ2888" s="28"/>
      <c r="BR2888" s="30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4"/>
      <c r="BI2889" s="14"/>
      <c r="BJ2889" s="23"/>
      <c r="BK2889" s="12"/>
      <c r="BL2889" s="14"/>
      <c r="BM2889" s="26"/>
      <c r="BN2889" s="27"/>
      <c r="BO2889" s="12"/>
      <c r="BP2889" s="12"/>
      <c r="BQ2889" s="28"/>
      <c r="BR2889" s="30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4"/>
      <c r="BI2890" s="14"/>
      <c r="BJ2890" s="23"/>
      <c r="BK2890" s="12"/>
      <c r="BL2890" s="14"/>
      <c r="BM2890" s="26"/>
      <c r="BN2890" s="27"/>
      <c r="BO2890" s="12"/>
      <c r="BP2890" s="12"/>
      <c r="BQ2890" s="28"/>
      <c r="BR2890" s="30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4"/>
      <c r="BI2891" s="14"/>
      <c r="BJ2891" s="23"/>
      <c r="BK2891" s="12"/>
      <c r="BL2891" s="14"/>
      <c r="BM2891" s="26"/>
      <c r="BN2891" s="27"/>
      <c r="BO2891" s="12"/>
      <c r="BP2891" s="12"/>
      <c r="BQ2891" s="28"/>
      <c r="BR2891" s="30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4"/>
      <c r="BI2892" s="14"/>
      <c r="BJ2892" s="23"/>
      <c r="BK2892" s="12"/>
      <c r="BL2892" s="14"/>
      <c r="BM2892" s="26"/>
      <c r="BN2892" s="27"/>
      <c r="BO2892" s="12"/>
      <c r="BP2892" s="12"/>
      <c r="BQ2892" s="28"/>
      <c r="BR2892" s="30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4"/>
      <c r="BI2893" s="14"/>
      <c r="BJ2893" s="23"/>
      <c r="BK2893" s="12"/>
      <c r="BL2893" s="14"/>
      <c r="BM2893" s="26"/>
      <c r="BN2893" s="27"/>
      <c r="BO2893" s="12"/>
      <c r="BP2893" s="12"/>
      <c r="BQ2893" s="28"/>
      <c r="BR2893" s="30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4"/>
      <c r="BI2894" s="14"/>
      <c r="BJ2894" s="23"/>
      <c r="BK2894" s="12"/>
      <c r="BL2894" s="14"/>
      <c r="BM2894" s="26"/>
      <c r="BN2894" s="27"/>
      <c r="BO2894" s="12"/>
      <c r="BP2894" s="12"/>
      <c r="BQ2894" s="28"/>
      <c r="BR2894" s="30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4"/>
      <c r="BI2895" s="14"/>
      <c r="BJ2895" s="23"/>
      <c r="BK2895" s="12"/>
      <c r="BL2895" s="14"/>
      <c r="BM2895" s="26"/>
      <c r="BN2895" s="27"/>
      <c r="BO2895" s="12"/>
      <c r="BP2895" s="12"/>
      <c r="BQ2895" s="28"/>
      <c r="BR2895" s="30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4"/>
      <c r="BI2896" s="14"/>
      <c r="BJ2896" s="23"/>
      <c r="BK2896" s="12"/>
      <c r="BL2896" s="14"/>
      <c r="BM2896" s="26"/>
      <c r="BN2896" s="27"/>
      <c r="BO2896" s="12"/>
      <c r="BP2896" s="12"/>
      <c r="BQ2896" s="28"/>
      <c r="BR2896" s="30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4"/>
      <c r="BI2897" s="14"/>
      <c r="BJ2897" s="23"/>
      <c r="BK2897" s="12"/>
      <c r="BL2897" s="14"/>
      <c r="BM2897" s="26"/>
      <c r="BN2897" s="27"/>
      <c r="BO2897" s="12"/>
      <c r="BP2897" s="12"/>
      <c r="BQ2897" s="28"/>
      <c r="BR2897" s="30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4"/>
      <c r="BI2898" s="14"/>
      <c r="BJ2898" s="23"/>
      <c r="BK2898" s="12"/>
      <c r="BL2898" s="14"/>
      <c r="BM2898" s="26"/>
      <c r="BN2898" s="27"/>
      <c r="BO2898" s="12"/>
      <c r="BP2898" s="12"/>
      <c r="BQ2898" s="28"/>
      <c r="BR2898" s="30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4"/>
      <c r="BI2899" s="14"/>
      <c r="BJ2899" s="23"/>
      <c r="BK2899" s="12"/>
      <c r="BL2899" s="14"/>
      <c r="BM2899" s="26"/>
      <c r="BN2899" s="27"/>
      <c r="BO2899" s="12"/>
      <c r="BP2899" s="12"/>
      <c r="BQ2899" s="28"/>
      <c r="BR2899" s="30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4"/>
      <c r="BI2900" s="14"/>
      <c r="BJ2900" s="23"/>
      <c r="BK2900" s="12"/>
      <c r="BL2900" s="14"/>
      <c r="BM2900" s="26"/>
      <c r="BN2900" s="27"/>
      <c r="BO2900" s="12"/>
      <c r="BP2900" s="12"/>
      <c r="BQ2900" s="28"/>
      <c r="BR2900" s="30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4"/>
      <c r="BI2901" s="14"/>
      <c r="BJ2901" s="23"/>
      <c r="BK2901" s="12"/>
      <c r="BL2901" s="14"/>
      <c r="BM2901" s="26"/>
      <c r="BN2901" s="27"/>
      <c r="BO2901" s="12"/>
      <c r="BP2901" s="12"/>
      <c r="BQ2901" s="28"/>
      <c r="BR2901" s="30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4"/>
      <c r="BI2902" s="14"/>
      <c r="BJ2902" s="23"/>
      <c r="BK2902" s="12"/>
      <c r="BL2902" s="14"/>
      <c r="BM2902" s="26"/>
      <c r="BN2902" s="27"/>
      <c r="BO2902" s="12"/>
      <c r="BP2902" s="12"/>
      <c r="BQ2902" s="28"/>
      <c r="BR2902" s="30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4"/>
      <c r="BI2903" s="14"/>
      <c r="BJ2903" s="23"/>
      <c r="BK2903" s="12"/>
      <c r="BL2903" s="14"/>
      <c r="BM2903" s="26"/>
      <c r="BN2903" s="27"/>
      <c r="BO2903" s="12"/>
      <c r="BP2903" s="12"/>
      <c r="BQ2903" s="28"/>
      <c r="BR2903" s="30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4"/>
      <c r="BI2904" s="14"/>
      <c r="BJ2904" s="23"/>
      <c r="BK2904" s="12"/>
      <c r="BL2904" s="14"/>
      <c r="BM2904" s="26"/>
      <c r="BN2904" s="27"/>
      <c r="BO2904" s="12"/>
      <c r="BP2904" s="12"/>
      <c r="BQ2904" s="28"/>
      <c r="BR2904" s="30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4"/>
      <c r="BI2905" s="14"/>
      <c r="BJ2905" s="23"/>
      <c r="BK2905" s="12"/>
      <c r="BL2905" s="14"/>
      <c r="BM2905" s="26"/>
      <c r="BN2905" s="27"/>
      <c r="BO2905" s="12"/>
      <c r="BP2905" s="12"/>
      <c r="BQ2905" s="28"/>
      <c r="BR2905" s="30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4"/>
      <c r="BI2906" s="14"/>
      <c r="BJ2906" s="23"/>
      <c r="BK2906" s="12"/>
      <c r="BL2906" s="14"/>
      <c r="BM2906" s="26"/>
      <c r="BN2906" s="27"/>
      <c r="BO2906" s="12"/>
      <c r="BP2906" s="12"/>
      <c r="BQ2906" s="28"/>
      <c r="BR2906" s="30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4"/>
      <c r="BI2907" s="14"/>
      <c r="BJ2907" s="23"/>
      <c r="BK2907" s="12"/>
      <c r="BL2907" s="14"/>
      <c r="BM2907" s="26"/>
      <c r="BN2907" s="27"/>
      <c r="BO2907" s="12"/>
      <c r="BP2907" s="12"/>
      <c r="BQ2907" s="28"/>
      <c r="BR2907" s="30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4"/>
      <c r="BI2908" s="14"/>
      <c r="BJ2908" s="23"/>
      <c r="BK2908" s="12"/>
      <c r="BL2908" s="14"/>
      <c r="BM2908" s="26"/>
      <c r="BN2908" s="27"/>
      <c r="BO2908" s="12"/>
      <c r="BP2908" s="12"/>
      <c r="BQ2908" s="28"/>
      <c r="BR2908" s="30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4"/>
      <c r="BI2909" s="14"/>
      <c r="BJ2909" s="23"/>
      <c r="BK2909" s="12"/>
      <c r="BL2909" s="14"/>
      <c r="BM2909" s="26"/>
      <c r="BN2909" s="27"/>
      <c r="BO2909" s="12"/>
      <c r="BP2909" s="12"/>
      <c r="BQ2909" s="28"/>
      <c r="BR2909" s="30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4"/>
      <c r="BI2910" s="14"/>
      <c r="BJ2910" s="23"/>
      <c r="BK2910" s="12"/>
      <c r="BL2910" s="14"/>
      <c r="BM2910" s="26"/>
      <c r="BN2910" s="27"/>
      <c r="BO2910" s="12"/>
      <c r="BP2910" s="12"/>
      <c r="BQ2910" s="28"/>
      <c r="BR2910" s="30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4"/>
      <c r="BI2911" s="14"/>
      <c r="BJ2911" s="23"/>
      <c r="BK2911" s="12"/>
      <c r="BL2911" s="14"/>
      <c r="BM2911" s="26"/>
      <c r="BN2911" s="27"/>
      <c r="BO2911" s="12"/>
      <c r="BP2911" s="12"/>
      <c r="BQ2911" s="28"/>
      <c r="BR2911" s="30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4"/>
      <c r="BI2912" s="14"/>
      <c r="BJ2912" s="23"/>
      <c r="BK2912" s="12"/>
      <c r="BL2912" s="14"/>
      <c r="BM2912" s="26"/>
      <c r="BN2912" s="27"/>
      <c r="BO2912" s="12"/>
      <c r="BP2912" s="12"/>
      <c r="BQ2912" s="28"/>
      <c r="BR2912" s="30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4"/>
      <c r="BI2913" s="14"/>
      <c r="BJ2913" s="23"/>
      <c r="BK2913" s="12"/>
      <c r="BL2913" s="14"/>
      <c r="BM2913" s="26"/>
      <c r="BN2913" s="27"/>
      <c r="BO2913" s="12"/>
      <c r="BP2913" s="12"/>
      <c r="BQ2913" s="28"/>
      <c r="BR2913" s="30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4"/>
      <c r="BI2914" s="14"/>
      <c r="BJ2914" s="23"/>
      <c r="BK2914" s="12"/>
      <c r="BL2914" s="14"/>
      <c r="BM2914" s="26"/>
      <c r="BN2914" s="27"/>
      <c r="BO2914" s="12"/>
      <c r="BP2914" s="12"/>
      <c r="BQ2914" s="28"/>
      <c r="BR2914" s="30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4"/>
      <c r="BI2915" s="14"/>
      <c r="BJ2915" s="23"/>
      <c r="BK2915" s="12"/>
      <c r="BL2915" s="14"/>
      <c r="BM2915" s="26"/>
      <c r="BN2915" s="27"/>
      <c r="BO2915" s="12"/>
      <c r="BP2915" s="12"/>
      <c r="BQ2915" s="28"/>
      <c r="BR2915" s="30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4"/>
      <c r="BI2916" s="14"/>
      <c r="BJ2916" s="23"/>
      <c r="BK2916" s="12"/>
      <c r="BL2916" s="14"/>
      <c r="BM2916" s="26"/>
      <c r="BN2916" s="27"/>
      <c r="BO2916" s="12"/>
      <c r="BP2916" s="12"/>
      <c r="BQ2916" s="28"/>
      <c r="BR2916" s="30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4"/>
      <c r="BI2917" s="14"/>
      <c r="BJ2917" s="23"/>
      <c r="BK2917" s="12"/>
      <c r="BL2917" s="14"/>
      <c r="BM2917" s="26"/>
      <c r="BN2917" s="27"/>
      <c r="BO2917" s="12"/>
      <c r="BP2917" s="12"/>
      <c r="BQ2917" s="28"/>
      <c r="BR2917" s="30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4"/>
      <c r="BI2918" s="14"/>
      <c r="BJ2918" s="23"/>
      <c r="BK2918" s="12"/>
      <c r="BL2918" s="14"/>
      <c r="BM2918" s="26"/>
      <c r="BN2918" s="27"/>
      <c r="BO2918" s="12"/>
      <c r="BP2918" s="12"/>
      <c r="BQ2918" s="28"/>
      <c r="BR2918" s="30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4"/>
      <c r="BI2919" s="14"/>
      <c r="BJ2919" s="23"/>
      <c r="BK2919" s="12"/>
      <c r="BL2919" s="14"/>
      <c r="BM2919" s="26"/>
      <c r="BN2919" s="27"/>
      <c r="BO2919" s="12"/>
      <c r="BP2919" s="12"/>
      <c r="BQ2919" s="28"/>
      <c r="BR2919" s="30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4"/>
      <c r="BI2920" s="14"/>
      <c r="BJ2920" s="23"/>
      <c r="BK2920" s="12"/>
      <c r="BL2920" s="14"/>
      <c r="BM2920" s="26"/>
      <c r="BN2920" s="27"/>
      <c r="BO2920" s="12"/>
      <c r="BP2920" s="12"/>
      <c r="BQ2920" s="28"/>
      <c r="BR2920" s="30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4"/>
      <c r="BI2921" s="14"/>
      <c r="BJ2921" s="23"/>
      <c r="BK2921" s="12"/>
      <c r="BL2921" s="14"/>
      <c r="BM2921" s="26"/>
      <c r="BN2921" s="27"/>
      <c r="BO2921" s="12"/>
      <c r="BP2921" s="12"/>
      <c r="BQ2921" s="28"/>
      <c r="BR2921" s="30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4"/>
      <c r="BI2922" s="14"/>
      <c r="BJ2922" s="23"/>
      <c r="BK2922" s="12"/>
      <c r="BL2922" s="14"/>
      <c r="BM2922" s="26"/>
      <c r="BN2922" s="27"/>
      <c r="BO2922" s="12"/>
      <c r="BP2922" s="12"/>
      <c r="BQ2922" s="28"/>
      <c r="BR2922" s="30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4"/>
      <c r="BI2923" s="14"/>
      <c r="BJ2923" s="23"/>
      <c r="BK2923" s="12"/>
      <c r="BL2923" s="14"/>
      <c r="BM2923" s="26"/>
      <c r="BN2923" s="27"/>
      <c r="BO2923" s="12"/>
      <c r="BP2923" s="12"/>
      <c r="BQ2923" s="28"/>
      <c r="BR2923" s="30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4"/>
      <c r="BI2924" s="14"/>
      <c r="BJ2924" s="23"/>
      <c r="BK2924" s="12"/>
      <c r="BL2924" s="14"/>
      <c r="BM2924" s="26"/>
      <c r="BN2924" s="27"/>
      <c r="BO2924" s="12"/>
      <c r="BP2924" s="12"/>
      <c r="BQ2924" s="28"/>
      <c r="BR2924" s="30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4"/>
      <c r="BI2925" s="14"/>
      <c r="BJ2925" s="23"/>
      <c r="BK2925" s="12"/>
      <c r="BL2925" s="14"/>
      <c r="BM2925" s="26"/>
      <c r="BN2925" s="27"/>
      <c r="BO2925" s="12"/>
      <c r="BP2925" s="12"/>
      <c r="BQ2925" s="28"/>
      <c r="BR2925" s="30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4"/>
      <c r="BI2926" s="14"/>
      <c r="BJ2926" s="23"/>
      <c r="BK2926" s="12"/>
      <c r="BL2926" s="14"/>
      <c r="BM2926" s="26"/>
      <c r="BN2926" s="27"/>
      <c r="BO2926" s="12"/>
      <c r="BP2926" s="12"/>
      <c r="BQ2926" s="28"/>
      <c r="BR2926" s="30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4"/>
      <c r="BI2927" s="14"/>
      <c r="BJ2927" s="23"/>
      <c r="BK2927" s="12"/>
      <c r="BL2927" s="14"/>
      <c r="BM2927" s="26"/>
      <c r="BN2927" s="27"/>
      <c r="BO2927" s="12"/>
      <c r="BP2927" s="12"/>
      <c r="BQ2927" s="28"/>
      <c r="BR2927" s="30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4"/>
      <c r="BI2928" s="14"/>
      <c r="BJ2928" s="23"/>
      <c r="BK2928" s="12"/>
      <c r="BL2928" s="14"/>
      <c r="BM2928" s="26"/>
      <c r="BN2928" s="27"/>
      <c r="BO2928" s="12"/>
      <c r="BP2928" s="12"/>
      <c r="BQ2928" s="28"/>
      <c r="BR2928" s="30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4"/>
      <c r="BI2929" s="14"/>
      <c r="BJ2929" s="23"/>
      <c r="BK2929" s="12"/>
      <c r="BL2929" s="14"/>
      <c r="BM2929" s="26"/>
      <c r="BN2929" s="27"/>
      <c r="BO2929" s="12"/>
      <c r="BP2929" s="12"/>
      <c r="BQ2929" s="28"/>
      <c r="BR2929" s="30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4"/>
      <c r="BI2930" s="14"/>
      <c r="BJ2930" s="23"/>
      <c r="BK2930" s="12"/>
      <c r="BL2930" s="14"/>
      <c r="BM2930" s="26"/>
      <c r="BN2930" s="27"/>
      <c r="BO2930" s="12"/>
      <c r="BP2930" s="12"/>
      <c r="BQ2930" s="28"/>
      <c r="BR2930" s="30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4"/>
      <c r="BI2931" s="14"/>
      <c r="BJ2931" s="23"/>
      <c r="BK2931" s="12"/>
      <c r="BL2931" s="14"/>
      <c r="BM2931" s="26"/>
      <c r="BN2931" s="27"/>
      <c r="BO2931" s="12"/>
      <c r="BP2931" s="12"/>
      <c r="BQ2931" s="28"/>
      <c r="BR2931" s="30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4"/>
      <c r="BI2932" s="14"/>
      <c r="BJ2932" s="23"/>
      <c r="BK2932" s="12"/>
      <c r="BL2932" s="14"/>
      <c r="BM2932" s="26"/>
      <c r="BN2932" s="27"/>
      <c r="BO2932" s="12"/>
      <c r="BP2932" s="12"/>
      <c r="BQ2932" s="28"/>
      <c r="BR2932" s="30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4"/>
      <c r="BI2933" s="14"/>
      <c r="BJ2933" s="23"/>
      <c r="BK2933" s="12"/>
      <c r="BL2933" s="14"/>
      <c r="BM2933" s="26"/>
      <c r="BN2933" s="27"/>
      <c r="BO2933" s="12"/>
      <c r="BP2933" s="12"/>
      <c r="BQ2933" s="28"/>
      <c r="BR2933" s="30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4"/>
      <c r="BI2934" s="14"/>
      <c r="BJ2934" s="23"/>
      <c r="BK2934" s="12"/>
      <c r="BL2934" s="14"/>
      <c r="BM2934" s="26"/>
      <c r="BN2934" s="27"/>
      <c r="BO2934" s="12"/>
      <c r="BP2934" s="12"/>
      <c r="BQ2934" s="28"/>
      <c r="BR2934" s="30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4"/>
      <c r="BI2935" s="14"/>
      <c r="BJ2935" s="23"/>
      <c r="BK2935" s="12"/>
      <c r="BL2935" s="14"/>
      <c r="BM2935" s="26"/>
      <c r="BN2935" s="27"/>
      <c r="BO2935" s="12"/>
      <c r="BP2935" s="12"/>
      <c r="BQ2935" s="28"/>
      <c r="BR2935" s="30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4"/>
      <c r="BI2936" s="14"/>
      <c r="BJ2936" s="23"/>
      <c r="BK2936" s="12"/>
      <c r="BL2936" s="14"/>
      <c r="BM2936" s="26"/>
      <c r="BN2936" s="27"/>
      <c r="BO2936" s="12"/>
      <c r="BP2936" s="12"/>
      <c r="BQ2936" s="28"/>
      <c r="BR2936" s="30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4"/>
      <c r="BI2937" s="14"/>
      <c r="BJ2937" s="23"/>
      <c r="BK2937" s="12"/>
      <c r="BL2937" s="14"/>
      <c r="BM2937" s="26"/>
      <c r="BN2937" s="27"/>
      <c r="BO2937" s="12"/>
      <c r="BP2937" s="12"/>
      <c r="BQ2937" s="28"/>
      <c r="BR2937" s="30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4"/>
      <c r="BI2938" s="14"/>
      <c r="BJ2938" s="23"/>
      <c r="BK2938" s="12"/>
      <c r="BL2938" s="14"/>
      <c r="BM2938" s="26"/>
      <c r="BN2938" s="27"/>
      <c r="BO2938" s="12"/>
      <c r="BP2938" s="12"/>
      <c r="BQ2938" s="28"/>
      <c r="BR2938" s="30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4"/>
      <c r="BI2939" s="14"/>
      <c r="BJ2939" s="23"/>
      <c r="BK2939" s="12"/>
      <c r="BL2939" s="14"/>
      <c r="BM2939" s="26"/>
      <c r="BN2939" s="27"/>
      <c r="BO2939" s="12"/>
      <c r="BP2939" s="12"/>
      <c r="BQ2939" s="28"/>
      <c r="BR2939" s="30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4"/>
      <c r="BI2940" s="14"/>
      <c r="BJ2940" s="23"/>
      <c r="BK2940" s="12"/>
      <c r="BL2940" s="14"/>
      <c r="BM2940" s="26"/>
      <c r="BN2940" s="27"/>
      <c r="BO2940" s="12"/>
      <c r="BP2940" s="12"/>
      <c r="BQ2940" s="28"/>
      <c r="BR2940" s="30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4"/>
      <c r="BI2941" s="14"/>
      <c r="BJ2941" s="23"/>
      <c r="BK2941" s="12"/>
      <c r="BL2941" s="14"/>
      <c r="BM2941" s="26"/>
      <c r="BN2941" s="27"/>
      <c r="BO2941" s="12"/>
      <c r="BP2941" s="12"/>
      <c r="BQ2941" s="28"/>
      <c r="BR2941" s="30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4"/>
      <c r="BI2942" s="14"/>
      <c r="BJ2942" s="23"/>
      <c r="BK2942" s="12"/>
      <c r="BL2942" s="14"/>
      <c r="BM2942" s="26"/>
      <c r="BN2942" s="27"/>
      <c r="BO2942" s="12"/>
      <c r="BP2942" s="12"/>
      <c r="BQ2942" s="28"/>
      <c r="BR2942" s="30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4"/>
      <c r="BI2943" s="14"/>
      <c r="BJ2943" s="23"/>
      <c r="BK2943" s="12"/>
      <c r="BL2943" s="14"/>
      <c r="BM2943" s="26"/>
      <c r="BN2943" s="27"/>
      <c r="BO2943" s="12"/>
      <c r="BP2943" s="12"/>
      <c r="BQ2943" s="28"/>
      <c r="BR2943" s="30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4"/>
      <c r="BI2944" s="14"/>
      <c r="BJ2944" s="23"/>
      <c r="BK2944" s="12"/>
      <c r="BL2944" s="14"/>
      <c r="BM2944" s="26"/>
      <c r="BN2944" s="27"/>
      <c r="BO2944" s="12"/>
      <c r="BP2944" s="12"/>
      <c r="BQ2944" s="28"/>
      <c r="BR2944" s="30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4"/>
      <c r="BI2945" s="14"/>
      <c r="BJ2945" s="23"/>
      <c r="BK2945" s="12"/>
      <c r="BL2945" s="14"/>
      <c r="BM2945" s="26"/>
      <c r="BN2945" s="27"/>
      <c r="BO2945" s="12"/>
      <c r="BP2945" s="12"/>
      <c r="BQ2945" s="28"/>
      <c r="BR2945" s="30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4"/>
      <c r="BI2946" s="14"/>
      <c r="BJ2946" s="23"/>
      <c r="BK2946" s="12"/>
      <c r="BL2946" s="14"/>
      <c r="BM2946" s="26"/>
      <c r="BN2946" s="27"/>
      <c r="BO2946" s="12"/>
      <c r="BP2946" s="12"/>
      <c r="BQ2946" s="28"/>
      <c r="BR2946" s="30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4"/>
      <c r="BI2947" s="14"/>
      <c r="BJ2947" s="23"/>
      <c r="BK2947" s="12"/>
      <c r="BL2947" s="14"/>
      <c r="BM2947" s="26"/>
      <c r="BN2947" s="27"/>
      <c r="BO2947" s="12"/>
      <c r="BP2947" s="12"/>
      <c r="BQ2947" s="28"/>
      <c r="BR2947" s="30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4"/>
      <c r="BI2948" s="14"/>
      <c r="BJ2948" s="23"/>
      <c r="BK2948" s="12"/>
      <c r="BL2948" s="14"/>
      <c r="BM2948" s="26"/>
      <c r="BN2948" s="27"/>
      <c r="BO2948" s="12"/>
      <c r="BP2948" s="12"/>
      <c r="BQ2948" s="28"/>
      <c r="BR2948" s="30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4"/>
      <c r="BI2949" s="14"/>
      <c r="BJ2949" s="23"/>
      <c r="BK2949" s="12"/>
      <c r="BL2949" s="14"/>
      <c r="BM2949" s="26"/>
      <c r="BN2949" s="27"/>
      <c r="BO2949" s="12"/>
      <c r="BP2949" s="12"/>
      <c r="BQ2949" s="28"/>
      <c r="BR2949" s="30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4"/>
      <c r="BI2950" s="14"/>
      <c r="BJ2950" s="23"/>
      <c r="BK2950" s="12"/>
      <c r="BL2950" s="14"/>
      <c r="BM2950" s="26"/>
      <c r="BN2950" s="27"/>
      <c r="BO2950" s="12"/>
      <c r="BP2950" s="12"/>
      <c r="BQ2950" s="28"/>
      <c r="BR2950" s="30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4"/>
      <c r="BI2951" s="14"/>
      <c r="BJ2951" s="23"/>
      <c r="BK2951" s="12"/>
      <c r="BL2951" s="14"/>
      <c r="BM2951" s="26"/>
      <c r="BN2951" s="27"/>
      <c r="BO2951" s="12"/>
      <c r="BP2951" s="12"/>
      <c r="BQ2951" s="28"/>
      <c r="BR2951" s="30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4"/>
      <c r="BI2952" s="14"/>
      <c r="BJ2952" s="23"/>
      <c r="BK2952" s="12"/>
      <c r="BL2952" s="14"/>
      <c r="BM2952" s="26"/>
      <c r="BN2952" s="27"/>
      <c r="BO2952" s="12"/>
      <c r="BP2952" s="12"/>
      <c r="BQ2952" s="28"/>
      <c r="BR2952" s="30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4"/>
      <c r="BI2953" s="14"/>
      <c r="BJ2953" s="23"/>
      <c r="BK2953" s="12"/>
      <c r="BL2953" s="14"/>
      <c r="BM2953" s="26"/>
      <c r="BN2953" s="27"/>
      <c r="BO2953" s="12"/>
      <c r="BP2953" s="12"/>
      <c r="BQ2953" s="28"/>
      <c r="BR2953" s="30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4"/>
      <c r="BI2954" s="14"/>
      <c r="BJ2954" s="23"/>
      <c r="BK2954" s="12"/>
      <c r="BL2954" s="14"/>
      <c r="BM2954" s="26"/>
      <c r="BN2954" s="27"/>
      <c r="BO2954" s="12"/>
      <c r="BP2954" s="12"/>
      <c r="BQ2954" s="28"/>
      <c r="BR2954" s="30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4"/>
      <c r="BI2955" s="14"/>
      <c r="BJ2955" s="23"/>
      <c r="BK2955" s="12"/>
      <c r="BL2955" s="14"/>
      <c r="BM2955" s="26"/>
      <c r="BN2955" s="27"/>
      <c r="BO2955" s="12"/>
      <c r="BP2955" s="12"/>
      <c r="BQ2955" s="28"/>
      <c r="BR2955" s="30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4"/>
      <c r="BI2956" s="14"/>
      <c r="BJ2956" s="23"/>
      <c r="BK2956" s="12"/>
      <c r="BL2956" s="14"/>
      <c r="BM2956" s="26"/>
      <c r="BN2956" s="27"/>
      <c r="BO2956" s="12"/>
      <c r="BP2956" s="12"/>
      <c r="BQ2956" s="28"/>
      <c r="BR2956" s="30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4"/>
      <c r="BI2957" s="14"/>
      <c r="BJ2957" s="23"/>
      <c r="BK2957" s="12"/>
      <c r="BL2957" s="14"/>
      <c r="BM2957" s="26"/>
      <c r="BN2957" s="27"/>
      <c r="BO2957" s="12"/>
      <c r="BP2957" s="12"/>
      <c r="BQ2957" s="28"/>
      <c r="BR2957" s="30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4"/>
      <c r="BI2958" s="14"/>
      <c r="BJ2958" s="23"/>
      <c r="BK2958" s="12"/>
      <c r="BL2958" s="14"/>
      <c r="BM2958" s="26"/>
      <c r="BN2958" s="27"/>
      <c r="BO2958" s="12"/>
      <c r="BP2958" s="12"/>
      <c r="BQ2958" s="28"/>
      <c r="BR2958" s="30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4"/>
      <c r="BI2959" s="14"/>
      <c r="BJ2959" s="23"/>
      <c r="BK2959" s="12"/>
      <c r="BL2959" s="14"/>
      <c r="BM2959" s="26"/>
      <c r="BN2959" s="27"/>
      <c r="BO2959" s="12"/>
      <c r="BP2959" s="12"/>
      <c r="BQ2959" s="28"/>
      <c r="BR2959" s="30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4"/>
      <c r="BI2960" s="14"/>
      <c r="BJ2960" s="23"/>
      <c r="BK2960" s="12"/>
      <c r="BL2960" s="14"/>
      <c r="BM2960" s="26"/>
      <c r="BN2960" s="27"/>
      <c r="BO2960" s="12"/>
      <c r="BP2960" s="12"/>
      <c r="BQ2960" s="28"/>
      <c r="BR2960" s="30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4"/>
      <c r="BI2961" s="14"/>
      <c r="BJ2961" s="23"/>
      <c r="BK2961" s="12"/>
      <c r="BL2961" s="14"/>
      <c r="BM2961" s="26"/>
      <c r="BN2961" s="27"/>
      <c r="BO2961" s="12"/>
      <c r="BP2961" s="12"/>
      <c r="BQ2961" s="28"/>
      <c r="BR2961" s="30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4"/>
      <c r="BI2962" s="14"/>
      <c r="BJ2962" s="23"/>
      <c r="BK2962" s="12"/>
      <c r="BL2962" s="14"/>
      <c r="BM2962" s="26"/>
      <c r="BN2962" s="27"/>
      <c r="BO2962" s="12"/>
      <c r="BP2962" s="12"/>
      <c r="BQ2962" s="28"/>
      <c r="BR2962" s="30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4"/>
      <c r="BI2963" s="14"/>
      <c r="BJ2963" s="23"/>
      <c r="BK2963" s="12"/>
      <c r="BL2963" s="14"/>
      <c r="BM2963" s="26"/>
      <c r="BN2963" s="27"/>
      <c r="BO2963" s="12"/>
      <c r="BP2963" s="12"/>
      <c r="BQ2963" s="28"/>
      <c r="BR2963" s="30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4"/>
      <c r="BI2964" s="14"/>
      <c r="BJ2964" s="23"/>
      <c r="BK2964" s="12"/>
      <c r="BL2964" s="14"/>
      <c r="BM2964" s="26"/>
      <c r="BN2964" s="27"/>
      <c r="BO2964" s="12"/>
      <c r="BP2964" s="12"/>
      <c r="BQ2964" s="28"/>
      <c r="BR2964" s="30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4"/>
      <c r="BI2965" s="14"/>
      <c r="BJ2965" s="23"/>
      <c r="BK2965" s="12"/>
      <c r="BL2965" s="14"/>
      <c r="BM2965" s="26"/>
      <c r="BN2965" s="27"/>
      <c r="BO2965" s="12"/>
      <c r="BP2965" s="12"/>
      <c r="BQ2965" s="28"/>
      <c r="BR2965" s="30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4"/>
      <c r="BI2966" s="14"/>
      <c r="BJ2966" s="23"/>
      <c r="BK2966" s="12"/>
      <c r="BL2966" s="14"/>
      <c r="BM2966" s="26"/>
      <c r="BN2966" s="27"/>
      <c r="BO2966" s="12"/>
      <c r="BP2966" s="12"/>
      <c r="BQ2966" s="28"/>
      <c r="BR2966" s="30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4"/>
      <c r="BI2967" s="14"/>
      <c r="BJ2967" s="23"/>
      <c r="BK2967" s="12"/>
      <c r="BL2967" s="14"/>
      <c r="BM2967" s="26"/>
      <c r="BN2967" s="27"/>
      <c r="BO2967" s="12"/>
      <c r="BP2967" s="12"/>
      <c r="BQ2967" s="28"/>
      <c r="BR2967" s="30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4"/>
      <c r="BI2968" s="14"/>
      <c r="BJ2968" s="23"/>
      <c r="BK2968" s="12"/>
      <c r="BL2968" s="14"/>
      <c r="BM2968" s="26"/>
      <c r="BN2968" s="27"/>
      <c r="BO2968" s="12"/>
      <c r="BP2968" s="12"/>
      <c r="BQ2968" s="28"/>
      <c r="BR2968" s="30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4"/>
      <c r="BI2969" s="14"/>
      <c r="BJ2969" s="23"/>
      <c r="BK2969" s="12"/>
      <c r="BL2969" s="14"/>
      <c r="BM2969" s="26"/>
      <c r="BN2969" s="27"/>
      <c r="BO2969" s="12"/>
      <c r="BP2969" s="12"/>
      <c r="BQ2969" s="28"/>
      <c r="BR2969" s="30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4"/>
      <c r="BI2970" s="14"/>
      <c r="BJ2970" s="23"/>
      <c r="BK2970" s="12"/>
      <c r="BL2970" s="14"/>
      <c r="BM2970" s="26"/>
      <c r="BN2970" s="27"/>
      <c r="BO2970" s="12"/>
      <c r="BP2970" s="12"/>
      <c r="BQ2970" s="28"/>
      <c r="BR2970" s="30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4"/>
      <c r="BI2971" s="14"/>
      <c r="BJ2971" s="23"/>
      <c r="BK2971" s="12"/>
      <c r="BL2971" s="14"/>
      <c r="BM2971" s="26"/>
      <c r="BN2971" s="27"/>
      <c r="BO2971" s="12"/>
      <c r="BP2971" s="12"/>
      <c r="BQ2971" s="28"/>
      <c r="BR2971" s="30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4"/>
      <c r="BI2972" s="14"/>
      <c r="BJ2972" s="23"/>
      <c r="BK2972" s="12"/>
      <c r="BL2972" s="14"/>
      <c r="BM2972" s="26"/>
      <c r="BN2972" s="27"/>
      <c r="BO2972" s="12"/>
      <c r="BP2972" s="12"/>
      <c r="BQ2972" s="28"/>
      <c r="BR2972" s="30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4"/>
      <c r="BI2973" s="14"/>
      <c r="BJ2973" s="23"/>
      <c r="BK2973" s="12"/>
      <c r="BL2973" s="14"/>
      <c r="BM2973" s="26"/>
      <c r="BN2973" s="27"/>
      <c r="BO2973" s="12"/>
      <c r="BP2973" s="12"/>
      <c r="BQ2973" s="28"/>
      <c r="BR2973" s="30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4"/>
      <c r="BI2974" s="14"/>
      <c r="BJ2974" s="23"/>
      <c r="BK2974" s="12"/>
      <c r="BL2974" s="14"/>
      <c r="BM2974" s="26"/>
      <c r="BN2974" s="27"/>
      <c r="BO2974" s="12"/>
      <c r="BP2974" s="12"/>
      <c r="BQ2974" s="28"/>
      <c r="BR2974" s="30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4"/>
      <c r="BI2975" s="14"/>
      <c r="BJ2975" s="23"/>
      <c r="BK2975" s="12"/>
      <c r="BL2975" s="14"/>
      <c r="BM2975" s="26"/>
      <c r="BN2975" s="27"/>
      <c r="BO2975" s="12"/>
      <c r="BP2975" s="12"/>
      <c r="BQ2975" s="28"/>
      <c r="BR2975" s="30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4"/>
      <c r="BI2976" s="14"/>
      <c r="BJ2976" s="23"/>
      <c r="BK2976" s="12"/>
      <c r="BL2976" s="14"/>
      <c r="BM2976" s="26"/>
      <c r="BN2976" s="27"/>
      <c r="BO2976" s="12"/>
      <c r="BP2976" s="12"/>
      <c r="BQ2976" s="28"/>
      <c r="BR2976" s="30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4"/>
      <c r="BI2977" s="14"/>
      <c r="BJ2977" s="23"/>
      <c r="BK2977" s="12"/>
      <c r="BL2977" s="14"/>
      <c r="BM2977" s="26"/>
      <c r="BN2977" s="27"/>
      <c r="BO2977" s="12"/>
      <c r="BP2977" s="12"/>
      <c r="BQ2977" s="28"/>
      <c r="BR2977" s="30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4"/>
      <c r="BI2978" s="14"/>
      <c r="BJ2978" s="23"/>
      <c r="BK2978" s="12"/>
      <c r="BL2978" s="14"/>
      <c r="BM2978" s="26"/>
      <c r="BN2978" s="27"/>
      <c r="BO2978" s="12"/>
      <c r="BP2978" s="12"/>
      <c r="BQ2978" s="28"/>
      <c r="BR2978" s="30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4"/>
      <c r="BI2979" s="14"/>
      <c r="BJ2979" s="23"/>
      <c r="BK2979" s="12"/>
      <c r="BL2979" s="14"/>
      <c r="BM2979" s="26"/>
      <c r="BN2979" s="27"/>
      <c r="BO2979" s="12"/>
      <c r="BP2979" s="12"/>
      <c r="BQ2979" s="28"/>
      <c r="BR2979" s="30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4"/>
      <c r="BI2980" s="14"/>
      <c r="BJ2980" s="23"/>
      <c r="BK2980" s="12"/>
      <c r="BL2980" s="14"/>
      <c r="BM2980" s="26"/>
      <c r="BN2980" s="27"/>
      <c r="BO2980" s="12"/>
      <c r="BP2980" s="12"/>
      <c r="BQ2980" s="28"/>
      <c r="BR2980" s="30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4"/>
      <c r="BI2981" s="14"/>
      <c r="BJ2981" s="23"/>
      <c r="BK2981" s="12"/>
      <c r="BL2981" s="14"/>
      <c r="BM2981" s="26"/>
      <c r="BN2981" s="27"/>
      <c r="BO2981" s="12"/>
      <c r="BP2981" s="12"/>
      <c r="BQ2981" s="28"/>
      <c r="BR2981" s="30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4"/>
      <c r="BI2982" s="14"/>
      <c r="BJ2982" s="23"/>
      <c r="BK2982" s="12"/>
      <c r="BL2982" s="14"/>
      <c r="BM2982" s="26"/>
      <c r="BN2982" s="27"/>
      <c r="BO2982" s="12"/>
      <c r="BP2982" s="12"/>
      <c r="BQ2982" s="28"/>
      <c r="BR2982" s="30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4"/>
      <c r="BI2983" s="14"/>
      <c r="BJ2983" s="23"/>
      <c r="BK2983" s="12"/>
      <c r="BL2983" s="14"/>
      <c r="BM2983" s="26"/>
      <c r="BN2983" s="27"/>
      <c r="BO2983" s="12"/>
      <c r="BP2983" s="12"/>
      <c r="BQ2983" s="28"/>
      <c r="BR2983" s="30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4"/>
      <c r="BI2984" s="14"/>
      <c r="BJ2984" s="23"/>
      <c r="BK2984" s="12"/>
      <c r="BL2984" s="14"/>
      <c r="BM2984" s="26"/>
      <c r="BN2984" s="27"/>
      <c r="BO2984" s="12"/>
      <c r="BP2984" s="12"/>
      <c r="BQ2984" s="28"/>
      <c r="BR2984" s="30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4"/>
      <c r="BI2985" s="14"/>
      <c r="BJ2985" s="23"/>
      <c r="BK2985" s="12"/>
      <c r="BL2985" s="14"/>
      <c r="BM2985" s="26"/>
      <c r="BN2985" s="27"/>
      <c r="BO2985" s="12"/>
      <c r="BP2985" s="12"/>
      <c r="BQ2985" s="28"/>
      <c r="BR2985" s="30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4"/>
      <c r="BI2986" s="14"/>
      <c r="BJ2986" s="23"/>
      <c r="BK2986" s="12"/>
      <c r="BL2986" s="14"/>
      <c r="BM2986" s="26"/>
      <c r="BN2986" s="27"/>
      <c r="BO2986" s="12"/>
      <c r="BP2986" s="12"/>
      <c r="BQ2986" s="28"/>
      <c r="BR2986" s="30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4"/>
      <c r="BI2987" s="14"/>
      <c r="BJ2987" s="23"/>
      <c r="BK2987" s="12"/>
      <c r="BL2987" s="14"/>
      <c r="BM2987" s="26"/>
      <c r="BN2987" s="27"/>
      <c r="BO2987" s="12"/>
      <c r="BP2987" s="12"/>
      <c r="BQ2987" s="28"/>
      <c r="BR2987" s="30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4"/>
      <c r="BI2988" s="14"/>
      <c r="BJ2988" s="23"/>
      <c r="BK2988" s="12"/>
      <c r="BL2988" s="14"/>
      <c r="BM2988" s="26"/>
      <c r="BN2988" s="27"/>
      <c r="BO2988" s="12"/>
      <c r="BP2988" s="12"/>
      <c r="BQ2988" s="28"/>
      <c r="BR2988" s="30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4"/>
      <c r="BI2989" s="14"/>
      <c r="BJ2989" s="23"/>
      <c r="BK2989" s="12"/>
      <c r="BL2989" s="14"/>
      <c r="BM2989" s="26"/>
      <c r="BN2989" s="27"/>
      <c r="BO2989" s="12"/>
      <c r="BP2989" s="12"/>
      <c r="BQ2989" s="28"/>
      <c r="BR2989" s="30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4"/>
      <c r="BI2990" s="14"/>
      <c r="BJ2990" s="23"/>
      <c r="BK2990" s="12"/>
      <c r="BL2990" s="14"/>
      <c r="BM2990" s="26"/>
      <c r="BN2990" s="27"/>
      <c r="BO2990" s="12"/>
      <c r="BP2990" s="12"/>
      <c r="BQ2990" s="28"/>
      <c r="BR2990" s="30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4"/>
      <c r="BI2991" s="14"/>
      <c r="BJ2991" s="23"/>
      <c r="BK2991" s="12"/>
      <c r="BL2991" s="14"/>
      <c r="BM2991" s="26"/>
      <c r="BN2991" s="27"/>
      <c r="BO2991" s="12"/>
      <c r="BP2991" s="12"/>
      <c r="BQ2991" s="28"/>
      <c r="BR2991" s="30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4"/>
      <c r="BI2992" s="14"/>
      <c r="BJ2992" s="23"/>
      <c r="BK2992" s="12"/>
      <c r="BL2992" s="14"/>
      <c r="BM2992" s="26"/>
      <c r="BN2992" s="27"/>
      <c r="BO2992" s="12"/>
      <c r="BP2992" s="12"/>
      <c r="BQ2992" s="28"/>
      <c r="BR2992" s="30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4"/>
      <c r="BI2993" s="14"/>
      <c r="BJ2993" s="23"/>
      <c r="BK2993" s="12"/>
      <c r="BL2993" s="14"/>
      <c r="BM2993" s="26"/>
      <c r="BN2993" s="27"/>
      <c r="BO2993" s="12"/>
      <c r="BP2993" s="12"/>
      <c r="BQ2993" s="28"/>
      <c r="BR2993" s="30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4"/>
      <c r="BI2994" s="14"/>
      <c r="BJ2994" s="23"/>
      <c r="BK2994" s="12"/>
      <c r="BL2994" s="14"/>
      <c r="BM2994" s="26"/>
      <c r="BN2994" s="27"/>
      <c r="BO2994" s="12"/>
      <c r="BP2994" s="12"/>
      <c r="BQ2994" s="28"/>
      <c r="BR2994" s="30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4"/>
      <c r="BI2995" s="14"/>
      <c r="BJ2995" s="23"/>
      <c r="BK2995" s="12"/>
      <c r="BL2995" s="14"/>
      <c r="BM2995" s="26"/>
      <c r="BN2995" s="27"/>
      <c r="BO2995" s="12"/>
      <c r="BP2995" s="12"/>
      <c r="BQ2995" s="28"/>
      <c r="BR2995" s="30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4"/>
      <c r="BI2996" s="14"/>
      <c r="BJ2996" s="23"/>
      <c r="BK2996" s="12"/>
      <c r="BL2996" s="14"/>
      <c r="BM2996" s="26"/>
      <c r="BN2996" s="27"/>
      <c r="BO2996" s="12"/>
      <c r="BP2996" s="12"/>
      <c r="BQ2996" s="28"/>
      <c r="BR2996" s="30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4"/>
      <c r="BI2997" s="14"/>
      <c r="BJ2997" s="23"/>
      <c r="BK2997" s="12"/>
      <c r="BL2997" s="14"/>
      <c r="BM2997" s="26"/>
      <c r="BN2997" s="27"/>
      <c r="BO2997" s="12"/>
      <c r="BP2997" s="12"/>
      <c r="BQ2997" s="28"/>
      <c r="BR2997" s="30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4"/>
      <c r="BI2998" s="14"/>
      <c r="BJ2998" s="23"/>
      <c r="BK2998" s="12"/>
      <c r="BL2998" s="14"/>
      <c r="BM2998" s="26"/>
      <c r="BN2998" s="27"/>
      <c r="BO2998" s="12"/>
      <c r="BP2998" s="12"/>
      <c r="BQ2998" s="28"/>
      <c r="BR2998" s="30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4"/>
      <c r="BI2999" s="14"/>
      <c r="BJ2999" s="23"/>
      <c r="BK2999" s="12"/>
      <c r="BL2999" s="14"/>
      <c r="BM2999" s="26"/>
      <c r="BN2999" s="27"/>
      <c r="BO2999" s="12"/>
      <c r="BP2999" s="12"/>
      <c r="BQ2999" s="28"/>
      <c r="BR2999" s="30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4"/>
      <c r="BI3000" s="14"/>
      <c r="BJ3000" s="23"/>
      <c r="BK3000" s="12"/>
      <c r="BL3000" s="14"/>
      <c r="BM3000" s="26"/>
      <c r="BN3000" s="27"/>
      <c r="BO3000" s="12"/>
      <c r="BP3000" s="12"/>
      <c r="BQ3000" s="28"/>
      <c r="BR3000" s="30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4"/>
      <c r="BI3001" s="14"/>
      <c r="BJ3001" s="23"/>
      <c r="BK3001" s="12"/>
      <c r="BL3001" s="14"/>
      <c r="BM3001" s="26"/>
      <c r="BN3001" s="27"/>
      <c r="BO3001" s="12"/>
      <c r="BP3001" s="12"/>
      <c r="BQ3001" s="28"/>
      <c r="BR3001" s="30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4"/>
      <c r="BI3002" s="14"/>
      <c r="BJ3002" s="23"/>
      <c r="BK3002" s="12"/>
      <c r="BL3002" s="14"/>
      <c r="BM3002" s="26"/>
      <c r="BN3002" s="27"/>
      <c r="BO3002" s="12"/>
      <c r="BP3002" s="12"/>
      <c r="BQ3002" s="28"/>
      <c r="BR3002" s="30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4"/>
      <c r="BI3003" s="14"/>
      <c r="BJ3003" s="23"/>
      <c r="BK3003" s="12"/>
      <c r="BL3003" s="14"/>
      <c r="BM3003" s="26"/>
      <c r="BN3003" s="27"/>
      <c r="BO3003" s="12"/>
      <c r="BP3003" s="12"/>
      <c r="BQ3003" s="28"/>
      <c r="BR3003" s="30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4"/>
      <c r="BI3004" s="14"/>
      <c r="BJ3004" s="23"/>
      <c r="BK3004" s="12"/>
      <c r="BL3004" s="14"/>
      <c r="BM3004" s="26"/>
      <c r="BN3004" s="27"/>
      <c r="BO3004" s="12"/>
      <c r="BP3004" s="12"/>
      <c r="BQ3004" s="28"/>
      <c r="BR3004" s="30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4"/>
      <c r="BI3005" s="14"/>
      <c r="BJ3005" s="23"/>
      <c r="BK3005" s="12"/>
      <c r="BL3005" s="14"/>
      <c r="BM3005" s="26"/>
      <c r="BN3005" s="27"/>
      <c r="BO3005" s="12"/>
      <c r="BP3005" s="12"/>
      <c r="BQ3005" s="28"/>
      <c r="BR3005" s="30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4"/>
      <c r="BI3006" s="14"/>
      <c r="BJ3006" s="23"/>
      <c r="BK3006" s="12"/>
      <c r="BL3006" s="14"/>
      <c r="BM3006" s="26"/>
      <c r="BN3006" s="27"/>
      <c r="BO3006" s="12"/>
      <c r="BP3006" s="12"/>
      <c r="BQ3006" s="28"/>
      <c r="BR3006" s="30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4"/>
      <c r="BI3007" s="14"/>
      <c r="BJ3007" s="23"/>
      <c r="BK3007" s="12"/>
      <c r="BL3007" s="14"/>
      <c r="BM3007" s="26"/>
      <c r="BN3007" s="27"/>
      <c r="BO3007" s="12"/>
      <c r="BP3007" s="12"/>
      <c r="BQ3007" s="28"/>
      <c r="BR3007" s="30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4"/>
      <c r="BI3008" s="14"/>
      <c r="BJ3008" s="23"/>
      <c r="BK3008" s="12"/>
      <c r="BL3008" s="14"/>
      <c r="BM3008" s="26"/>
      <c r="BN3008" s="27"/>
      <c r="BO3008" s="12"/>
      <c r="BP3008" s="12"/>
      <c r="BQ3008" s="28"/>
      <c r="BR3008" s="30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4"/>
      <c r="BI3009" s="14"/>
      <c r="BJ3009" s="23"/>
      <c r="BK3009" s="12"/>
      <c r="BL3009" s="14"/>
      <c r="BM3009" s="26"/>
      <c r="BN3009" s="27"/>
      <c r="BO3009" s="12"/>
      <c r="BP3009" s="12"/>
      <c r="BQ3009" s="28"/>
      <c r="BR3009" s="30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4"/>
      <c r="BI3010" s="14"/>
      <c r="BJ3010" s="23"/>
      <c r="BK3010" s="12"/>
      <c r="BL3010" s="14"/>
      <c r="BM3010" s="26"/>
      <c r="BN3010" s="27"/>
      <c r="BO3010" s="12"/>
      <c r="BP3010" s="12"/>
      <c r="BQ3010" s="28"/>
      <c r="BR3010" s="30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4"/>
      <c r="BI3011" s="14"/>
      <c r="BJ3011" s="23"/>
      <c r="BK3011" s="12"/>
      <c r="BL3011" s="14"/>
      <c r="BM3011" s="26"/>
      <c r="BN3011" s="27"/>
      <c r="BO3011" s="12"/>
      <c r="BP3011" s="12"/>
      <c r="BQ3011" s="28"/>
      <c r="BR3011" s="30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4"/>
      <c r="BI3012" s="14"/>
      <c r="BJ3012" s="23"/>
      <c r="BK3012" s="12"/>
      <c r="BL3012" s="14"/>
      <c r="BM3012" s="26"/>
      <c r="BN3012" s="27"/>
      <c r="BO3012" s="12"/>
      <c r="BP3012" s="12"/>
      <c r="BQ3012" s="28"/>
      <c r="BR3012" s="30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4"/>
      <c r="BI3013" s="14"/>
      <c r="BJ3013" s="23"/>
      <c r="BK3013" s="12"/>
      <c r="BL3013" s="14"/>
      <c r="BM3013" s="26"/>
      <c r="BN3013" s="27"/>
      <c r="BO3013" s="12"/>
      <c r="BP3013" s="12"/>
      <c r="BQ3013" s="28"/>
      <c r="BR3013" s="30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4"/>
      <c r="BI3014" s="14"/>
      <c r="BJ3014" s="23"/>
      <c r="BK3014" s="12"/>
      <c r="BL3014" s="14"/>
      <c r="BM3014" s="26"/>
      <c r="BN3014" s="27"/>
      <c r="BO3014" s="12"/>
      <c r="BP3014" s="12"/>
      <c r="BQ3014" s="28"/>
      <c r="BR3014" s="30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4"/>
      <c r="BI3015" s="14"/>
      <c r="BJ3015" s="23"/>
      <c r="BK3015" s="12"/>
      <c r="BL3015" s="14"/>
      <c r="BM3015" s="26"/>
      <c r="BN3015" s="27"/>
      <c r="BO3015" s="12"/>
      <c r="BP3015" s="12"/>
      <c r="BQ3015" s="28"/>
      <c r="BR3015" s="30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4"/>
      <c r="BI3016" s="14"/>
      <c r="BJ3016" s="23"/>
      <c r="BK3016" s="12"/>
      <c r="BL3016" s="14"/>
      <c r="BM3016" s="26"/>
      <c r="BN3016" s="27"/>
      <c r="BO3016" s="12"/>
      <c r="BP3016" s="12"/>
      <c r="BQ3016" s="28"/>
      <c r="BR3016" s="30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4"/>
      <c r="BI3017" s="14"/>
      <c r="BJ3017" s="23"/>
      <c r="BK3017" s="12"/>
      <c r="BL3017" s="14"/>
      <c r="BM3017" s="26"/>
      <c r="BN3017" s="27"/>
      <c r="BO3017" s="12"/>
      <c r="BP3017" s="12"/>
      <c r="BQ3017" s="28"/>
      <c r="BR3017" s="30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4"/>
      <c r="BI3018" s="14"/>
      <c r="BJ3018" s="23"/>
      <c r="BK3018" s="12"/>
      <c r="BL3018" s="14"/>
      <c r="BM3018" s="26"/>
      <c r="BN3018" s="27"/>
      <c r="BO3018" s="12"/>
      <c r="BP3018" s="12"/>
      <c r="BQ3018" s="28"/>
      <c r="BR3018" s="30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4"/>
      <c r="BI3019" s="14"/>
      <c r="BJ3019" s="23"/>
      <c r="BK3019" s="12"/>
      <c r="BL3019" s="14"/>
      <c r="BM3019" s="26"/>
      <c r="BN3019" s="27"/>
      <c r="BO3019" s="12"/>
      <c r="BP3019" s="12"/>
      <c r="BQ3019" s="28"/>
      <c r="BR3019" s="30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4"/>
      <c r="BI3020" s="14"/>
      <c r="BJ3020" s="23"/>
      <c r="BK3020" s="12"/>
      <c r="BL3020" s="14"/>
      <c r="BM3020" s="26"/>
      <c r="BN3020" s="27"/>
      <c r="BO3020" s="12"/>
      <c r="BP3020" s="12"/>
      <c r="BQ3020" s="28"/>
      <c r="BR3020" s="30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4"/>
      <c r="BI3021" s="14"/>
      <c r="BJ3021" s="23"/>
      <c r="BK3021" s="12"/>
      <c r="BL3021" s="14"/>
      <c r="BM3021" s="26"/>
      <c r="BN3021" s="27"/>
      <c r="BO3021" s="12"/>
      <c r="BP3021" s="12"/>
      <c r="BQ3021" s="28"/>
      <c r="BR3021" s="30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4"/>
      <c r="BI3022" s="14"/>
      <c r="BJ3022" s="23"/>
      <c r="BK3022" s="12"/>
      <c r="BL3022" s="14"/>
      <c r="BM3022" s="26"/>
      <c r="BN3022" s="27"/>
      <c r="BO3022" s="12"/>
      <c r="BP3022" s="12"/>
      <c r="BQ3022" s="28"/>
      <c r="BR3022" s="30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4"/>
      <c r="BI3023" s="14"/>
      <c r="BJ3023" s="23"/>
      <c r="BK3023" s="12"/>
      <c r="BL3023" s="14"/>
      <c r="BM3023" s="26"/>
      <c r="BN3023" s="27"/>
      <c r="BO3023" s="12"/>
      <c r="BP3023" s="12"/>
      <c r="BQ3023" s="28"/>
      <c r="BR3023" s="30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4"/>
      <c r="BI3024" s="14"/>
      <c r="BJ3024" s="23"/>
      <c r="BK3024" s="12"/>
      <c r="BL3024" s="14"/>
      <c r="BM3024" s="26"/>
      <c r="BN3024" s="27"/>
      <c r="BO3024" s="12"/>
      <c r="BP3024" s="12"/>
      <c r="BQ3024" s="28"/>
      <c r="BR3024" s="30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4"/>
      <c r="BI3025" s="14"/>
      <c r="BJ3025" s="23"/>
      <c r="BK3025" s="12"/>
      <c r="BL3025" s="14"/>
      <c r="BM3025" s="26"/>
      <c r="BN3025" s="27"/>
      <c r="BO3025" s="12"/>
      <c r="BP3025" s="12"/>
      <c r="BQ3025" s="28"/>
      <c r="BR3025" s="30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4"/>
      <c r="BI3026" s="14"/>
      <c r="BJ3026" s="23"/>
      <c r="BK3026" s="12"/>
      <c r="BL3026" s="14"/>
      <c r="BM3026" s="26"/>
      <c r="BN3026" s="27"/>
      <c r="BO3026" s="12"/>
      <c r="BP3026" s="12"/>
      <c r="BQ3026" s="28"/>
      <c r="BR3026" s="30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4"/>
      <c r="BI3027" s="14"/>
      <c r="BJ3027" s="23"/>
      <c r="BK3027" s="12"/>
      <c r="BL3027" s="14"/>
      <c r="BM3027" s="26"/>
      <c r="BN3027" s="27"/>
      <c r="BO3027" s="12"/>
      <c r="BP3027" s="12"/>
      <c r="BQ3027" s="28"/>
      <c r="BR3027" s="30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4"/>
      <c r="BI3028" s="14"/>
      <c r="BJ3028" s="23"/>
      <c r="BK3028" s="12"/>
      <c r="BL3028" s="14"/>
      <c r="BM3028" s="26"/>
      <c r="BN3028" s="27"/>
      <c r="BO3028" s="12"/>
      <c r="BP3028" s="12"/>
      <c r="BQ3028" s="28"/>
      <c r="BR3028" s="30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4"/>
      <c r="BI3029" s="14"/>
      <c r="BJ3029" s="23"/>
      <c r="BK3029" s="12"/>
      <c r="BL3029" s="14"/>
      <c r="BM3029" s="26"/>
      <c r="BN3029" s="27"/>
      <c r="BO3029" s="12"/>
      <c r="BP3029" s="12"/>
      <c r="BQ3029" s="28"/>
      <c r="BR3029" s="30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4"/>
      <c r="BI3030" s="14"/>
      <c r="BJ3030" s="23"/>
      <c r="BK3030" s="12"/>
      <c r="BL3030" s="14"/>
      <c r="BM3030" s="26"/>
      <c r="BN3030" s="27"/>
      <c r="BO3030" s="12"/>
      <c r="BP3030" s="12"/>
      <c r="BQ3030" s="28"/>
      <c r="BR3030" s="30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4"/>
      <c r="BI3031" s="14"/>
      <c r="BJ3031" s="23"/>
      <c r="BK3031" s="12"/>
      <c r="BL3031" s="14"/>
      <c r="BM3031" s="26"/>
      <c r="BN3031" s="27"/>
      <c r="BO3031" s="12"/>
      <c r="BP3031" s="12"/>
      <c r="BQ3031" s="28"/>
      <c r="BR3031" s="30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4"/>
      <c r="BI3032" s="14"/>
      <c r="BJ3032" s="23"/>
      <c r="BK3032" s="12"/>
      <c r="BL3032" s="14"/>
      <c r="BM3032" s="26"/>
      <c r="BN3032" s="27"/>
      <c r="BO3032" s="12"/>
      <c r="BP3032" s="12"/>
      <c r="BQ3032" s="28"/>
      <c r="BR3032" s="30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4"/>
      <c r="BI3033" s="14"/>
      <c r="BJ3033" s="23"/>
      <c r="BK3033" s="12"/>
      <c r="BL3033" s="14"/>
      <c r="BM3033" s="26"/>
      <c r="BN3033" s="27"/>
      <c r="BO3033" s="12"/>
      <c r="BP3033" s="12"/>
      <c r="BQ3033" s="28"/>
      <c r="BR3033" s="30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4"/>
      <c r="BI3034" s="14"/>
      <c r="BJ3034" s="23"/>
      <c r="BK3034" s="12"/>
      <c r="BL3034" s="14"/>
      <c r="BM3034" s="26"/>
      <c r="BN3034" s="27"/>
      <c r="BO3034" s="12"/>
      <c r="BP3034" s="12"/>
      <c r="BQ3034" s="28"/>
      <c r="BR3034" s="30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4"/>
      <c r="BI3035" s="14"/>
      <c r="BJ3035" s="23"/>
      <c r="BK3035" s="12"/>
      <c r="BL3035" s="14"/>
      <c r="BM3035" s="26"/>
      <c r="BN3035" s="27"/>
      <c r="BO3035" s="12"/>
      <c r="BP3035" s="12"/>
      <c r="BQ3035" s="28"/>
      <c r="BR3035" s="30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4"/>
      <c r="BI3036" s="14"/>
      <c r="BJ3036" s="23"/>
      <c r="BK3036" s="12"/>
      <c r="BL3036" s="14"/>
      <c r="BM3036" s="26"/>
      <c r="BN3036" s="27"/>
      <c r="BO3036" s="12"/>
      <c r="BP3036" s="12"/>
      <c r="BQ3036" s="28"/>
      <c r="BR3036" s="30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4"/>
      <c r="BI3037" s="14"/>
      <c r="BJ3037" s="23"/>
      <c r="BK3037" s="12"/>
      <c r="BL3037" s="14"/>
      <c r="BM3037" s="26"/>
      <c r="BN3037" s="27"/>
      <c r="BO3037" s="12"/>
      <c r="BP3037" s="12"/>
      <c r="BQ3037" s="28"/>
      <c r="BR3037" s="30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4"/>
      <c r="BI3038" s="14"/>
      <c r="BJ3038" s="23"/>
      <c r="BK3038" s="12"/>
      <c r="BL3038" s="14"/>
      <c r="BM3038" s="26"/>
      <c r="BN3038" s="27"/>
      <c r="BO3038" s="12"/>
      <c r="BP3038" s="12"/>
      <c r="BQ3038" s="28"/>
      <c r="BR3038" s="30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4"/>
      <c r="BI3039" s="14"/>
      <c r="BJ3039" s="23"/>
      <c r="BK3039" s="12"/>
      <c r="BL3039" s="14"/>
      <c r="BM3039" s="26"/>
      <c r="BN3039" s="27"/>
      <c r="BO3039" s="12"/>
      <c r="BP3039" s="12"/>
      <c r="BQ3039" s="28"/>
      <c r="BR3039" s="30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4"/>
      <c r="BI3040" s="14"/>
      <c r="BJ3040" s="23"/>
      <c r="BK3040" s="12"/>
      <c r="BL3040" s="14"/>
      <c r="BM3040" s="26"/>
      <c r="BN3040" s="27"/>
      <c r="BO3040" s="12"/>
      <c r="BP3040" s="12"/>
      <c r="BQ3040" s="28"/>
      <c r="BR3040" s="30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4"/>
      <c r="BI3041" s="14"/>
      <c r="BJ3041" s="23"/>
      <c r="BK3041" s="12"/>
      <c r="BL3041" s="14"/>
      <c r="BM3041" s="26"/>
      <c r="BN3041" s="27"/>
      <c r="BO3041" s="12"/>
      <c r="BP3041" s="12"/>
      <c r="BQ3041" s="28"/>
      <c r="BR3041" s="30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4"/>
      <c r="BI3042" s="14"/>
      <c r="BJ3042" s="23"/>
      <c r="BK3042" s="12"/>
      <c r="BL3042" s="14"/>
      <c r="BM3042" s="26"/>
      <c r="BN3042" s="27"/>
      <c r="BO3042" s="12"/>
      <c r="BP3042" s="12"/>
      <c r="BQ3042" s="28"/>
      <c r="BR3042" s="30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4"/>
      <c r="BI3043" s="14"/>
      <c r="BJ3043" s="23"/>
      <c r="BK3043" s="12"/>
      <c r="BL3043" s="14"/>
      <c r="BM3043" s="26"/>
      <c r="BN3043" s="27"/>
      <c r="BO3043" s="12"/>
      <c r="BP3043" s="12"/>
      <c r="BQ3043" s="28"/>
      <c r="BR3043" s="30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4"/>
      <c r="BI3044" s="14"/>
      <c r="BJ3044" s="23"/>
      <c r="BK3044" s="12"/>
      <c r="BL3044" s="14"/>
      <c r="BM3044" s="26"/>
      <c r="BN3044" s="27"/>
      <c r="BO3044" s="12"/>
      <c r="BP3044" s="12"/>
      <c r="BQ3044" s="28"/>
      <c r="BR3044" s="30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4"/>
      <c r="BI3045" s="14"/>
      <c r="BJ3045" s="23"/>
      <c r="BK3045" s="12"/>
      <c r="BL3045" s="14"/>
      <c r="BM3045" s="26"/>
      <c r="BN3045" s="27"/>
      <c r="BO3045" s="12"/>
      <c r="BP3045" s="12"/>
      <c r="BQ3045" s="28"/>
      <c r="BR3045" s="30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4"/>
      <c r="BI3046" s="14"/>
      <c r="BJ3046" s="23"/>
      <c r="BK3046" s="12"/>
      <c r="BL3046" s="14"/>
      <c r="BM3046" s="26"/>
      <c r="BN3046" s="27"/>
      <c r="BO3046" s="12"/>
      <c r="BP3046" s="12"/>
      <c r="BQ3046" s="28"/>
      <c r="BR3046" s="30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4"/>
      <c r="BI3047" s="14"/>
      <c r="BJ3047" s="23"/>
      <c r="BK3047" s="12"/>
      <c r="BL3047" s="14"/>
      <c r="BM3047" s="26"/>
      <c r="BN3047" s="27"/>
      <c r="BO3047" s="12"/>
      <c r="BP3047" s="12"/>
      <c r="BQ3047" s="28"/>
      <c r="BR3047" s="30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4"/>
      <c r="BI3048" s="14"/>
      <c r="BJ3048" s="23"/>
      <c r="BK3048" s="12"/>
      <c r="BL3048" s="14"/>
      <c r="BM3048" s="26"/>
      <c r="BN3048" s="27"/>
      <c r="BO3048" s="12"/>
      <c r="BP3048" s="12"/>
      <c r="BQ3048" s="28"/>
      <c r="BR3048" s="30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4"/>
      <c r="BI3049" s="14"/>
      <c r="BJ3049" s="23"/>
      <c r="BK3049" s="12"/>
      <c r="BL3049" s="14"/>
      <c r="BM3049" s="26"/>
      <c r="BN3049" s="27"/>
      <c r="BO3049" s="12"/>
      <c r="BP3049" s="12"/>
      <c r="BQ3049" s="28"/>
      <c r="BR3049" s="30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4"/>
      <c r="BI3050" s="14"/>
      <c r="BJ3050" s="23"/>
      <c r="BK3050" s="12"/>
      <c r="BL3050" s="14"/>
      <c r="BM3050" s="26"/>
      <c r="BN3050" s="27"/>
      <c r="BO3050" s="12"/>
      <c r="BP3050" s="12"/>
      <c r="BQ3050" s="28"/>
      <c r="BR3050" s="30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4"/>
      <c r="BI3051" s="14"/>
      <c r="BJ3051" s="23"/>
      <c r="BK3051" s="12"/>
      <c r="BL3051" s="14"/>
      <c r="BM3051" s="26"/>
      <c r="BN3051" s="27"/>
      <c r="BO3051" s="12"/>
      <c r="BP3051" s="12"/>
      <c r="BQ3051" s="28"/>
      <c r="BR3051" s="30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4"/>
      <c r="BI3052" s="14"/>
      <c r="BJ3052" s="23"/>
      <c r="BK3052" s="12"/>
      <c r="BL3052" s="14"/>
      <c r="BM3052" s="26"/>
      <c r="BN3052" s="27"/>
      <c r="BO3052" s="12"/>
      <c r="BP3052" s="12"/>
      <c r="BQ3052" s="28"/>
      <c r="BR3052" s="30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4"/>
      <c r="BI3053" s="14"/>
      <c r="BJ3053" s="23"/>
      <c r="BK3053" s="12"/>
      <c r="BL3053" s="14"/>
      <c r="BM3053" s="26"/>
      <c r="BN3053" s="27"/>
      <c r="BO3053" s="12"/>
      <c r="BP3053" s="12"/>
      <c r="BQ3053" s="28"/>
      <c r="BR3053" s="30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4"/>
      <c r="BI3054" s="14"/>
      <c r="BJ3054" s="23"/>
      <c r="BK3054" s="12"/>
      <c r="BL3054" s="14"/>
      <c r="BM3054" s="26"/>
      <c r="BN3054" s="27"/>
      <c r="BO3054" s="12"/>
      <c r="BP3054" s="12"/>
      <c r="BQ3054" s="28"/>
      <c r="BR3054" s="30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4"/>
      <c r="BI3055" s="14"/>
      <c r="BJ3055" s="23"/>
      <c r="BK3055" s="12"/>
      <c r="BL3055" s="14"/>
      <c r="BM3055" s="26"/>
      <c r="BN3055" s="27"/>
      <c r="BO3055" s="12"/>
      <c r="BP3055" s="12"/>
      <c r="BQ3055" s="28"/>
      <c r="BR3055" s="30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4"/>
      <c r="BI3056" s="14"/>
      <c r="BJ3056" s="23"/>
      <c r="BK3056" s="12"/>
      <c r="BL3056" s="14"/>
      <c r="BM3056" s="26"/>
      <c r="BN3056" s="27"/>
      <c r="BO3056" s="12"/>
      <c r="BP3056" s="12"/>
      <c r="BQ3056" s="28"/>
      <c r="BR3056" s="30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4"/>
      <c r="BI3057" s="14"/>
      <c r="BJ3057" s="23"/>
      <c r="BK3057" s="12"/>
      <c r="BL3057" s="14"/>
      <c r="BM3057" s="26"/>
      <c r="BN3057" s="27"/>
      <c r="BO3057" s="12"/>
      <c r="BP3057" s="12"/>
      <c r="BQ3057" s="28"/>
      <c r="BR3057" s="30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4"/>
      <c r="BI3058" s="14"/>
      <c r="BJ3058" s="23"/>
      <c r="BK3058" s="12"/>
      <c r="BL3058" s="14"/>
      <c r="BM3058" s="26"/>
      <c r="BN3058" s="27"/>
      <c r="BO3058" s="12"/>
      <c r="BP3058" s="12"/>
      <c r="BQ3058" s="28"/>
      <c r="BR3058" s="30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4"/>
      <c r="BI3059" s="14"/>
      <c r="BJ3059" s="23"/>
      <c r="BK3059" s="12"/>
      <c r="BL3059" s="14"/>
      <c r="BM3059" s="26"/>
      <c r="BN3059" s="27"/>
      <c r="BO3059" s="12"/>
      <c r="BP3059" s="12"/>
      <c r="BQ3059" s="28"/>
      <c r="BR3059" s="30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4"/>
      <c r="BI3060" s="14"/>
      <c r="BJ3060" s="23"/>
      <c r="BK3060" s="12"/>
      <c r="BL3060" s="14"/>
      <c r="BM3060" s="26"/>
      <c r="BN3060" s="27"/>
      <c r="BO3060" s="12"/>
      <c r="BP3060" s="12"/>
      <c r="BQ3060" s="28"/>
      <c r="BR3060" s="30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4"/>
      <c r="BI3061" s="14"/>
      <c r="BJ3061" s="23"/>
      <c r="BK3061" s="12"/>
      <c r="BL3061" s="14"/>
      <c r="BM3061" s="26"/>
      <c r="BN3061" s="27"/>
      <c r="BO3061" s="12"/>
      <c r="BP3061" s="12"/>
      <c r="BQ3061" s="28"/>
      <c r="BR3061" s="30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4"/>
      <c r="BI3062" s="14"/>
      <c r="BJ3062" s="23"/>
      <c r="BK3062" s="12"/>
      <c r="BL3062" s="14"/>
      <c r="BM3062" s="26"/>
      <c r="BN3062" s="27"/>
      <c r="BO3062" s="12"/>
      <c r="BP3062" s="12"/>
      <c r="BQ3062" s="28"/>
      <c r="BR3062" s="30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4"/>
      <c r="BI3063" s="14"/>
      <c r="BJ3063" s="23"/>
      <c r="BK3063" s="12"/>
      <c r="BL3063" s="14"/>
      <c r="BM3063" s="26"/>
      <c r="BN3063" s="27"/>
      <c r="BO3063" s="12"/>
      <c r="BP3063" s="12"/>
      <c r="BQ3063" s="28"/>
      <c r="BR3063" s="30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4"/>
      <c r="BI3064" s="14"/>
      <c r="BJ3064" s="23"/>
      <c r="BK3064" s="12"/>
      <c r="BL3064" s="14"/>
      <c r="BM3064" s="26"/>
      <c r="BN3064" s="27"/>
      <c r="BO3064" s="12"/>
      <c r="BP3064" s="12"/>
      <c r="BQ3064" s="28"/>
      <c r="BR3064" s="30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4"/>
      <c r="BI3065" s="14"/>
      <c r="BJ3065" s="23"/>
      <c r="BK3065" s="12"/>
      <c r="BL3065" s="14"/>
      <c r="BM3065" s="26"/>
      <c r="BN3065" s="27"/>
      <c r="BO3065" s="12"/>
      <c r="BP3065" s="12"/>
      <c r="BQ3065" s="28"/>
      <c r="BR3065" s="30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4"/>
      <c r="BI3066" s="14"/>
      <c r="BJ3066" s="23"/>
      <c r="BK3066" s="12"/>
      <c r="BL3066" s="14"/>
      <c r="BM3066" s="26"/>
      <c r="BN3066" s="27"/>
      <c r="BO3066" s="12"/>
      <c r="BP3066" s="12"/>
      <c r="BQ3066" s="28"/>
      <c r="BR3066" s="30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4"/>
      <c r="BI3067" s="14"/>
      <c r="BJ3067" s="23"/>
      <c r="BK3067" s="12"/>
      <c r="BL3067" s="14"/>
      <c r="BM3067" s="26"/>
      <c r="BN3067" s="27"/>
      <c r="BO3067" s="12"/>
      <c r="BP3067" s="12"/>
      <c r="BQ3067" s="28"/>
      <c r="BR3067" s="30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4"/>
      <c r="BI3068" s="14"/>
      <c r="BJ3068" s="23"/>
      <c r="BK3068" s="12"/>
      <c r="BL3068" s="14"/>
      <c r="BM3068" s="26"/>
      <c r="BN3068" s="27"/>
      <c r="BO3068" s="12"/>
      <c r="BP3068" s="12"/>
      <c r="BQ3068" s="28"/>
      <c r="BR3068" s="30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4"/>
      <c r="BI3069" s="14"/>
      <c r="BJ3069" s="23"/>
      <c r="BK3069" s="12"/>
      <c r="BL3069" s="14"/>
      <c r="BM3069" s="26"/>
      <c r="BN3069" s="27"/>
      <c r="BO3069" s="12"/>
      <c r="BP3069" s="12"/>
      <c r="BQ3069" s="28"/>
      <c r="BR3069" s="30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4"/>
      <c r="BI3070" s="14"/>
      <c r="BJ3070" s="23"/>
      <c r="BK3070" s="12"/>
      <c r="BL3070" s="14"/>
      <c r="BM3070" s="26"/>
      <c r="BN3070" s="27"/>
      <c r="BO3070" s="12"/>
      <c r="BP3070" s="12"/>
      <c r="BQ3070" s="28"/>
      <c r="BR3070" s="30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4"/>
      <c r="BI3071" s="14"/>
      <c r="BJ3071" s="23"/>
      <c r="BK3071" s="12"/>
      <c r="BL3071" s="14"/>
      <c r="BM3071" s="26"/>
      <c r="BN3071" s="27"/>
      <c r="BO3071" s="12"/>
      <c r="BP3071" s="12"/>
      <c r="BQ3071" s="28"/>
      <c r="BR3071" s="30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4"/>
      <c r="BI3072" s="14"/>
      <c r="BJ3072" s="23"/>
      <c r="BK3072" s="12"/>
      <c r="BL3072" s="14"/>
      <c r="BM3072" s="26"/>
      <c r="BN3072" s="27"/>
      <c r="BO3072" s="12"/>
      <c r="BP3072" s="12"/>
      <c r="BQ3072" s="28"/>
      <c r="BR3072" s="30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4"/>
      <c r="BI3073" s="14"/>
      <c r="BJ3073" s="23"/>
      <c r="BK3073" s="12"/>
      <c r="BL3073" s="14"/>
      <c r="BM3073" s="26"/>
      <c r="BN3073" s="27"/>
      <c r="BO3073" s="12"/>
      <c r="BP3073" s="12"/>
      <c r="BQ3073" s="28"/>
      <c r="BR3073" s="30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4"/>
      <c r="BI3074" s="14"/>
      <c r="BJ3074" s="23"/>
      <c r="BK3074" s="12"/>
      <c r="BL3074" s="14"/>
      <c r="BM3074" s="26"/>
      <c r="BN3074" s="27"/>
      <c r="BO3074" s="12"/>
      <c r="BP3074" s="12"/>
      <c r="BQ3074" s="28"/>
      <c r="BR3074" s="30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4"/>
      <c r="BI3075" s="14"/>
      <c r="BJ3075" s="23"/>
      <c r="BK3075" s="12"/>
      <c r="BL3075" s="14"/>
      <c r="BM3075" s="26"/>
      <c r="BN3075" s="27"/>
      <c r="BO3075" s="12"/>
      <c r="BP3075" s="12"/>
      <c r="BQ3075" s="28"/>
      <c r="BR3075" s="30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4"/>
      <c r="BI3076" s="14"/>
      <c r="BJ3076" s="23"/>
      <c r="BK3076" s="12"/>
      <c r="BL3076" s="14"/>
      <c r="BM3076" s="26"/>
      <c r="BN3076" s="27"/>
      <c r="BO3076" s="12"/>
      <c r="BP3076" s="12"/>
      <c r="BQ3076" s="28"/>
      <c r="BR3076" s="30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4"/>
      <c r="BI3077" s="14"/>
      <c r="BJ3077" s="23"/>
      <c r="BK3077" s="12"/>
      <c r="BL3077" s="14"/>
      <c r="BM3077" s="26"/>
      <c r="BN3077" s="27"/>
      <c r="BO3077" s="12"/>
      <c r="BP3077" s="12"/>
      <c r="BQ3077" s="28"/>
      <c r="BR3077" s="30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4"/>
      <c r="BI3078" s="14"/>
      <c r="BJ3078" s="23"/>
      <c r="BK3078" s="12"/>
      <c r="BL3078" s="14"/>
      <c r="BM3078" s="26"/>
      <c r="BN3078" s="27"/>
      <c r="BO3078" s="12"/>
      <c r="BP3078" s="12"/>
      <c r="BQ3078" s="28"/>
      <c r="BR3078" s="30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4"/>
      <c r="BI3079" s="14"/>
      <c r="BJ3079" s="23"/>
      <c r="BK3079" s="12"/>
      <c r="BL3079" s="14"/>
      <c r="BM3079" s="26"/>
      <c r="BN3079" s="27"/>
      <c r="BO3079" s="12"/>
      <c r="BP3079" s="12"/>
      <c r="BQ3079" s="28"/>
      <c r="BR3079" s="30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4"/>
      <c r="BI3080" s="14"/>
      <c r="BJ3080" s="23"/>
      <c r="BK3080" s="12"/>
      <c r="BL3080" s="14"/>
      <c r="BM3080" s="26"/>
      <c r="BN3080" s="27"/>
      <c r="BO3080" s="12"/>
      <c r="BP3080" s="12"/>
      <c r="BQ3080" s="28"/>
      <c r="BR3080" s="30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4"/>
      <c r="BI3081" s="14"/>
      <c r="BJ3081" s="23"/>
      <c r="BK3081" s="12"/>
      <c r="BL3081" s="14"/>
      <c r="BM3081" s="26"/>
      <c r="BN3081" s="27"/>
      <c r="BO3081" s="12"/>
      <c r="BP3081" s="12"/>
      <c r="BQ3081" s="28"/>
      <c r="BR3081" s="30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4"/>
      <c r="BI3082" s="14"/>
      <c r="BJ3082" s="23"/>
      <c r="BK3082" s="12"/>
      <c r="BL3082" s="14"/>
      <c r="BM3082" s="26"/>
      <c r="BN3082" s="27"/>
      <c r="BO3082" s="12"/>
      <c r="BP3082" s="12"/>
      <c r="BQ3082" s="28"/>
      <c r="BR3082" s="30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4"/>
      <c r="BI3083" s="14"/>
      <c r="BJ3083" s="23"/>
      <c r="BK3083" s="12"/>
      <c r="BL3083" s="14"/>
      <c r="BM3083" s="26"/>
      <c r="BN3083" s="27"/>
      <c r="BO3083" s="12"/>
      <c r="BP3083" s="12"/>
      <c r="BQ3083" s="28"/>
      <c r="BR3083" s="30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4"/>
      <c r="BI3084" s="14"/>
      <c r="BJ3084" s="23"/>
      <c r="BK3084" s="12"/>
      <c r="BL3084" s="14"/>
      <c r="BM3084" s="26"/>
      <c r="BN3084" s="27"/>
      <c r="BO3084" s="12"/>
      <c r="BP3084" s="12"/>
      <c r="BQ3084" s="28"/>
      <c r="BR3084" s="30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4"/>
      <c r="BI3085" s="14"/>
      <c r="BJ3085" s="23"/>
      <c r="BK3085" s="12"/>
      <c r="BL3085" s="14"/>
      <c r="BM3085" s="26"/>
      <c r="BN3085" s="27"/>
      <c r="BO3085" s="12"/>
      <c r="BP3085" s="12"/>
      <c r="BQ3085" s="28"/>
      <c r="BR3085" s="30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4"/>
      <c r="BI3086" s="14"/>
      <c r="BJ3086" s="23"/>
      <c r="BK3086" s="12"/>
      <c r="BL3086" s="14"/>
      <c r="BM3086" s="26"/>
      <c r="BN3086" s="27"/>
      <c r="BO3086" s="12"/>
      <c r="BP3086" s="12"/>
      <c r="BQ3086" s="28"/>
      <c r="BR3086" s="30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4"/>
      <c r="BI3087" s="14"/>
      <c r="BJ3087" s="23"/>
      <c r="BK3087" s="12"/>
      <c r="BL3087" s="14"/>
      <c r="BM3087" s="26"/>
      <c r="BN3087" s="27"/>
      <c r="BO3087" s="12"/>
      <c r="BP3087" s="12"/>
      <c r="BQ3087" s="28"/>
      <c r="BR3087" s="30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4"/>
      <c r="BI3088" s="14"/>
      <c r="BJ3088" s="23"/>
      <c r="BK3088" s="12"/>
      <c r="BL3088" s="14"/>
      <c r="BM3088" s="26"/>
      <c r="BN3088" s="27"/>
      <c r="BO3088" s="12"/>
      <c r="BP3088" s="12"/>
      <c r="BQ3088" s="28"/>
      <c r="BR3088" s="30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4"/>
      <c r="BI3089" s="14"/>
      <c r="BJ3089" s="23"/>
      <c r="BK3089" s="12"/>
      <c r="BL3089" s="14"/>
      <c r="BM3089" s="26"/>
      <c r="BN3089" s="27"/>
      <c r="BO3089" s="12"/>
      <c r="BP3089" s="12"/>
      <c r="BQ3089" s="28"/>
      <c r="BR3089" s="30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4"/>
      <c r="BI3090" s="14"/>
      <c r="BJ3090" s="23"/>
      <c r="BK3090" s="12"/>
      <c r="BL3090" s="14"/>
      <c r="BM3090" s="26"/>
      <c r="BN3090" s="27"/>
      <c r="BO3090" s="12"/>
      <c r="BP3090" s="12"/>
      <c r="BQ3090" s="28"/>
      <c r="BR3090" s="30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4"/>
      <c r="BI3091" s="14"/>
      <c r="BJ3091" s="23"/>
      <c r="BK3091" s="12"/>
      <c r="BL3091" s="14"/>
      <c r="BM3091" s="26"/>
      <c r="BN3091" s="27"/>
      <c r="BO3091" s="12"/>
      <c r="BP3091" s="12"/>
      <c r="BQ3091" s="28"/>
      <c r="BR3091" s="30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4"/>
      <c r="BI3092" s="14"/>
      <c r="BJ3092" s="23"/>
      <c r="BK3092" s="12"/>
      <c r="BL3092" s="14"/>
      <c r="BM3092" s="26"/>
      <c r="BN3092" s="27"/>
      <c r="BO3092" s="12"/>
      <c r="BP3092" s="12"/>
      <c r="BQ3092" s="28"/>
      <c r="BR3092" s="30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4"/>
      <c r="BI3093" s="14"/>
      <c r="BJ3093" s="23"/>
      <c r="BK3093" s="12"/>
      <c r="BL3093" s="14"/>
      <c r="BM3093" s="26"/>
      <c r="BN3093" s="27"/>
      <c r="BO3093" s="12"/>
      <c r="BP3093" s="12"/>
      <c r="BQ3093" s="28"/>
      <c r="BR3093" s="30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4"/>
      <c r="BI3094" s="14"/>
      <c r="BJ3094" s="23"/>
      <c r="BK3094" s="12"/>
      <c r="BL3094" s="14"/>
      <c r="BM3094" s="26"/>
      <c r="BN3094" s="27"/>
      <c r="BO3094" s="12"/>
      <c r="BP3094" s="12"/>
      <c r="BQ3094" s="28"/>
      <c r="BR3094" s="30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4"/>
      <c r="BI3095" s="14"/>
      <c r="BJ3095" s="23"/>
      <c r="BK3095" s="12"/>
      <c r="BL3095" s="14"/>
      <c r="BM3095" s="26"/>
      <c r="BN3095" s="27"/>
      <c r="BO3095" s="12"/>
      <c r="BP3095" s="12"/>
      <c r="BQ3095" s="28"/>
      <c r="BR3095" s="30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4"/>
      <c r="BI3096" s="14"/>
      <c r="BJ3096" s="23"/>
      <c r="BK3096" s="12"/>
      <c r="BL3096" s="14"/>
      <c r="BM3096" s="26"/>
      <c r="BN3096" s="27"/>
      <c r="BO3096" s="12"/>
      <c r="BP3096" s="12"/>
      <c r="BQ3096" s="28"/>
      <c r="BR3096" s="30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4"/>
      <c r="BI3097" s="14"/>
      <c r="BJ3097" s="23"/>
      <c r="BK3097" s="12"/>
      <c r="BL3097" s="14"/>
      <c r="BM3097" s="26"/>
      <c r="BN3097" s="27"/>
      <c r="BO3097" s="12"/>
      <c r="BP3097" s="12"/>
      <c r="BQ3097" s="28"/>
      <c r="BR3097" s="30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4"/>
      <c r="BI3098" s="14"/>
      <c r="BJ3098" s="23"/>
      <c r="BK3098" s="12"/>
      <c r="BL3098" s="14"/>
      <c r="BM3098" s="26"/>
      <c r="BN3098" s="27"/>
      <c r="BO3098" s="12"/>
      <c r="BP3098" s="12"/>
      <c r="BQ3098" s="28"/>
      <c r="BR3098" s="30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4"/>
      <c r="BI3099" s="14"/>
      <c r="BJ3099" s="23"/>
      <c r="BK3099" s="12"/>
      <c r="BL3099" s="14"/>
      <c r="BM3099" s="26"/>
      <c r="BN3099" s="27"/>
      <c r="BO3099" s="12"/>
      <c r="BP3099" s="12"/>
      <c r="BQ3099" s="28"/>
      <c r="BR3099" s="30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4"/>
      <c r="BI3100" s="14"/>
      <c r="BJ3100" s="23"/>
      <c r="BK3100" s="12"/>
      <c r="BL3100" s="14"/>
      <c r="BM3100" s="26"/>
      <c r="BN3100" s="27"/>
      <c r="BO3100" s="12"/>
      <c r="BP3100" s="12"/>
      <c r="BQ3100" s="28"/>
      <c r="BR3100" s="30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4"/>
      <c r="BI3101" s="14"/>
      <c r="BJ3101" s="23"/>
      <c r="BK3101" s="12"/>
      <c r="BL3101" s="14"/>
      <c r="BM3101" s="26"/>
      <c r="BN3101" s="27"/>
      <c r="BO3101" s="12"/>
      <c r="BP3101" s="12"/>
      <c r="BQ3101" s="28"/>
      <c r="BR3101" s="30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4"/>
      <c r="BI3102" s="14"/>
      <c r="BJ3102" s="23"/>
      <c r="BK3102" s="12"/>
      <c r="BL3102" s="14"/>
      <c r="BM3102" s="26"/>
      <c r="BN3102" s="27"/>
      <c r="BO3102" s="12"/>
      <c r="BP3102" s="12"/>
      <c r="BQ3102" s="28"/>
      <c r="BR3102" s="30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4"/>
      <c r="BI3103" s="14"/>
      <c r="BJ3103" s="23"/>
      <c r="BK3103" s="12"/>
      <c r="BL3103" s="14"/>
      <c r="BM3103" s="26"/>
      <c r="BN3103" s="27"/>
      <c r="BO3103" s="12"/>
      <c r="BP3103" s="12"/>
      <c r="BQ3103" s="28"/>
      <c r="BR3103" s="30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4"/>
      <c r="BI3104" s="14"/>
      <c r="BJ3104" s="23"/>
      <c r="BK3104" s="12"/>
      <c r="BL3104" s="14"/>
      <c r="BM3104" s="26"/>
      <c r="BN3104" s="27"/>
      <c r="BO3104" s="12"/>
      <c r="BP3104" s="12"/>
      <c r="BQ3104" s="28"/>
      <c r="BR3104" s="30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4"/>
      <c r="BI3105" s="14"/>
      <c r="BJ3105" s="23"/>
      <c r="BK3105" s="12"/>
      <c r="BL3105" s="14"/>
      <c r="BM3105" s="26"/>
      <c r="BN3105" s="27"/>
      <c r="BO3105" s="12"/>
      <c r="BP3105" s="12"/>
      <c r="BQ3105" s="28"/>
      <c r="BR3105" s="30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4"/>
      <c r="BI3106" s="14"/>
      <c r="BJ3106" s="23"/>
      <c r="BK3106" s="12"/>
      <c r="BL3106" s="14"/>
      <c r="BM3106" s="26"/>
      <c r="BN3106" s="27"/>
      <c r="BO3106" s="12"/>
      <c r="BP3106" s="12"/>
      <c r="BQ3106" s="28"/>
      <c r="BR3106" s="30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4"/>
      <c r="BI3107" s="14"/>
      <c r="BJ3107" s="23"/>
      <c r="BK3107" s="12"/>
      <c r="BL3107" s="14"/>
      <c r="BM3107" s="26"/>
      <c r="BN3107" s="27"/>
      <c r="BO3107" s="12"/>
      <c r="BP3107" s="12"/>
      <c r="BQ3107" s="28"/>
      <c r="BR3107" s="30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4"/>
      <c r="BI3108" s="14"/>
      <c r="BJ3108" s="23"/>
      <c r="BK3108" s="12"/>
      <c r="BL3108" s="14"/>
      <c r="BM3108" s="26"/>
      <c r="BN3108" s="27"/>
      <c r="BO3108" s="12"/>
      <c r="BP3108" s="12"/>
      <c r="BQ3108" s="28"/>
      <c r="BR3108" s="30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4"/>
      <c r="BI3109" s="14"/>
      <c r="BJ3109" s="23"/>
      <c r="BK3109" s="12"/>
      <c r="BL3109" s="14"/>
      <c r="BM3109" s="26"/>
      <c r="BN3109" s="27"/>
      <c r="BO3109" s="12"/>
      <c r="BP3109" s="12"/>
      <c r="BQ3109" s="28"/>
      <c r="BR3109" s="30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4"/>
      <c r="BI3110" s="14"/>
      <c r="BJ3110" s="23"/>
      <c r="BK3110" s="12"/>
      <c r="BL3110" s="14"/>
      <c r="BM3110" s="26"/>
      <c r="BN3110" s="27"/>
      <c r="BO3110" s="12"/>
      <c r="BP3110" s="12"/>
      <c r="BQ3110" s="28"/>
      <c r="BR3110" s="30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4"/>
      <c r="BI3111" s="14"/>
      <c r="BJ3111" s="23"/>
      <c r="BK3111" s="12"/>
      <c r="BL3111" s="14"/>
      <c r="BM3111" s="26"/>
      <c r="BN3111" s="27"/>
      <c r="BO3111" s="12"/>
      <c r="BP3111" s="12"/>
      <c r="BQ3111" s="28"/>
      <c r="BR3111" s="30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4"/>
      <c r="BI3112" s="14"/>
      <c r="BJ3112" s="23"/>
      <c r="BK3112" s="12"/>
      <c r="BL3112" s="14"/>
      <c r="BM3112" s="26"/>
      <c r="BN3112" s="27"/>
      <c r="BO3112" s="12"/>
      <c r="BP3112" s="12"/>
      <c r="BQ3112" s="28"/>
      <c r="BR3112" s="30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4"/>
      <c r="BI3113" s="14"/>
      <c r="BJ3113" s="23"/>
      <c r="BK3113" s="12"/>
      <c r="BL3113" s="14"/>
      <c r="BM3113" s="26"/>
      <c r="BN3113" s="27"/>
      <c r="BO3113" s="12"/>
      <c r="BP3113" s="12"/>
      <c r="BQ3113" s="28"/>
      <c r="BR3113" s="30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4"/>
      <c r="BI3114" s="14"/>
      <c r="BJ3114" s="23"/>
      <c r="BK3114" s="12"/>
      <c r="BL3114" s="14"/>
      <c r="BM3114" s="26"/>
      <c r="BN3114" s="27"/>
      <c r="BO3114" s="12"/>
      <c r="BP3114" s="12"/>
      <c r="BQ3114" s="28"/>
      <c r="BR3114" s="30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4"/>
      <c r="BI3115" s="14"/>
      <c r="BJ3115" s="23"/>
      <c r="BK3115" s="12"/>
      <c r="BL3115" s="14"/>
      <c r="BM3115" s="26"/>
      <c r="BN3115" s="27"/>
      <c r="BO3115" s="12"/>
      <c r="BP3115" s="12"/>
      <c r="BQ3115" s="28"/>
      <c r="BR3115" s="30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4"/>
      <c r="BI3116" s="14"/>
      <c r="BJ3116" s="23"/>
      <c r="BK3116" s="12"/>
      <c r="BL3116" s="14"/>
      <c r="BM3116" s="26"/>
      <c r="BN3116" s="27"/>
      <c r="BO3116" s="12"/>
      <c r="BP3116" s="12"/>
      <c r="BQ3116" s="28"/>
      <c r="BR3116" s="30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4"/>
      <c r="BI3117" s="14"/>
      <c r="BJ3117" s="23"/>
      <c r="BK3117" s="12"/>
      <c r="BL3117" s="14"/>
      <c r="BM3117" s="26"/>
      <c r="BN3117" s="27"/>
      <c r="BO3117" s="12"/>
      <c r="BP3117" s="12"/>
      <c r="BQ3117" s="28"/>
      <c r="BR3117" s="30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4"/>
      <c r="BI3118" s="14"/>
      <c r="BJ3118" s="23"/>
      <c r="BK3118" s="12"/>
      <c r="BL3118" s="14"/>
      <c r="BM3118" s="26"/>
      <c r="BN3118" s="27"/>
      <c r="BO3118" s="12"/>
      <c r="BP3118" s="12"/>
      <c r="BQ3118" s="28"/>
      <c r="BR3118" s="30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4"/>
      <c r="BI3119" s="14"/>
      <c r="BJ3119" s="23"/>
      <c r="BK3119" s="12"/>
      <c r="BL3119" s="14"/>
      <c r="BM3119" s="26"/>
      <c r="BN3119" s="27"/>
      <c r="BO3119" s="12"/>
      <c r="BP3119" s="12"/>
      <c r="BQ3119" s="28"/>
      <c r="BR3119" s="30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4"/>
      <c r="BI3120" s="14"/>
      <c r="BJ3120" s="23"/>
      <c r="BK3120" s="12"/>
      <c r="BL3120" s="14"/>
      <c r="BM3120" s="26"/>
      <c r="BN3120" s="27"/>
      <c r="BO3120" s="12"/>
      <c r="BP3120" s="12"/>
      <c r="BQ3120" s="28"/>
      <c r="BR3120" s="30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4"/>
      <c r="BI3121" s="14"/>
      <c r="BJ3121" s="23"/>
      <c r="BK3121" s="12"/>
      <c r="BL3121" s="14"/>
      <c r="BM3121" s="26"/>
      <c r="BN3121" s="27"/>
      <c r="BO3121" s="12"/>
      <c r="BP3121" s="12"/>
      <c r="BQ3121" s="28"/>
      <c r="BR3121" s="30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4"/>
      <c r="BI3122" s="14"/>
      <c r="BJ3122" s="23"/>
      <c r="BK3122" s="12"/>
      <c r="BL3122" s="14"/>
      <c r="BM3122" s="26"/>
      <c r="BN3122" s="27"/>
      <c r="BO3122" s="12"/>
      <c r="BP3122" s="12"/>
      <c r="BQ3122" s="28"/>
      <c r="BR3122" s="30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4"/>
      <c r="BI3123" s="14"/>
      <c r="BJ3123" s="23"/>
      <c r="BK3123" s="12"/>
      <c r="BL3123" s="14"/>
      <c r="BM3123" s="26"/>
      <c r="BN3123" s="27"/>
      <c r="BO3123" s="12"/>
      <c r="BP3123" s="12"/>
      <c r="BQ3123" s="28"/>
      <c r="BR3123" s="30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4"/>
      <c r="BI3124" s="14"/>
      <c r="BJ3124" s="23"/>
      <c r="BK3124" s="12"/>
      <c r="BL3124" s="14"/>
      <c r="BM3124" s="26"/>
      <c r="BN3124" s="27"/>
      <c r="BO3124" s="12"/>
      <c r="BP3124" s="12"/>
      <c r="BQ3124" s="28"/>
      <c r="BR3124" s="30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4"/>
      <c r="BI3125" s="14"/>
      <c r="BJ3125" s="23"/>
      <c r="BK3125" s="12"/>
      <c r="BL3125" s="14"/>
      <c r="BM3125" s="26"/>
      <c r="BN3125" s="27"/>
      <c r="BO3125" s="12"/>
      <c r="BP3125" s="12"/>
      <c r="BQ3125" s="28"/>
      <c r="BR3125" s="30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4"/>
      <c r="BI3126" s="14"/>
      <c r="BJ3126" s="23"/>
      <c r="BK3126" s="12"/>
      <c r="BL3126" s="14"/>
      <c r="BM3126" s="26"/>
      <c r="BN3126" s="27"/>
      <c r="BO3126" s="12"/>
      <c r="BP3126" s="12"/>
      <c r="BQ3126" s="28"/>
      <c r="BR3126" s="30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4"/>
      <c r="BI3127" s="14"/>
      <c r="BJ3127" s="23"/>
      <c r="BK3127" s="12"/>
      <c r="BL3127" s="14"/>
      <c r="BM3127" s="26"/>
      <c r="BN3127" s="27"/>
      <c r="BO3127" s="12"/>
      <c r="BP3127" s="12"/>
      <c r="BQ3127" s="28"/>
      <c r="BR3127" s="30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4"/>
      <c r="BI3128" s="14"/>
      <c r="BJ3128" s="23"/>
      <c r="BK3128" s="12"/>
      <c r="BL3128" s="14"/>
      <c r="BM3128" s="26"/>
      <c r="BN3128" s="27"/>
      <c r="BO3128" s="12"/>
      <c r="BP3128" s="12"/>
      <c r="BQ3128" s="28"/>
      <c r="BR3128" s="30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4"/>
      <c r="BI3129" s="14"/>
      <c r="BJ3129" s="23"/>
      <c r="BK3129" s="12"/>
      <c r="BL3129" s="14"/>
      <c r="BM3129" s="26"/>
      <c r="BN3129" s="27"/>
      <c r="BO3129" s="12"/>
      <c r="BP3129" s="12"/>
      <c r="BQ3129" s="28"/>
      <c r="BR3129" s="30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4"/>
      <c r="BI3130" s="14"/>
      <c r="BJ3130" s="23"/>
      <c r="BK3130" s="12"/>
      <c r="BL3130" s="14"/>
      <c r="BM3130" s="26"/>
      <c r="BN3130" s="27"/>
      <c r="BO3130" s="12"/>
      <c r="BP3130" s="12"/>
      <c r="BQ3130" s="28"/>
      <c r="BR3130" s="30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4"/>
      <c r="BI3131" s="14"/>
      <c r="BJ3131" s="23"/>
      <c r="BK3131" s="12"/>
      <c r="BL3131" s="14"/>
      <c r="BM3131" s="26"/>
      <c r="BN3131" s="27"/>
      <c r="BO3131" s="12"/>
      <c r="BP3131" s="12"/>
      <c r="BQ3131" s="28"/>
      <c r="BR3131" s="30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4"/>
      <c r="BI3132" s="14"/>
      <c r="BJ3132" s="23"/>
      <c r="BK3132" s="12"/>
      <c r="BL3132" s="14"/>
      <c r="BM3132" s="26"/>
      <c r="BN3132" s="27"/>
      <c r="BO3132" s="12"/>
      <c r="BP3132" s="12"/>
      <c r="BQ3132" s="28"/>
      <c r="BR3132" s="30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4"/>
      <c r="BI3133" s="14"/>
      <c r="BJ3133" s="23"/>
      <c r="BK3133" s="12"/>
      <c r="BL3133" s="14"/>
      <c r="BM3133" s="26"/>
      <c r="BN3133" s="27"/>
      <c r="BO3133" s="12"/>
      <c r="BP3133" s="12"/>
      <c r="BQ3133" s="28"/>
      <c r="BR3133" s="30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4"/>
      <c r="BI3134" s="14"/>
      <c r="BJ3134" s="23"/>
      <c r="BK3134" s="12"/>
      <c r="BL3134" s="14"/>
      <c r="BM3134" s="26"/>
      <c r="BN3134" s="27"/>
      <c r="BO3134" s="12"/>
      <c r="BP3134" s="12"/>
      <c r="BQ3134" s="28"/>
      <c r="BR3134" s="30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4"/>
      <c r="BI3135" s="14"/>
      <c r="BJ3135" s="23"/>
      <c r="BK3135" s="12"/>
      <c r="BL3135" s="14"/>
      <c r="BM3135" s="26"/>
      <c r="BN3135" s="27"/>
      <c r="BO3135" s="12"/>
      <c r="BP3135" s="12"/>
      <c r="BQ3135" s="28"/>
      <c r="BR3135" s="30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4"/>
      <c r="BI3136" s="14"/>
      <c r="BJ3136" s="23"/>
      <c r="BK3136" s="12"/>
      <c r="BL3136" s="14"/>
      <c r="BM3136" s="26"/>
      <c r="BN3136" s="27"/>
      <c r="BO3136" s="12"/>
      <c r="BP3136" s="12"/>
      <c r="BQ3136" s="28"/>
      <c r="BR3136" s="30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4"/>
      <c r="BI3137" s="14"/>
      <c r="BJ3137" s="23"/>
      <c r="BK3137" s="12"/>
      <c r="BL3137" s="14"/>
      <c r="BM3137" s="26"/>
      <c r="BN3137" s="27"/>
      <c r="BO3137" s="12"/>
      <c r="BP3137" s="12"/>
      <c r="BQ3137" s="28"/>
      <c r="BR3137" s="30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4"/>
      <c r="BI3138" s="14"/>
      <c r="BJ3138" s="23"/>
      <c r="BK3138" s="12"/>
      <c r="BL3138" s="14"/>
      <c r="BM3138" s="26"/>
      <c r="BN3138" s="27"/>
      <c r="BO3138" s="12"/>
      <c r="BP3138" s="12"/>
      <c r="BQ3138" s="28"/>
      <c r="BR3138" s="30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4"/>
      <c r="BI3139" s="14"/>
      <c r="BJ3139" s="23"/>
      <c r="BK3139" s="12"/>
      <c r="BL3139" s="14"/>
      <c r="BM3139" s="26"/>
      <c r="BN3139" s="27"/>
      <c r="BO3139" s="12"/>
      <c r="BP3139" s="12"/>
      <c r="BQ3139" s="28"/>
      <c r="BR3139" s="30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4"/>
      <c r="BI3140" s="14"/>
      <c r="BJ3140" s="23"/>
      <c r="BK3140" s="12"/>
      <c r="BL3140" s="14"/>
      <c r="BM3140" s="26"/>
      <c r="BN3140" s="27"/>
      <c r="BO3140" s="12"/>
      <c r="BP3140" s="12"/>
      <c r="BQ3140" s="28"/>
      <c r="BR3140" s="30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4"/>
      <c r="BI3141" s="14"/>
      <c r="BJ3141" s="23"/>
      <c r="BK3141" s="12"/>
      <c r="BL3141" s="14"/>
      <c r="BM3141" s="26"/>
      <c r="BN3141" s="27"/>
      <c r="BO3141" s="12"/>
      <c r="BP3141" s="12"/>
      <c r="BQ3141" s="28"/>
      <c r="BR3141" s="30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4"/>
      <c r="BI3142" s="14"/>
      <c r="BJ3142" s="23"/>
      <c r="BK3142" s="12"/>
      <c r="BL3142" s="14"/>
      <c r="BM3142" s="26"/>
      <c r="BN3142" s="27"/>
      <c r="BO3142" s="12"/>
      <c r="BP3142" s="12"/>
      <c r="BQ3142" s="28"/>
      <c r="BR3142" s="30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4"/>
      <c r="BI3143" s="14"/>
      <c r="BJ3143" s="23"/>
      <c r="BK3143" s="12"/>
      <c r="BL3143" s="14"/>
      <c r="BM3143" s="26"/>
      <c r="BN3143" s="27"/>
      <c r="BO3143" s="12"/>
      <c r="BP3143" s="12"/>
      <c r="BQ3143" s="28"/>
      <c r="BR3143" s="30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4"/>
      <c r="BI3144" s="14"/>
      <c r="BJ3144" s="23"/>
      <c r="BK3144" s="12"/>
      <c r="BL3144" s="14"/>
      <c r="BM3144" s="26"/>
      <c r="BN3144" s="27"/>
      <c r="BO3144" s="12"/>
      <c r="BP3144" s="12"/>
      <c r="BQ3144" s="28"/>
      <c r="BR3144" s="30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4"/>
      <c r="BI3145" s="14"/>
      <c r="BJ3145" s="23"/>
      <c r="BK3145" s="12"/>
      <c r="BL3145" s="14"/>
      <c r="BM3145" s="26"/>
      <c r="BN3145" s="27"/>
      <c r="BO3145" s="12"/>
      <c r="BP3145" s="12"/>
      <c r="BQ3145" s="28"/>
      <c r="BR3145" s="30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4"/>
      <c r="BI3146" s="14"/>
      <c r="BJ3146" s="23"/>
      <c r="BK3146" s="12"/>
      <c r="BL3146" s="14"/>
      <c r="BM3146" s="26"/>
      <c r="BN3146" s="27"/>
      <c r="BO3146" s="12"/>
      <c r="BP3146" s="12"/>
      <c r="BQ3146" s="28"/>
      <c r="BR3146" s="30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4"/>
      <c r="BI3147" s="14"/>
      <c r="BJ3147" s="23"/>
      <c r="BK3147" s="12"/>
      <c r="BL3147" s="14"/>
      <c r="BM3147" s="26"/>
      <c r="BN3147" s="27"/>
      <c r="BO3147" s="12"/>
      <c r="BP3147" s="12"/>
      <c r="BQ3147" s="28"/>
      <c r="BR3147" s="30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4"/>
      <c r="BI3148" s="14"/>
      <c r="BJ3148" s="23"/>
      <c r="BK3148" s="12"/>
      <c r="BL3148" s="14"/>
      <c r="BM3148" s="26"/>
      <c r="BN3148" s="27"/>
      <c r="BO3148" s="12"/>
      <c r="BP3148" s="12"/>
      <c r="BQ3148" s="28"/>
      <c r="BR3148" s="30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4"/>
      <c r="BI3149" s="14"/>
      <c r="BJ3149" s="23"/>
      <c r="BK3149" s="12"/>
      <c r="BL3149" s="14"/>
      <c r="BM3149" s="26"/>
      <c r="BN3149" s="27"/>
      <c r="BO3149" s="12"/>
      <c r="BP3149" s="12"/>
      <c r="BQ3149" s="28"/>
      <c r="BR3149" s="30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4"/>
      <c r="BI3150" s="14"/>
      <c r="BJ3150" s="23"/>
      <c r="BK3150" s="12"/>
      <c r="BL3150" s="14"/>
      <c r="BM3150" s="26"/>
      <c r="BN3150" s="27"/>
      <c r="BO3150" s="12"/>
      <c r="BP3150" s="12"/>
      <c r="BQ3150" s="28"/>
      <c r="BR3150" s="30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4"/>
      <c r="BI3151" s="14"/>
      <c r="BJ3151" s="23"/>
      <c r="BK3151" s="12"/>
      <c r="BL3151" s="14"/>
      <c r="BM3151" s="26"/>
      <c r="BN3151" s="27"/>
      <c r="BO3151" s="12"/>
      <c r="BP3151" s="12"/>
      <c r="BQ3151" s="28"/>
      <c r="BR3151" s="30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4"/>
      <c r="BI3152" s="14"/>
      <c r="BJ3152" s="23"/>
      <c r="BK3152" s="12"/>
      <c r="BL3152" s="14"/>
      <c r="BM3152" s="26"/>
      <c r="BN3152" s="27"/>
      <c r="BO3152" s="12"/>
      <c r="BP3152" s="12"/>
      <c r="BQ3152" s="28"/>
      <c r="BR3152" s="30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4"/>
      <c r="BI3153" s="14"/>
      <c r="BJ3153" s="23"/>
      <c r="BK3153" s="12"/>
      <c r="BL3153" s="14"/>
      <c r="BM3153" s="26"/>
      <c r="BN3153" s="27"/>
      <c r="BO3153" s="12"/>
      <c r="BP3153" s="12"/>
      <c r="BQ3153" s="28"/>
      <c r="BR3153" s="30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4"/>
      <c r="BI3154" s="14"/>
      <c r="BJ3154" s="23"/>
      <c r="BK3154" s="12"/>
      <c r="BL3154" s="14"/>
      <c r="BM3154" s="26"/>
      <c r="BN3154" s="27"/>
      <c r="BO3154" s="12"/>
      <c r="BP3154" s="12"/>
      <c r="BQ3154" s="28"/>
      <c r="BR3154" s="30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4"/>
      <c r="BI3155" s="14"/>
      <c r="BJ3155" s="23"/>
      <c r="BK3155" s="12"/>
      <c r="BL3155" s="14"/>
      <c r="BM3155" s="26"/>
      <c r="BN3155" s="27"/>
      <c r="BO3155" s="12"/>
      <c r="BP3155" s="12"/>
      <c r="BQ3155" s="28"/>
      <c r="BR3155" s="30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4"/>
      <c r="BI3156" s="14"/>
      <c r="BJ3156" s="23"/>
      <c r="BK3156" s="12"/>
      <c r="BL3156" s="14"/>
      <c r="BM3156" s="26"/>
      <c r="BN3156" s="27"/>
      <c r="BO3156" s="12"/>
      <c r="BP3156" s="12"/>
      <c r="BQ3156" s="28"/>
      <c r="BR3156" s="30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4"/>
      <c r="BI3157" s="14"/>
      <c r="BJ3157" s="23"/>
      <c r="BK3157" s="12"/>
      <c r="BL3157" s="14"/>
      <c r="BM3157" s="26"/>
      <c r="BN3157" s="27"/>
      <c r="BO3157" s="12"/>
      <c r="BP3157" s="12"/>
      <c r="BQ3157" s="28"/>
      <c r="BR3157" s="30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4"/>
      <c r="BI3158" s="14"/>
      <c r="BJ3158" s="23"/>
      <c r="BK3158" s="12"/>
      <c r="BL3158" s="14"/>
      <c r="BM3158" s="26"/>
      <c r="BN3158" s="27"/>
      <c r="BO3158" s="12"/>
      <c r="BP3158" s="12"/>
      <c r="BQ3158" s="28"/>
      <c r="BR3158" s="30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4"/>
      <c r="BI3159" s="14"/>
      <c r="BJ3159" s="23"/>
      <c r="BK3159" s="12"/>
      <c r="BL3159" s="14"/>
      <c r="BM3159" s="26"/>
      <c r="BN3159" s="27"/>
      <c r="BO3159" s="12"/>
      <c r="BP3159" s="12"/>
      <c r="BQ3159" s="28"/>
      <c r="BR3159" s="30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4"/>
      <c r="BI3160" s="14"/>
      <c r="BJ3160" s="23"/>
      <c r="BK3160" s="12"/>
      <c r="BL3160" s="14"/>
      <c r="BM3160" s="26"/>
      <c r="BN3160" s="27"/>
      <c r="BO3160" s="12"/>
      <c r="BP3160" s="12"/>
      <c r="BQ3160" s="28"/>
      <c r="BR3160" s="30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4"/>
      <c r="BI3161" s="14"/>
      <c r="BJ3161" s="23"/>
      <c r="BK3161" s="12"/>
      <c r="BL3161" s="14"/>
      <c r="BM3161" s="26"/>
      <c r="BN3161" s="27"/>
      <c r="BO3161" s="12"/>
      <c r="BP3161" s="12"/>
      <c r="BQ3161" s="28"/>
      <c r="BR3161" s="30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4"/>
      <c r="BI3162" s="14"/>
      <c r="BJ3162" s="23"/>
      <c r="BK3162" s="12"/>
      <c r="BL3162" s="14"/>
      <c r="BM3162" s="26"/>
      <c r="BN3162" s="27"/>
      <c r="BO3162" s="12"/>
      <c r="BP3162" s="12"/>
      <c r="BQ3162" s="28"/>
      <c r="BR3162" s="30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4"/>
      <c r="BI3163" s="14"/>
      <c r="BJ3163" s="23"/>
      <c r="BK3163" s="12"/>
      <c r="BL3163" s="14"/>
      <c r="BM3163" s="26"/>
      <c r="BN3163" s="27"/>
      <c r="BO3163" s="12"/>
      <c r="BP3163" s="12"/>
      <c r="BQ3163" s="28"/>
      <c r="BR3163" s="30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4"/>
      <c r="BI3164" s="14"/>
      <c r="BJ3164" s="23"/>
      <c r="BK3164" s="12"/>
      <c r="BL3164" s="14"/>
      <c r="BM3164" s="26"/>
      <c r="BN3164" s="27"/>
      <c r="BO3164" s="12"/>
      <c r="BP3164" s="12"/>
      <c r="BQ3164" s="28"/>
      <c r="BR3164" s="30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4"/>
      <c r="BI3165" s="14"/>
      <c r="BJ3165" s="23"/>
      <c r="BK3165" s="12"/>
      <c r="BL3165" s="14"/>
      <c r="BM3165" s="26"/>
      <c r="BN3165" s="27"/>
      <c r="BO3165" s="12"/>
      <c r="BP3165" s="12"/>
      <c r="BQ3165" s="28"/>
      <c r="BR3165" s="30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4"/>
      <c r="BI3166" s="14"/>
      <c r="BJ3166" s="23"/>
      <c r="BK3166" s="12"/>
      <c r="BL3166" s="14"/>
      <c r="BM3166" s="26"/>
      <c r="BN3166" s="27"/>
      <c r="BO3166" s="12"/>
      <c r="BP3166" s="12"/>
      <c r="BQ3166" s="28"/>
      <c r="BR3166" s="30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4"/>
      <c r="BI3167" s="14"/>
      <c r="BJ3167" s="23"/>
      <c r="BK3167" s="12"/>
      <c r="BL3167" s="14"/>
      <c r="BM3167" s="26"/>
      <c r="BN3167" s="27"/>
      <c r="BO3167" s="12"/>
      <c r="BP3167" s="12"/>
      <c r="BQ3167" s="28"/>
      <c r="BR3167" s="30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4"/>
      <c r="BI3168" s="14"/>
      <c r="BJ3168" s="23"/>
      <c r="BK3168" s="12"/>
      <c r="BL3168" s="14"/>
      <c r="BM3168" s="26"/>
      <c r="BN3168" s="27"/>
      <c r="BO3168" s="12"/>
      <c r="BP3168" s="12"/>
      <c r="BQ3168" s="28"/>
      <c r="BR3168" s="30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4"/>
      <c r="BI3169" s="14"/>
      <c r="BJ3169" s="23"/>
      <c r="BK3169" s="12"/>
      <c r="BL3169" s="14"/>
      <c r="BM3169" s="26"/>
      <c r="BN3169" s="27"/>
      <c r="BO3169" s="12"/>
      <c r="BP3169" s="12"/>
      <c r="BQ3169" s="28"/>
      <c r="BR3169" s="30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4"/>
      <c r="BI3170" s="14"/>
      <c r="BJ3170" s="23"/>
      <c r="BK3170" s="12"/>
      <c r="BL3170" s="14"/>
      <c r="BM3170" s="26"/>
      <c r="BN3170" s="27"/>
      <c r="BO3170" s="12"/>
      <c r="BP3170" s="12"/>
      <c r="BQ3170" s="28"/>
      <c r="BR3170" s="30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4"/>
      <c r="BI3171" s="14"/>
      <c r="BJ3171" s="23"/>
      <c r="BK3171" s="12"/>
      <c r="BL3171" s="14"/>
      <c r="BM3171" s="26"/>
      <c r="BN3171" s="27"/>
      <c r="BO3171" s="12"/>
      <c r="BP3171" s="12"/>
      <c r="BQ3171" s="28"/>
      <c r="BR3171" s="30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4"/>
      <c r="BI3172" s="14"/>
      <c r="BJ3172" s="23"/>
      <c r="BK3172" s="12"/>
      <c r="BL3172" s="14"/>
      <c r="BM3172" s="26"/>
      <c r="BN3172" s="27"/>
      <c r="BO3172" s="12"/>
      <c r="BP3172" s="12"/>
      <c r="BQ3172" s="28"/>
      <c r="BR3172" s="30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4"/>
      <c r="BI3173" s="14"/>
      <c r="BJ3173" s="23"/>
      <c r="BK3173" s="12"/>
      <c r="BL3173" s="14"/>
      <c r="BM3173" s="26"/>
      <c r="BN3173" s="27"/>
      <c r="BO3173" s="12"/>
      <c r="BP3173" s="12"/>
      <c r="BQ3173" s="28"/>
      <c r="BR3173" s="30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4"/>
      <c r="BI3174" s="14"/>
      <c r="BJ3174" s="23"/>
      <c r="BK3174" s="12"/>
      <c r="BL3174" s="14"/>
      <c r="BM3174" s="26"/>
      <c r="BN3174" s="27"/>
      <c r="BO3174" s="12"/>
      <c r="BP3174" s="12"/>
      <c r="BQ3174" s="28"/>
      <c r="BR3174" s="30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4"/>
      <c r="BI3175" s="14"/>
      <c r="BJ3175" s="23"/>
      <c r="BK3175" s="12"/>
      <c r="BL3175" s="14"/>
      <c r="BM3175" s="26"/>
      <c r="BN3175" s="27"/>
      <c r="BO3175" s="12"/>
      <c r="BP3175" s="12"/>
      <c r="BQ3175" s="28"/>
      <c r="BR3175" s="30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4"/>
      <c r="BI3176" s="14"/>
      <c r="BJ3176" s="23"/>
      <c r="BK3176" s="12"/>
      <c r="BL3176" s="14"/>
      <c r="BM3176" s="26"/>
      <c r="BN3176" s="27"/>
      <c r="BO3176" s="12"/>
      <c r="BP3176" s="12"/>
      <c r="BQ3176" s="28"/>
      <c r="BR3176" s="30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4"/>
      <c r="BI3177" s="14"/>
      <c r="BJ3177" s="23"/>
      <c r="BK3177" s="12"/>
      <c r="BL3177" s="14"/>
      <c r="BM3177" s="26"/>
      <c r="BN3177" s="27"/>
      <c r="BO3177" s="12"/>
      <c r="BP3177" s="12"/>
      <c r="BQ3177" s="28"/>
      <c r="BR3177" s="30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4"/>
      <c r="BI3178" s="14"/>
      <c r="BJ3178" s="23"/>
      <c r="BK3178" s="12"/>
      <c r="BL3178" s="14"/>
      <c r="BM3178" s="26"/>
      <c r="BN3178" s="27"/>
      <c r="BO3178" s="12"/>
      <c r="BP3178" s="12"/>
      <c r="BQ3178" s="28"/>
      <c r="BR3178" s="30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4"/>
      <c r="BI3179" s="14"/>
      <c r="BJ3179" s="23"/>
      <c r="BK3179" s="12"/>
      <c r="BL3179" s="14"/>
      <c r="BM3179" s="26"/>
      <c r="BN3179" s="27"/>
      <c r="BO3179" s="12"/>
      <c r="BP3179" s="12"/>
      <c r="BQ3179" s="28"/>
      <c r="BR3179" s="30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4"/>
      <c r="BI3180" s="14"/>
      <c r="BJ3180" s="23"/>
      <c r="BK3180" s="12"/>
      <c r="BL3180" s="14"/>
      <c r="BM3180" s="26"/>
      <c r="BN3180" s="27"/>
      <c r="BO3180" s="12"/>
      <c r="BP3180" s="12"/>
      <c r="BQ3180" s="28"/>
      <c r="BR3180" s="30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4"/>
      <c r="BI3181" s="14"/>
      <c r="BJ3181" s="23"/>
      <c r="BK3181" s="12"/>
      <c r="BL3181" s="14"/>
      <c r="BM3181" s="26"/>
      <c r="BN3181" s="27"/>
      <c r="BO3181" s="12"/>
      <c r="BP3181" s="12"/>
      <c r="BQ3181" s="28"/>
      <c r="BR3181" s="30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4"/>
      <c r="BI3182" s="14"/>
      <c r="BJ3182" s="23"/>
      <c r="BK3182" s="12"/>
      <c r="BL3182" s="14"/>
      <c r="BM3182" s="26"/>
      <c r="BN3182" s="27"/>
      <c r="BO3182" s="12"/>
      <c r="BP3182" s="12"/>
      <c r="BQ3182" s="28"/>
      <c r="BR3182" s="30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4"/>
      <c r="BI3183" s="14"/>
      <c r="BJ3183" s="23"/>
      <c r="BK3183" s="12"/>
      <c r="BL3183" s="14"/>
      <c r="BM3183" s="26"/>
      <c r="BN3183" s="27"/>
      <c r="BO3183" s="12"/>
      <c r="BP3183" s="12"/>
      <c r="BQ3183" s="28"/>
      <c r="BR3183" s="30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4"/>
      <c r="BI3184" s="14"/>
      <c r="BJ3184" s="23"/>
      <c r="BK3184" s="12"/>
      <c r="BL3184" s="14"/>
      <c r="BM3184" s="26"/>
      <c r="BN3184" s="27"/>
      <c r="BO3184" s="12"/>
      <c r="BP3184" s="12"/>
      <c r="BQ3184" s="28"/>
      <c r="BR3184" s="30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4"/>
      <c r="BI3185" s="14"/>
      <c r="BJ3185" s="23"/>
      <c r="BK3185" s="12"/>
      <c r="BL3185" s="14"/>
      <c r="BM3185" s="26"/>
      <c r="BN3185" s="27"/>
      <c r="BO3185" s="12"/>
      <c r="BP3185" s="12"/>
      <c r="BQ3185" s="28"/>
      <c r="BR3185" s="30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4"/>
      <c r="BI3186" s="14"/>
      <c r="BJ3186" s="23"/>
      <c r="BK3186" s="12"/>
      <c r="BL3186" s="14"/>
      <c r="BM3186" s="26"/>
      <c r="BN3186" s="27"/>
      <c r="BO3186" s="12"/>
      <c r="BP3186" s="12"/>
      <c r="BQ3186" s="28"/>
      <c r="BR3186" s="30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4"/>
      <c r="BI3187" s="14"/>
      <c r="BJ3187" s="23"/>
      <c r="BK3187" s="12"/>
      <c r="BL3187" s="14"/>
      <c r="BM3187" s="26"/>
      <c r="BN3187" s="27"/>
      <c r="BO3187" s="12"/>
      <c r="BP3187" s="12"/>
      <c r="BQ3187" s="28"/>
      <c r="BR3187" s="30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4"/>
      <c r="BI3188" s="14"/>
      <c r="BJ3188" s="23"/>
      <c r="BK3188" s="12"/>
      <c r="BL3188" s="14"/>
      <c r="BM3188" s="26"/>
      <c r="BN3188" s="27"/>
      <c r="BO3188" s="12"/>
      <c r="BP3188" s="12"/>
      <c r="BQ3188" s="28"/>
      <c r="BR3188" s="30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4"/>
      <c r="BI3189" s="14"/>
      <c r="BJ3189" s="23"/>
      <c r="BK3189" s="12"/>
      <c r="BL3189" s="14"/>
      <c r="BM3189" s="26"/>
      <c r="BN3189" s="27"/>
      <c r="BO3189" s="12"/>
      <c r="BP3189" s="12"/>
      <c r="BQ3189" s="28"/>
      <c r="BR3189" s="30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4"/>
      <c r="BI3190" s="14"/>
      <c r="BJ3190" s="23"/>
      <c r="BK3190" s="12"/>
      <c r="BL3190" s="14"/>
      <c r="BM3190" s="26"/>
      <c r="BN3190" s="27"/>
      <c r="BO3190" s="12"/>
      <c r="BP3190" s="12"/>
      <c r="BQ3190" s="28"/>
      <c r="BR3190" s="30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4"/>
      <c r="BI3191" s="14"/>
      <c r="BJ3191" s="23"/>
      <c r="BK3191" s="12"/>
      <c r="BL3191" s="14"/>
      <c r="BM3191" s="26"/>
      <c r="BN3191" s="27"/>
      <c r="BO3191" s="12"/>
      <c r="BP3191" s="12"/>
      <c r="BQ3191" s="28"/>
      <c r="BR3191" s="30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4"/>
      <c r="BI3192" s="14"/>
      <c r="BJ3192" s="23"/>
      <c r="BK3192" s="12"/>
      <c r="BL3192" s="14"/>
      <c r="BM3192" s="26"/>
      <c r="BN3192" s="27"/>
      <c r="BO3192" s="12"/>
      <c r="BP3192" s="12"/>
      <c r="BQ3192" s="28"/>
      <c r="BR3192" s="30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4"/>
      <c r="BI3193" s="14"/>
      <c r="BJ3193" s="23"/>
      <c r="BK3193" s="12"/>
      <c r="BL3193" s="14"/>
      <c r="BM3193" s="26"/>
      <c r="BN3193" s="27"/>
      <c r="BO3193" s="12"/>
      <c r="BP3193" s="12"/>
      <c r="BQ3193" s="28"/>
      <c r="BR3193" s="30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4"/>
      <c r="BI3194" s="14"/>
      <c r="BJ3194" s="23"/>
      <c r="BK3194" s="12"/>
      <c r="BL3194" s="14"/>
      <c r="BM3194" s="26"/>
      <c r="BN3194" s="27"/>
      <c r="BO3194" s="12"/>
      <c r="BP3194" s="12"/>
      <c r="BQ3194" s="28"/>
      <c r="BR3194" s="30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4"/>
      <c r="BI3195" s="14"/>
      <c r="BJ3195" s="23"/>
      <c r="BK3195" s="12"/>
      <c r="BL3195" s="14"/>
      <c r="BM3195" s="26"/>
      <c r="BN3195" s="27"/>
      <c r="BO3195" s="12"/>
      <c r="BP3195" s="12"/>
      <c r="BQ3195" s="28"/>
      <c r="BR3195" s="30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4"/>
      <c r="BI3196" s="14"/>
      <c r="BJ3196" s="23"/>
      <c r="BK3196" s="12"/>
      <c r="BL3196" s="14"/>
      <c r="BM3196" s="26"/>
      <c r="BN3196" s="27"/>
      <c r="BO3196" s="12"/>
      <c r="BP3196" s="12"/>
      <c r="BQ3196" s="28"/>
      <c r="BR3196" s="30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4"/>
      <c r="BI3197" s="14"/>
      <c r="BJ3197" s="23"/>
      <c r="BK3197" s="12"/>
      <c r="BL3197" s="14"/>
      <c r="BM3197" s="26"/>
      <c r="BN3197" s="27"/>
      <c r="BO3197" s="12"/>
      <c r="BP3197" s="12"/>
      <c r="BQ3197" s="28"/>
      <c r="BR3197" s="30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4"/>
      <c r="BI3198" s="14"/>
      <c r="BJ3198" s="23"/>
      <c r="BK3198" s="12"/>
      <c r="BL3198" s="14"/>
      <c r="BM3198" s="26"/>
      <c r="BN3198" s="27"/>
      <c r="BO3198" s="12"/>
      <c r="BP3198" s="12"/>
      <c r="BQ3198" s="28"/>
      <c r="BR3198" s="30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4"/>
      <c r="BI3199" s="14"/>
      <c r="BJ3199" s="23"/>
      <c r="BK3199" s="12"/>
      <c r="BL3199" s="14"/>
      <c r="BM3199" s="26"/>
      <c r="BN3199" s="27"/>
      <c r="BO3199" s="12"/>
      <c r="BP3199" s="12"/>
      <c r="BQ3199" s="28"/>
      <c r="BR3199" s="30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4"/>
      <c r="BI3200" s="14"/>
      <c r="BJ3200" s="23"/>
      <c r="BK3200" s="12"/>
      <c r="BL3200" s="14"/>
      <c r="BM3200" s="26"/>
      <c r="BN3200" s="27"/>
      <c r="BO3200" s="12"/>
      <c r="BP3200" s="12"/>
      <c r="BQ3200" s="28"/>
      <c r="BR3200" s="30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4"/>
      <c r="BI3201" s="14"/>
      <c r="BJ3201" s="23"/>
      <c r="BK3201" s="12"/>
      <c r="BL3201" s="14"/>
      <c r="BM3201" s="26"/>
      <c r="BN3201" s="27"/>
      <c r="BO3201" s="12"/>
      <c r="BP3201" s="12"/>
      <c r="BQ3201" s="28"/>
      <c r="BR3201" s="30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4"/>
      <c r="BI3202" s="14"/>
      <c r="BJ3202" s="23"/>
      <c r="BK3202" s="12"/>
      <c r="BL3202" s="14"/>
      <c r="BM3202" s="26"/>
      <c r="BN3202" s="27"/>
      <c r="BO3202" s="12"/>
      <c r="BP3202" s="12"/>
      <c r="BQ3202" s="28"/>
      <c r="BR3202" s="30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4"/>
      <c r="BI3203" s="14"/>
      <c r="BJ3203" s="23"/>
      <c r="BK3203" s="12"/>
      <c r="BL3203" s="14"/>
      <c r="BM3203" s="26"/>
      <c r="BN3203" s="27"/>
      <c r="BO3203" s="12"/>
      <c r="BP3203" s="12"/>
      <c r="BQ3203" s="28"/>
      <c r="BR3203" s="30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4"/>
      <c r="BI3204" s="14"/>
      <c r="BJ3204" s="23"/>
      <c r="BK3204" s="12"/>
      <c r="BL3204" s="14"/>
      <c r="BM3204" s="26"/>
      <c r="BN3204" s="27"/>
      <c r="BO3204" s="12"/>
      <c r="BP3204" s="12"/>
      <c r="BQ3204" s="28"/>
      <c r="BR3204" s="30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4"/>
      <c r="BI3205" s="14"/>
      <c r="BJ3205" s="23"/>
      <c r="BK3205" s="12"/>
      <c r="BL3205" s="14"/>
      <c r="BM3205" s="26"/>
      <c r="BN3205" s="27"/>
      <c r="BO3205" s="12"/>
      <c r="BP3205" s="12"/>
      <c r="BQ3205" s="28"/>
      <c r="BR3205" s="30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4"/>
      <c r="BI3206" s="14"/>
      <c r="BJ3206" s="23"/>
      <c r="BK3206" s="12"/>
      <c r="BL3206" s="14"/>
      <c r="BM3206" s="26"/>
      <c r="BN3206" s="27"/>
      <c r="BO3206" s="12"/>
      <c r="BP3206" s="12"/>
      <c r="BQ3206" s="28"/>
      <c r="BR3206" s="30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4"/>
      <c r="BI3207" s="14"/>
      <c r="BJ3207" s="23"/>
      <c r="BK3207" s="12"/>
      <c r="BL3207" s="14"/>
      <c r="BM3207" s="26"/>
      <c r="BN3207" s="27"/>
      <c r="BO3207" s="12"/>
      <c r="BP3207" s="12"/>
      <c r="BQ3207" s="28"/>
      <c r="BR3207" s="30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4"/>
      <c r="BI3208" s="14"/>
      <c r="BJ3208" s="23"/>
      <c r="BK3208" s="12"/>
      <c r="BL3208" s="14"/>
      <c r="BM3208" s="26"/>
      <c r="BN3208" s="27"/>
      <c r="BO3208" s="12"/>
      <c r="BP3208" s="12"/>
      <c r="BQ3208" s="28"/>
      <c r="BR3208" s="30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4"/>
      <c r="BI3209" s="14"/>
      <c r="BJ3209" s="23"/>
      <c r="BK3209" s="12"/>
      <c r="BL3209" s="14"/>
      <c r="BM3209" s="26"/>
      <c r="BN3209" s="27"/>
      <c r="BO3209" s="12"/>
      <c r="BP3209" s="12"/>
      <c r="BQ3209" s="28"/>
      <c r="BR3209" s="30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4"/>
      <c r="BI3210" s="14"/>
      <c r="BJ3210" s="23"/>
      <c r="BK3210" s="12"/>
      <c r="BL3210" s="14"/>
      <c r="BM3210" s="26"/>
      <c r="BN3210" s="27"/>
      <c r="BO3210" s="12"/>
      <c r="BP3210" s="12"/>
      <c r="BQ3210" s="28"/>
      <c r="BR3210" s="30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4"/>
      <c r="BI3211" s="14"/>
      <c r="BJ3211" s="23"/>
      <c r="BK3211" s="12"/>
      <c r="BL3211" s="14"/>
      <c r="BM3211" s="26"/>
      <c r="BN3211" s="27"/>
      <c r="BO3211" s="12"/>
      <c r="BP3211" s="12"/>
      <c r="BQ3211" s="28"/>
      <c r="BR3211" s="30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4"/>
      <c r="BI3212" s="14"/>
      <c r="BJ3212" s="23"/>
      <c r="BK3212" s="12"/>
      <c r="BL3212" s="14"/>
      <c r="BM3212" s="26"/>
      <c r="BN3212" s="27"/>
      <c r="BO3212" s="12"/>
      <c r="BP3212" s="12"/>
      <c r="BQ3212" s="28"/>
      <c r="BR3212" s="30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4"/>
      <c r="BI3213" s="14"/>
      <c r="BJ3213" s="23"/>
      <c r="BK3213" s="12"/>
      <c r="BL3213" s="14"/>
      <c r="BM3213" s="26"/>
      <c r="BN3213" s="27"/>
      <c r="BO3213" s="12"/>
      <c r="BP3213" s="12"/>
      <c r="BQ3213" s="28"/>
      <c r="BR3213" s="30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4"/>
      <c r="BI3214" s="14"/>
      <c r="BJ3214" s="23"/>
      <c r="BK3214" s="12"/>
      <c r="BL3214" s="14"/>
      <c r="BM3214" s="26"/>
      <c r="BN3214" s="27"/>
      <c r="BO3214" s="12"/>
      <c r="BP3214" s="12"/>
      <c r="BQ3214" s="28"/>
      <c r="BR3214" s="30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4"/>
      <c r="BI3215" s="14"/>
      <c r="BJ3215" s="23"/>
      <c r="BK3215" s="12"/>
      <c r="BL3215" s="14"/>
      <c r="BM3215" s="26"/>
      <c r="BN3215" s="27"/>
      <c r="BO3215" s="12"/>
      <c r="BP3215" s="12"/>
      <c r="BQ3215" s="28"/>
      <c r="BR3215" s="30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4"/>
      <c r="BI3216" s="14"/>
      <c r="BJ3216" s="23"/>
      <c r="BK3216" s="12"/>
      <c r="BL3216" s="14"/>
      <c r="BM3216" s="26"/>
      <c r="BN3216" s="27"/>
      <c r="BO3216" s="12"/>
      <c r="BP3216" s="12"/>
      <c r="BQ3216" s="28"/>
      <c r="BR3216" s="30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4"/>
      <c r="BI3217" s="14"/>
      <c r="BJ3217" s="23"/>
      <c r="BK3217" s="12"/>
      <c r="BL3217" s="14"/>
      <c r="BM3217" s="26"/>
      <c r="BN3217" s="27"/>
      <c r="BO3217" s="12"/>
      <c r="BP3217" s="12"/>
      <c r="BQ3217" s="28"/>
      <c r="BR3217" s="30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4"/>
      <c r="BI3218" s="14"/>
      <c r="BJ3218" s="23"/>
      <c r="BK3218" s="12"/>
      <c r="BL3218" s="14"/>
      <c r="BM3218" s="26"/>
      <c r="BN3218" s="27"/>
      <c r="BO3218" s="12"/>
      <c r="BP3218" s="12"/>
      <c r="BQ3218" s="28"/>
      <c r="BR3218" s="30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4"/>
      <c r="BI3219" s="14"/>
      <c r="BJ3219" s="23"/>
      <c r="BK3219" s="12"/>
      <c r="BL3219" s="14"/>
      <c r="BM3219" s="26"/>
      <c r="BN3219" s="27"/>
      <c r="BO3219" s="12"/>
      <c r="BP3219" s="12"/>
      <c r="BQ3219" s="28"/>
      <c r="BR3219" s="30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4"/>
      <c r="BI3220" s="14"/>
      <c r="BJ3220" s="23"/>
      <c r="BK3220" s="12"/>
      <c r="BL3220" s="14"/>
      <c r="BM3220" s="26"/>
      <c r="BN3220" s="27"/>
      <c r="BO3220" s="12"/>
      <c r="BP3220" s="12"/>
      <c r="BQ3220" s="28"/>
      <c r="BR3220" s="30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4"/>
      <c r="BI3221" s="14"/>
      <c r="BJ3221" s="23"/>
      <c r="BK3221" s="12"/>
      <c r="BL3221" s="14"/>
      <c r="BM3221" s="26"/>
      <c r="BN3221" s="27"/>
      <c r="BO3221" s="12"/>
      <c r="BP3221" s="12"/>
      <c r="BQ3221" s="28"/>
      <c r="BR3221" s="30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4"/>
      <c r="BI3222" s="14"/>
      <c r="BJ3222" s="23"/>
      <c r="BK3222" s="12"/>
      <c r="BL3222" s="14"/>
      <c r="BM3222" s="26"/>
      <c r="BN3222" s="27"/>
      <c r="BO3222" s="12"/>
      <c r="BP3222" s="12"/>
      <c r="BQ3222" s="28"/>
      <c r="BR3222" s="30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4"/>
      <c r="BI3223" s="14"/>
      <c r="BJ3223" s="23"/>
      <c r="BK3223" s="12"/>
      <c r="BL3223" s="14"/>
      <c r="BM3223" s="26"/>
      <c r="BN3223" s="27"/>
      <c r="BO3223" s="12"/>
      <c r="BP3223" s="12"/>
      <c r="BQ3223" s="28"/>
      <c r="BR3223" s="30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4"/>
      <c r="BI3224" s="14"/>
      <c r="BJ3224" s="23"/>
      <c r="BK3224" s="12"/>
      <c r="BL3224" s="14"/>
      <c r="BM3224" s="26"/>
      <c r="BN3224" s="27"/>
      <c r="BO3224" s="12"/>
      <c r="BP3224" s="12"/>
      <c r="BQ3224" s="28"/>
      <c r="BR3224" s="30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4"/>
      <c r="BI3225" s="14"/>
      <c r="BJ3225" s="23"/>
      <c r="BK3225" s="12"/>
      <c r="BL3225" s="14"/>
      <c r="BM3225" s="26"/>
      <c r="BN3225" s="27"/>
      <c r="BO3225" s="12"/>
      <c r="BP3225" s="12"/>
      <c r="BQ3225" s="28"/>
      <c r="BR3225" s="30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4"/>
      <c r="BI3226" s="14"/>
      <c r="BJ3226" s="23"/>
      <c r="BK3226" s="12"/>
      <c r="BL3226" s="14"/>
      <c r="BM3226" s="26"/>
      <c r="BN3226" s="27"/>
      <c r="BO3226" s="12"/>
      <c r="BP3226" s="12"/>
      <c r="BQ3226" s="28"/>
      <c r="BR3226" s="30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4"/>
      <c r="BI3227" s="14"/>
      <c r="BJ3227" s="23"/>
      <c r="BK3227" s="12"/>
      <c r="BL3227" s="14"/>
      <c r="BM3227" s="26"/>
      <c r="BN3227" s="27"/>
      <c r="BO3227" s="12"/>
      <c r="BP3227" s="12"/>
      <c r="BQ3227" s="28"/>
      <c r="BR3227" s="30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4"/>
      <c r="BI3228" s="14"/>
      <c r="BJ3228" s="23"/>
      <c r="BK3228" s="12"/>
      <c r="BL3228" s="14"/>
      <c r="BM3228" s="26"/>
      <c r="BN3228" s="27"/>
      <c r="BO3228" s="12"/>
      <c r="BP3228" s="12"/>
      <c r="BQ3228" s="28"/>
      <c r="BR3228" s="30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4"/>
      <c r="BI3229" s="14"/>
      <c r="BJ3229" s="23"/>
      <c r="BK3229" s="12"/>
      <c r="BL3229" s="14"/>
      <c r="BM3229" s="26"/>
      <c r="BN3229" s="27"/>
      <c r="BO3229" s="12"/>
      <c r="BP3229" s="12"/>
      <c r="BQ3229" s="28"/>
      <c r="BR3229" s="30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4"/>
      <c r="BI3230" s="14"/>
      <c r="BJ3230" s="23"/>
      <c r="BK3230" s="12"/>
      <c r="BL3230" s="14"/>
      <c r="BM3230" s="26"/>
      <c r="BN3230" s="27"/>
      <c r="BO3230" s="12"/>
      <c r="BP3230" s="12"/>
      <c r="BQ3230" s="28"/>
      <c r="BR3230" s="30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4"/>
      <c r="BI3231" s="14"/>
      <c r="BJ3231" s="23"/>
      <c r="BK3231" s="12"/>
      <c r="BL3231" s="14"/>
      <c r="BM3231" s="26"/>
      <c r="BN3231" s="27"/>
      <c r="BO3231" s="12"/>
      <c r="BP3231" s="12"/>
      <c r="BQ3231" s="28"/>
      <c r="BR3231" s="30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4"/>
      <c r="BI3232" s="14"/>
      <c r="BJ3232" s="23"/>
      <c r="BK3232" s="12"/>
      <c r="BL3232" s="14"/>
      <c r="BM3232" s="26"/>
      <c r="BN3232" s="27"/>
      <c r="BO3232" s="12"/>
      <c r="BP3232" s="12"/>
      <c r="BQ3232" s="28"/>
      <c r="BR3232" s="30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4"/>
      <c r="BI3233" s="14"/>
      <c r="BJ3233" s="23"/>
      <c r="BK3233" s="12"/>
      <c r="BL3233" s="14"/>
      <c r="BM3233" s="26"/>
      <c r="BN3233" s="27"/>
      <c r="BO3233" s="12"/>
      <c r="BP3233" s="12"/>
      <c r="BQ3233" s="28"/>
      <c r="BR3233" s="30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4"/>
      <c r="BI3234" s="14"/>
      <c r="BJ3234" s="23"/>
      <c r="BK3234" s="12"/>
      <c r="BL3234" s="14"/>
      <c r="BM3234" s="26"/>
      <c r="BN3234" s="27"/>
      <c r="BO3234" s="12"/>
      <c r="BP3234" s="12"/>
      <c r="BQ3234" s="28"/>
      <c r="BR3234" s="30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4"/>
      <c r="BI3235" s="14"/>
      <c r="BJ3235" s="23"/>
      <c r="BK3235" s="12"/>
      <c r="BL3235" s="14"/>
      <c r="BM3235" s="26"/>
      <c r="BN3235" s="27"/>
      <c r="BO3235" s="12"/>
      <c r="BP3235" s="12"/>
      <c r="BQ3235" s="28"/>
      <c r="BR3235" s="30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4"/>
      <c r="BI3236" s="14"/>
      <c r="BJ3236" s="23"/>
      <c r="BK3236" s="12"/>
      <c r="BL3236" s="14"/>
      <c r="BM3236" s="26"/>
      <c r="BN3236" s="27"/>
      <c r="BO3236" s="12"/>
      <c r="BP3236" s="12"/>
      <c r="BQ3236" s="28"/>
      <c r="BR3236" s="30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4"/>
      <c r="BI3237" s="14"/>
      <c r="BJ3237" s="23"/>
      <c r="BK3237" s="12"/>
      <c r="BL3237" s="14"/>
      <c r="BM3237" s="26"/>
      <c r="BN3237" s="27"/>
      <c r="BO3237" s="12"/>
      <c r="BP3237" s="12"/>
      <c r="BQ3237" s="28"/>
      <c r="BR3237" s="30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4"/>
      <c r="BI3238" s="14"/>
      <c r="BJ3238" s="23"/>
      <c r="BK3238" s="12"/>
      <c r="BL3238" s="14"/>
      <c r="BM3238" s="26"/>
      <c r="BN3238" s="27"/>
      <c r="BO3238" s="12"/>
      <c r="BP3238" s="12"/>
      <c r="BQ3238" s="28"/>
      <c r="BR3238" s="30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4"/>
      <c r="BI3239" s="14"/>
      <c r="BJ3239" s="23"/>
      <c r="BK3239" s="12"/>
      <c r="BL3239" s="14"/>
      <c r="BM3239" s="26"/>
      <c r="BN3239" s="27"/>
      <c r="BO3239" s="12"/>
      <c r="BP3239" s="12"/>
      <c r="BQ3239" s="28"/>
      <c r="BR3239" s="30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4"/>
      <c r="BI3240" s="14"/>
      <c r="BJ3240" s="23"/>
      <c r="BK3240" s="12"/>
      <c r="BL3240" s="14"/>
      <c r="BM3240" s="26"/>
      <c r="BN3240" s="27"/>
      <c r="BO3240" s="12"/>
      <c r="BP3240" s="12"/>
      <c r="BQ3240" s="28"/>
      <c r="BR3240" s="30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4"/>
      <c r="BI3241" s="14"/>
      <c r="BJ3241" s="23"/>
      <c r="BK3241" s="12"/>
      <c r="BL3241" s="14"/>
      <c r="BM3241" s="26"/>
      <c r="BN3241" s="27"/>
      <c r="BO3241" s="12"/>
      <c r="BP3241" s="12"/>
      <c r="BQ3241" s="28"/>
      <c r="BR3241" s="30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4"/>
      <c r="BI3242" s="14"/>
      <c r="BJ3242" s="23"/>
      <c r="BK3242" s="12"/>
      <c r="BL3242" s="14"/>
      <c r="BM3242" s="26"/>
      <c r="BN3242" s="27"/>
      <c r="BO3242" s="12"/>
      <c r="BP3242" s="12"/>
      <c r="BQ3242" s="28"/>
      <c r="BR3242" s="30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4"/>
      <c r="BI3243" s="14"/>
      <c r="BJ3243" s="23"/>
      <c r="BK3243" s="12"/>
      <c r="BL3243" s="14"/>
      <c r="BM3243" s="26"/>
      <c r="BN3243" s="27"/>
      <c r="BO3243" s="12"/>
      <c r="BP3243" s="12"/>
      <c r="BQ3243" s="28"/>
      <c r="BR3243" s="30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4"/>
      <c r="BI3244" s="14"/>
      <c r="BJ3244" s="23"/>
      <c r="BK3244" s="12"/>
      <c r="BL3244" s="14"/>
      <c r="BM3244" s="26"/>
      <c r="BN3244" s="27"/>
      <c r="BO3244" s="12"/>
      <c r="BP3244" s="12"/>
      <c r="BQ3244" s="28"/>
      <c r="BR3244" s="30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4"/>
      <c r="BI3245" s="14"/>
      <c r="BJ3245" s="23"/>
      <c r="BK3245" s="12"/>
      <c r="BL3245" s="14"/>
      <c r="BM3245" s="26"/>
      <c r="BN3245" s="27"/>
      <c r="BO3245" s="12"/>
      <c r="BP3245" s="12"/>
      <c r="BQ3245" s="28"/>
      <c r="BR3245" s="30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4"/>
      <c r="BI3246" s="14"/>
      <c r="BJ3246" s="23"/>
      <c r="BK3246" s="12"/>
      <c r="BL3246" s="14"/>
      <c r="BM3246" s="26"/>
      <c r="BN3246" s="27"/>
      <c r="BO3246" s="12"/>
      <c r="BP3246" s="12"/>
      <c r="BQ3246" s="28"/>
      <c r="BR3246" s="30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4"/>
      <c r="BI3247" s="14"/>
      <c r="BJ3247" s="23"/>
      <c r="BK3247" s="12"/>
      <c r="BL3247" s="14"/>
      <c r="BM3247" s="26"/>
      <c r="BN3247" s="27"/>
      <c r="BO3247" s="12"/>
      <c r="BP3247" s="12"/>
      <c r="BQ3247" s="28"/>
      <c r="BR3247" s="30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4"/>
      <c r="BI3248" s="14"/>
      <c r="BJ3248" s="23"/>
      <c r="BK3248" s="12"/>
      <c r="BL3248" s="14"/>
      <c r="BM3248" s="26"/>
      <c r="BN3248" s="27"/>
      <c r="BO3248" s="12"/>
      <c r="BP3248" s="12"/>
      <c r="BQ3248" s="28"/>
      <c r="BR3248" s="30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4"/>
      <c r="BI3249" s="14"/>
      <c r="BJ3249" s="23"/>
      <c r="BK3249" s="12"/>
      <c r="BL3249" s="14"/>
      <c r="BM3249" s="26"/>
      <c r="BN3249" s="27"/>
      <c r="BO3249" s="12"/>
      <c r="BP3249" s="12"/>
      <c r="BQ3249" s="28"/>
      <c r="BR3249" s="30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4"/>
      <c r="BI3250" s="14"/>
      <c r="BJ3250" s="23"/>
      <c r="BK3250" s="12"/>
      <c r="BL3250" s="14"/>
      <c r="BM3250" s="26"/>
      <c r="BN3250" s="27"/>
      <c r="BO3250" s="12"/>
      <c r="BP3250" s="12"/>
      <c r="BQ3250" s="28"/>
      <c r="BR3250" s="30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4"/>
      <c r="BI3251" s="14"/>
      <c r="BJ3251" s="23"/>
      <c r="BK3251" s="12"/>
      <c r="BL3251" s="14"/>
      <c r="BM3251" s="26"/>
      <c r="BN3251" s="27"/>
      <c r="BO3251" s="12"/>
      <c r="BP3251" s="12"/>
      <c r="BQ3251" s="28"/>
      <c r="BR3251" s="30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4"/>
      <c r="BI3252" s="14"/>
      <c r="BJ3252" s="23"/>
      <c r="BK3252" s="12"/>
      <c r="BL3252" s="14"/>
      <c r="BM3252" s="26"/>
      <c r="BN3252" s="27"/>
      <c r="BO3252" s="12"/>
      <c r="BP3252" s="12"/>
      <c r="BQ3252" s="28"/>
      <c r="BR3252" s="30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4"/>
      <c r="BI3253" s="14"/>
      <c r="BJ3253" s="23"/>
      <c r="BK3253" s="12"/>
      <c r="BL3253" s="14"/>
      <c r="BM3253" s="26"/>
      <c r="BN3253" s="27"/>
      <c r="BO3253" s="12"/>
      <c r="BP3253" s="12"/>
      <c r="BQ3253" s="28"/>
      <c r="BR3253" s="30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4"/>
      <c r="BI3254" s="14"/>
      <c r="BJ3254" s="23"/>
      <c r="BK3254" s="12"/>
      <c r="BL3254" s="14"/>
      <c r="BM3254" s="26"/>
      <c r="BN3254" s="27"/>
      <c r="BO3254" s="12"/>
      <c r="BP3254" s="12"/>
      <c r="BQ3254" s="28"/>
      <c r="BR3254" s="30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4"/>
      <c r="BI3255" s="14"/>
      <c r="BJ3255" s="23"/>
      <c r="BK3255" s="12"/>
      <c r="BL3255" s="14"/>
      <c r="BM3255" s="26"/>
      <c r="BN3255" s="27"/>
      <c r="BO3255" s="12"/>
      <c r="BP3255" s="12"/>
      <c r="BQ3255" s="28"/>
      <c r="BR3255" s="30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4"/>
      <c r="BI3256" s="14"/>
      <c r="BJ3256" s="23"/>
      <c r="BK3256" s="12"/>
      <c r="BL3256" s="14"/>
      <c r="BM3256" s="26"/>
      <c r="BN3256" s="27"/>
      <c r="BO3256" s="12"/>
      <c r="BP3256" s="12"/>
      <c r="BQ3256" s="28"/>
      <c r="BR3256" s="30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4"/>
      <c r="BI3257" s="14"/>
      <c r="BJ3257" s="23"/>
      <c r="BK3257" s="12"/>
      <c r="BL3257" s="14"/>
      <c r="BM3257" s="26"/>
      <c r="BN3257" s="27"/>
      <c r="BO3257" s="12"/>
      <c r="BP3257" s="12"/>
      <c r="BQ3257" s="28"/>
      <c r="BR3257" s="30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4"/>
      <c r="BI3258" s="14"/>
      <c r="BJ3258" s="23"/>
      <c r="BK3258" s="12"/>
      <c r="BL3258" s="14"/>
      <c r="BM3258" s="26"/>
      <c r="BN3258" s="27"/>
      <c r="BO3258" s="12"/>
      <c r="BP3258" s="12"/>
      <c r="BQ3258" s="28"/>
      <c r="BR3258" s="30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4"/>
      <c r="BI3259" s="14"/>
      <c r="BJ3259" s="23"/>
      <c r="BK3259" s="12"/>
      <c r="BL3259" s="14"/>
      <c r="BM3259" s="26"/>
      <c r="BN3259" s="27"/>
      <c r="BO3259" s="12"/>
      <c r="BP3259" s="12"/>
      <c r="BQ3259" s="28"/>
      <c r="BR3259" s="30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4"/>
      <c r="BI3260" s="14"/>
      <c r="BJ3260" s="23"/>
      <c r="BK3260" s="12"/>
      <c r="BL3260" s="14"/>
      <c r="BM3260" s="26"/>
      <c r="BN3260" s="27"/>
      <c r="BO3260" s="12"/>
      <c r="BP3260" s="12"/>
      <c r="BQ3260" s="28"/>
      <c r="BR3260" s="30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4"/>
      <c r="BI3261" s="14"/>
      <c r="BJ3261" s="23"/>
      <c r="BK3261" s="12"/>
      <c r="BL3261" s="14"/>
      <c r="BM3261" s="26"/>
      <c r="BN3261" s="27"/>
      <c r="BO3261" s="12"/>
      <c r="BP3261" s="12"/>
      <c r="BQ3261" s="28"/>
      <c r="BR3261" s="30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4"/>
      <c r="BI3262" s="14"/>
      <c r="BJ3262" s="23"/>
      <c r="BK3262" s="12"/>
      <c r="BL3262" s="14"/>
      <c r="BM3262" s="26"/>
      <c r="BN3262" s="27"/>
      <c r="BO3262" s="12"/>
      <c r="BP3262" s="12"/>
      <c r="BQ3262" s="28"/>
      <c r="BR3262" s="30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4"/>
      <c r="BI3263" s="14"/>
      <c r="BJ3263" s="23"/>
      <c r="BK3263" s="12"/>
      <c r="BL3263" s="14"/>
      <c r="BM3263" s="26"/>
      <c r="BN3263" s="27"/>
      <c r="BO3263" s="12"/>
      <c r="BP3263" s="12"/>
      <c r="BQ3263" s="28"/>
      <c r="BR3263" s="30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4"/>
      <c r="BI3264" s="14"/>
      <c r="BJ3264" s="23"/>
      <c r="BK3264" s="12"/>
      <c r="BL3264" s="14"/>
      <c r="BM3264" s="26"/>
      <c r="BN3264" s="27"/>
      <c r="BO3264" s="12"/>
      <c r="BP3264" s="12"/>
      <c r="BQ3264" s="28"/>
      <c r="BR3264" s="30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4"/>
      <c r="BI3265" s="14"/>
      <c r="BJ3265" s="23"/>
      <c r="BK3265" s="12"/>
      <c r="BL3265" s="14"/>
      <c r="BM3265" s="26"/>
      <c r="BN3265" s="27"/>
      <c r="BO3265" s="12"/>
      <c r="BP3265" s="12"/>
      <c r="BQ3265" s="28"/>
      <c r="BR3265" s="30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4"/>
      <c r="BI3266" s="14"/>
      <c r="BJ3266" s="23"/>
      <c r="BK3266" s="12"/>
      <c r="BL3266" s="14"/>
      <c r="BM3266" s="26"/>
      <c r="BN3266" s="27"/>
      <c r="BO3266" s="12"/>
      <c r="BP3266" s="12"/>
      <c r="BQ3266" s="28"/>
      <c r="BR3266" s="30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4"/>
      <c r="BI3267" s="14"/>
      <c r="BJ3267" s="23"/>
      <c r="BK3267" s="12"/>
      <c r="BL3267" s="14"/>
      <c r="BM3267" s="26"/>
      <c r="BN3267" s="27"/>
      <c r="BO3267" s="12"/>
      <c r="BP3267" s="12"/>
      <c r="BQ3267" s="28"/>
      <c r="BR3267" s="30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4"/>
      <c r="BI3268" s="14"/>
      <c r="BJ3268" s="23"/>
      <c r="BK3268" s="12"/>
      <c r="BL3268" s="14"/>
      <c r="BM3268" s="26"/>
      <c r="BN3268" s="27"/>
      <c r="BO3268" s="12"/>
      <c r="BP3268" s="12"/>
      <c r="BQ3268" s="28"/>
      <c r="BR3268" s="30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4"/>
      <c r="BI3269" s="14"/>
      <c r="BJ3269" s="23"/>
      <c r="BK3269" s="12"/>
      <c r="BL3269" s="14"/>
      <c r="BM3269" s="26"/>
      <c r="BN3269" s="27"/>
      <c r="BO3269" s="12"/>
      <c r="BP3269" s="12"/>
      <c r="BQ3269" s="28"/>
      <c r="BR3269" s="30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4"/>
      <c r="BI3270" s="14"/>
      <c r="BJ3270" s="23"/>
      <c r="BK3270" s="12"/>
      <c r="BL3270" s="14"/>
      <c r="BM3270" s="26"/>
      <c r="BN3270" s="27"/>
      <c r="BO3270" s="12"/>
      <c r="BP3270" s="12"/>
      <c r="BQ3270" s="28"/>
      <c r="BR3270" s="30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4"/>
      <c r="BI3271" s="14"/>
      <c r="BJ3271" s="23"/>
      <c r="BK3271" s="12"/>
      <c r="BL3271" s="14"/>
      <c r="BM3271" s="26"/>
      <c r="BN3271" s="27"/>
      <c r="BO3271" s="12"/>
      <c r="BP3271" s="12"/>
      <c r="BQ3271" s="28"/>
      <c r="BR3271" s="30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4"/>
      <c r="BI3272" s="14"/>
      <c r="BJ3272" s="23"/>
      <c r="BK3272" s="12"/>
      <c r="BL3272" s="14"/>
      <c r="BM3272" s="26"/>
      <c r="BN3272" s="27"/>
      <c r="BO3272" s="12"/>
      <c r="BP3272" s="12"/>
      <c r="BQ3272" s="28"/>
      <c r="BR3272" s="30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4"/>
      <c r="BI3273" s="14"/>
      <c r="BJ3273" s="23"/>
      <c r="BK3273" s="12"/>
      <c r="BL3273" s="14"/>
      <c r="BM3273" s="26"/>
      <c r="BN3273" s="27"/>
      <c r="BO3273" s="12"/>
      <c r="BP3273" s="12"/>
      <c r="BQ3273" s="28"/>
      <c r="BR3273" s="30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4"/>
      <c r="BI3274" s="14"/>
      <c r="BJ3274" s="23"/>
      <c r="BK3274" s="12"/>
      <c r="BL3274" s="14"/>
      <c r="BM3274" s="26"/>
      <c r="BN3274" s="27"/>
      <c r="BO3274" s="12"/>
      <c r="BP3274" s="12"/>
      <c r="BQ3274" s="28"/>
      <c r="BR3274" s="30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4"/>
      <c r="BI3275" s="14"/>
      <c r="BJ3275" s="23"/>
      <c r="BK3275" s="12"/>
      <c r="BL3275" s="14"/>
      <c r="BM3275" s="26"/>
      <c r="BN3275" s="27"/>
      <c r="BO3275" s="12"/>
      <c r="BP3275" s="12"/>
      <c r="BQ3275" s="28"/>
      <c r="BR3275" s="30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4"/>
      <c r="BI3276" s="14"/>
      <c r="BJ3276" s="23"/>
      <c r="BK3276" s="12"/>
      <c r="BL3276" s="14"/>
      <c r="BM3276" s="26"/>
      <c r="BN3276" s="27"/>
      <c r="BO3276" s="12"/>
      <c r="BP3276" s="12"/>
      <c r="BQ3276" s="28"/>
      <c r="BR3276" s="30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4"/>
      <c r="BI3277" s="14"/>
      <c r="BJ3277" s="23"/>
      <c r="BK3277" s="12"/>
      <c r="BL3277" s="14"/>
      <c r="BM3277" s="26"/>
      <c r="BN3277" s="27"/>
      <c r="BO3277" s="12"/>
      <c r="BP3277" s="12"/>
      <c r="BQ3277" s="28"/>
      <c r="BR3277" s="30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4"/>
      <c r="BI3278" s="14"/>
      <c r="BJ3278" s="23"/>
      <c r="BK3278" s="12"/>
      <c r="BL3278" s="14"/>
      <c r="BM3278" s="26"/>
      <c r="BN3278" s="27"/>
      <c r="BO3278" s="12"/>
      <c r="BP3278" s="12"/>
      <c r="BQ3278" s="28"/>
      <c r="BR3278" s="30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4"/>
      <c r="BI3279" s="14"/>
      <c r="BJ3279" s="23"/>
      <c r="BK3279" s="12"/>
      <c r="BL3279" s="14"/>
      <c r="BM3279" s="26"/>
      <c r="BN3279" s="27"/>
      <c r="BO3279" s="12"/>
      <c r="BP3279" s="12"/>
      <c r="BQ3279" s="28"/>
      <c r="BR3279" s="30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4"/>
      <c r="BI3280" s="14"/>
      <c r="BJ3280" s="23"/>
      <c r="BK3280" s="12"/>
      <c r="BL3280" s="14"/>
      <c r="BM3280" s="26"/>
      <c r="BN3280" s="27"/>
      <c r="BO3280" s="12"/>
      <c r="BP3280" s="12"/>
      <c r="BQ3280" s="28"/>
      <c r="BR3280" s="30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4"/>
      <c r="BI3281" s="14"/>
      <c r="BJ3281" s="23"/>
      <c r="BK3281" s="12"/>
      <c r="BL3281" s="14"/>
      <c r="BM3281" s="26"/>
      <c r="BN3281" s="27"/>
      <c r="BO3281" s="12"/>
      <c r="BP3281" s="12"/>
      <c r="BQ3281" s="28"/>
      <c r="BR3281" s="30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4"/>
      <c r="BI3282" s="14"/>
      <c r="BJ3282" s="23"/>
      <c r="BK3282" s="12"/>
      <c r="BL3282" s="14"/>
      <c r="BM3282" s="26"/>
      <c r="BN3282" s="27"/>
      <c r="BO3282" s="12"/>
      <c r="BP3282" s="12"/>
      <c r="BQ3282" s="28"/>
      <c r="BR3282" s="30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4"/>
      <c r="BI3283" s="14"/>
      <c r="BJ3283" s="23"/>
      <c r="BK3283" s="12"/>
      <c r="BL3283" s="14"/>
      <c r="BM3283" s="26"/>
      <c r="BN3283" s="27"/>
      <c r="BO3283" s="12"/>
      <c r="BP3283" s="12"/>
      <c r="BQ3283" s="28"/>
      <c r="BR3283" s="30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4"/>
      <c r="BI3284" s="14"/>
      <c r="BJ3284" s="23"/>
      <c r="BK3284" s="12"/>
      <c r="BL3284" s="14"/>
      <c r="BM3284" s="26"/>
      <c r="BN3284" s="27"/>
      <c r="BO3284" s="12"/>
      <c r="BP3284" s="12"/>
      <c r="BQ3284" s="28"/>
      <c r="BR3284" s="30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4"/>
      <c r="BI3285" s="14"/>
      <c r="BJ3285" s="23"/>
      <c r="BK3285" s="12"/>
      <c r="BL3285" s="14"/>
      <c r="BM3285" s="26"/>
      <c r="BN3285" s="27"/>
      <c r="BO3285" s="12"/>
      <c r="BP3285" s="12"/>
      <c r="BQ3285" s="28"/>
      <c r="BR3285" s="30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4"/>
      <c r="BI3286" s="14"/>
      <c r="BJ3286" s="23"/>
      <c r="BK3286" s="12"/>
      <c r="BL3286" s="14"/>
      <c r="BM3286" s="26"/>
      <c r="BN3286" s="27"/>
      <c r="BO3286" s="12"/>
      <c r="BP3286" s="12"/>
      <c r="BQ3286" s="28"/>
      <c r="BR3286" s="30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4"/>
      <c r="BI3287" s="14"/>
      <c r="BJ3287" s="23"/>
      <c r="BK3287" s="12"/>
      <c r="BL3287" s="14"/>
      <c r="BM3287" s="26"/>
      <c r="BN3287" s="27"/>
      <c r="BO3287" s="12"/>
      <c r="BP3287" s="12"/>
      <c r="BQ3287" s="28"/>
      <c r="BR3287" s="30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4"/>
      <c r="BI3288" s="14"/>
      <c r="BJ3288" s="23"/>
      <c r="BK3288" s="12"/>
      <c r="BL3288" s="14"/>
      <c r="BM3288" s="26"/>
      <c r="BN3288" s="27"/>
      <c r="BO3288" s="12"/>
      <c r="BP3288" s="12"/>
      <c r="BQ3288" s="28"/>
      <c r="BR3288" s="30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4"/>
      <c r="BI3289" s="14"/>
      <c r="BJ3289" s="23"/>
      <c r="BK3289" s="12"/>
      <c r="BL3289" s="14"/>
      <c r="BM3289" s="26"/>
      <c r="BN3289" s="27"/>
      <c r="BO3289" s="12"/>
      <c r="BP3289" s="12"/>
      <c r="BQ3289" s="28"/>
      <c r="BR3289" s="30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4"/>
      <c r="BI3290" s="14"/>
      <c r="BJ3290" s="23"/>
      <c r="BK3290" s="12"/>
      <c r="BL3290" s="14"/>
      <c r="BM3290" s="26"/>
      <c r="BN3290" s="27"/>
      <c r="BO3290" s="12"/>
      <c r="BP3290" s="12"/>
      <c r="BQ3290" s="28"/>
      <c r="BR3290" s="30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4"/>
      <c r="BI3291" s="14"/>
      <c r="BJ3291" s="23"/>
      <c r="BK3291" s="12"/>
      <c r="BL3291" s="14"/>
      <c r="BM3291" s="26"/>
      <c r="BN3291" s="27"/>
      <c r="BO3291" s="12"/>
      <c r="BP3291" s="12"/>
      <c r="BQ3291" s="28"/>
      <c r="BR3291" s="30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4"/>
      <c r="BI3292" s="14"/>
      <c r="BJ3292" s="23"/>
      <c r="BK3292" s="12"/>
      <c r="BL3292" s="14"/>
      <c r="BM3292" s="26"/>
      <c r="BN3292" s="27"/>
      <c r="BO3292" s="12"/>
      <c r="BP3292" s="12"/>
      <c r="BQ3292" s="28"/>
      <c r="BR3292" s="30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4"/>
      <c r="BI3293" s="14"/>
      <c r="BJ3293" s="23"/>
      <c r="BK3293" s="12"/>
      <c r="BL3293" s="14"/>
      <c r="BM3293" s="26"/>
      <c r="BN3293" s="27"/>
      <c r="BO3293" s="12"/>
      <c r="BP3293" s="12"/>
      <c r="BQ3293" s="28"/>
      <c r="BR3293" s="30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4"/>
      <c r="BI3294" s="14"/>
      <c r="BJ3294" s="23"/>
      <c r="BK3294" s="12"/>
      <c r="BL3294" s="14"/>
      <c r="BM3294" s="26"/>
      <c r="BN3294" s="27"/>
      <c r="BO3294" s="12"/>
      <c r="BP3294" s="12"/>
      <c r="BQ3294" s="28"/>
      <c r="BR3294" s="30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4"/>
      <c r="BI3295" s="14"/>
      <c r="BJ3295" s="23"/>
      <c r="BK3295" s="12"/>
      <c r="BL3295" s="14"/>
      <c r="BM3295" s="26"/>
      <c r="BN3295" s="27"/>
      <c r="BO3295" s="12"/>
      <c r="BP3295" s="12"/>
      <c r="BQ3295" s="28"/>
      <c r="BR3295" s="30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4"/>
      <c r="BI3296" s="14"/>
      <c r="BJ3296" s="23"/>
      <c r="BK3296" s="12"/>
      <c r="BL3296" s="14"/>
      <c r="BM3296" s="26"/>
      <c r="BN3296" s="27"/>
      <c r="BO3296" s="12"/>
      <c r="BP3296" s="12"/>
      <c r="BQ3296" s="28"/>
      <c r="BR3296" s="30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4"/>
      <c r="BI3297" s="14"/>
      <c r="BJ3297" s="23"/>
      <c r="BK3297" s="12"/>
      <c r="BL3297" s="14"/>
      <c r="BM3297" s="26"/>
      <c r="BN3297" s="27"/>
      <c r="BO3297" s="12"/>
      <c r="BP3297" s="12"/>
      <c r="BQ3297" s="28"/>
      <c r="BR3297" s="30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4"/>
      <c r="BI3298" s="14"/>
      <c r="BJ3298" s="23"/>
      <c r="BK3298" s="12"/>
      <c r="BL3298" s="14"/>
      <c r="BM3298" s="26"/>
      <c r="BN3298" s="27"/>
      <c r="BO3298" s="12"/>
      <c r="BP3298" s="12"/>
      <c r="BQ3298" s="28"/>
      <c r="BR3298" s="30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4"/>
      <c r="BI3299" s="14"/>
      <c r="BJ3299" s="23"/>
      <c r="BK3299" s="12"/>
      <c r="BL3299" s="14"/>
      <c r="BM3299" s="26"/>
      <c r="BN3299" s="27"/>
      <c r="BO3299" s="12"/>
      <c r="BP3299" s="12"/>
      <c r="BQ3299" s="28"/>
      <c r="BR3299" s="30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4"/>
      <c r="BI3300" s="14"/>
      <c r="BJ3300" s="23"/>
      <c r="BK3300" s="12"/>
      <c r="BL3300" s="14"/>
      <c r="BM3300" s="26"/>
      <c r="BN3300" s="27"/>
      <c r="BO3300" s="12"/>
      <c r="BP3300" s="12"/>
      <c r="BQ3300" s="28"/>
      <c r="BR3300" s="30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4"/>
      <c r="BI3301" s="14"/>
      <c r="BJ3301" s="23"/>
      <c r="BK3301" s="12"/>
      <c r="BL3301" s="14"/>
      <c r="BM3301" s="26"/>
      <c r="BN3301" s="27"/>
      <c r="BO3301" s="12"/>
      <c r="BP3301" s="12"/>
      <c r="BQ3301" s="28"/>
      <c r="BR3301" s="30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4"/>
      <c r="BI3302" s="14"/>
      <c r="BJ3302" s="23"/>
      <c r="BK3302" s="12"/>
      <c r="BL3302" s="14"/>
      <c r="BM3302" s="26"/>
      <c r="BN3302" s="27"/>
      <c r="BO3302" s="12"/>
      <c r="BP3302" s="12"/>
      <c r="BQ3302" s="28"/>
      <c r="BR3302" s="30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4"/>
      <c r="BI3303" s="14"/>
      <c r="BJ3303" s="23"/>
      <c r="BK3303" s="12"/>
      <c r="BL3303" s="14"/>
      <c r="BM3303" s="26"/>
      <c r="BN3303" s="27"/>
      <c r="BO3303" s="12"/>
      <c r="BP3303" s="12"/>
      <c r="BQ3303" s="28"/>
      <c r="BR3303" s="30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4"/>
      <c r="BI3304" s="14"/>
      <c r="BJ3304" s="23"/>
      <c r="BK3304" s="12"/>
      <c r="BL3304" s="14"/>
      <c r="BM3304" s="26"/>
      <c r="BN3304" s="27"/>
      <c r="BO3304" s="12"/>
      <c r="BP3304" s="12"/>
      <c r="BQ3304" s="28"/>
      <c r="BR3304" s="30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4"/>
      <c r="BI3305" s="14"/>
      <c r="BJ3305" s="23"/>
      <c r="BK3305" s="12"/>
      <c r="BL3305" s="14"/>
      <c r="BM3305" s="26"/>
      <c r="BN3305" s="27"/>
      <c r="BO3305" s="12"/>
      <c r="BP3305" s="12"/>
      <c r="BQ3305" s="28"/>
      <c r="BR3305" s="30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4"/>
      <c r="BI3306" s="14"/>
      <c r="BJ3306" s="23"/>
      <c r="BK3306" s="12"/>
      <c r="BL3306" s="14"/>
      <c r="BM3306" s="26"/>
      <c r="BN3306" s="27"/>
      <c r="BO3306" s="12"/>
      <c r="BP3306" s="12"/>
      <c r="BQ3306" s="28"/>
      <c r="BR3306" s="30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4"/>
      <c r="BI3307" s="14"/>
      <c r="BJ3307" s="23"/>
      <c r="BK3307" s="12"/>
      <c r="BL3307" s="14"/>
      <c r="BM3307" s="26"/>
      <c r="BN3307" s="27"/>
      <c r="BO3307" s="12"/>
      <c r="BP3307" s="12"/>
      <c r="BQ3307" s="28"/>
      <c r="BR3307" s="30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4"/>
      <c r="BI3308" s="14"/>
      <c r="BJ3308" s="23"/>
      <c r="BK3308" s="12"/>
      <c r="BL3308" s="14"/>
      <c r="BM3308" s="26"/>
      <c r="BN3308" s="27"/>
      <c r="BO3308" s="12"/>
      <c r="BP3308" s="12"/>
      <c r="BQ3308" s="28"/>
      <c r="BR3308" s="30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4"/>
      <c r="BI3309" s="14"/>
      <c r="BJ3309" s="23"/>
      <c r="BK3309" s="12"/>
      <c r="BL3309" s="14"/>
      <c r="BM3309" s="26"/>
      <c r="BN3309" s="27"/>
      <c r="BO3309" s="12"/>
      <c r="BP3309" s="12"/>
      <c r="BQ3309" s="28"/>
      <c r="BR3309" s="30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4"/>
      <c r="BI3310" s="14"/>
      <c r="BJ3310" s="23"/>
      <c r="BK3310" s="12"/>
      <c r="BL3310" s="14"/>
      <c r="BM3310" s="26"/>
      <c r="BN3310" s="27"/>
      <c r="BO3310" s="12"/>
      <c r="BP3310" s="12"/>
      <c r="BQ3310" s="28"/>
      <c r="BR3310" s="30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4"/>
      <c r="BI3311" s="14"/>
      <c r="BJ3311" s="23"/>
      <c r="BK3311" s="12"/>
      <c r="BL3311" s="14"/>
      <c r="BM3311" s="26"/>
      <c r="BN3311" s="27"/>
      <c r="BO3311" s="12"/>
      <c r="BP3311" s="12"/>
      <c r="BQ3311" s="28"/>
      <c r="BR3311" s="30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4"/>
      <c r="BI3312" s="14"/>
      <c r="BJ3312" s="23"/>
      <c r="BK3312" s="12"/>
      <c r="BL3312" s="14"/>
      <c r="BM3312" s="26"/>
      <c r="BN3312" s="27"/>
      <c r="BO3312" s="12"/>
      <c r="BP3312" s="12"/>
      <c r="BQ3312" s="28"/>
      <c r="BR3312" s="30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4"/>
      <c r="BI3313" s="14"/>
      <c r="BJ3313" s="23"/>
      <c r="BK3313" s="12"/>
      <c r="BL3313" s="14"/>
      <c r="BM3313" s="26"/>
      <c r="BN3313" s="27"/>
      <c r="BO3313" s="12"/>
      <c r="BP3313" s="12"/>
      <c r="BQ3313" s="28"/>
      <c r="BR3313" s="30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4"/>
      <c r="BI3314" s="14"/>
      <c r="BJ3314" s="23"/>
      <c r="BK3314" s="12"/>
      <c r="BL3314" s="14"/>
      <c r="BM3314" s="26"/>
      <c r="BN3314" s="27"/>
      <c r="BO3314" s="12"/>
      <c r="BP3314" s="12"/>
      <c r="BQ3314" s="28"/>
      <c r="BR3314" s="30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4"/>
      <c r="BI3315" s="14"/>
      <c r="BJ3315" s="23"/>
      <c r="BK3315" s="12"/>
      <c r="BL3315" s="14"/>
      <c r="BM3315" s="26"/>
      <c r="BN3315" s="27"/>
      <c r="BO3315" s="12"/>
      <c r="BP3315" s="12"/>
      <c r="BQ3315" s="28"/>
      <c r="BR3315" s="30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4"/>
      <c r="BI3316" s="14"/>
      <c r="BJ3316" s="23"/>
      <c r="BK3316" s="12"/>
      <c r="BL3316" s="14"/>
      <c r="BM3316" s="26"/>
      <c r="BN3316" s="27"/>
      <c r="BO3316" s="12"/>
      <c r="BP3316" s="12"/>
      <c r="BQ3316" s="28"/>
      <c r="BR3316" s="30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4"/>
      <c r="BI3317" s="14"/>
      <c r="BJ3317" s="23"/>
      <c r="BK3317" s="12"/>
      <c r="BL3317" s="14"/>
      <c r="BM3317" s="26"/>
      <c r="BN3317" s="27"/>
      <c r="BO3317" s="12"/>
      <c r="BP3317" s="12"/>
      <c r="BQ3317" s="28"/>
      <c r="BR3317" s="30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4"/>
      <c r="BI3318" s="14"/>
      <c r="BJ3318" s="23"/>
      <c r="BK3318" s="12"/>
      <c r="BL3318" s="14"/>
      <c r="BM3318" s="26"/>
      <c r="BN3318" s="27"/>
      <c r="BO3318" s="12"/>
      <c r="BP3318" s="12"/>
      <c r="BQ3318" s="28"/>
      <c r="BR3318" s="30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4"/>
      <c r="BI3319" s="14"/>
      <c r="BJ3319" s="23"/>
      <c r="BK3319" s="12"/>
      <c r="BL3319" s="14"/>
      <c r="BM3319" s="26"/>
      <c r="BN3319" s="27"/>
      <c r="BO3319" s="12"/>
      <c r="BP3319" s="12"/>
      <c r="BQ3319" s="28"/>
      <c r="BR3319" s="30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4"/>
      <c r="BI3320" s="14"/>
      <c r="BJ3320" s="23"/>
      <c r="BK3320" s="12"/>
      <c r="BL3320" s="14"/>
      <c r="BM3320" s="26"/>
      <c r="BN3320" s="27"/>
      <c r="BO3320" s="12"/>
      <c r="BP3320" s="12"/>
      <c r="BQ3320" s="28"/>
      <c r="BR3320" s="30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4"/>
      <c r="BI3321" s="14"/>
      <c r="BJ3321" s="23"/>
      <c r="BK3321" s="12"/>
      <c r="BL3321" s="14"/>
      <c r="BM3321" s="26"/>
      <c r="BN3321" s="27"/>
      <c r="BO3321" s="12"/>
      <c r="BP3321" s="12"/>
      <c r="BQ3321" s="28"/>
      <c r="BR3321" s="30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4"/>
      <c r="BI3322" s="14"/>
      <c r="BJ3322" s="23"/>
      <c r="BK3322" s="12"/>
      <c r="BL3322" s="14"/>
      <c r="BM3322" s="26"/>
      <c r="BN3322" s="27"/>
      <c r="BO3322" s="12"/>
      <c r="BP3322" s="12"/>
      <c r="BQ3322" s="28"/>
      <c r="BR3322" s="30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4"/>
      <c r="BI3323" s="14"/>
      <c r="BJ3323" s="23"/>
      <c r="BK3323" s="12"/>
      <c r="BL3323" s="14"/>
      <c r="BM3323" s="26"/>
      <c r="BN3323" s="27"/>
      <c r="BO3323" s="12"/>
      <c r="BP3323" s="12"/>
      <c r="BQ3323" s="28"/>
      <c r="BR3323" s="30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4"/>
      <c r="BI3324" s="14"/>
      <c r="BJ3324" s="23"/>
      <c r="BK3324" s="12"/>
      <c r="BL3324" s="14"/>
      <c r="BM3324" s="26"/>
      <c r="BN3324" s="27"/>
      <c r="BO3324" s="12"/>
      <c r="BP3324" s="12"/>
      <c r="BQ3324" s="28"/>
      <c r="BR3324" s="30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4"/>
      <c r="BI3325" s="14"/>
      <c r="BJ3325" s="23"/>
      <c r="BK3325" s="12"/>
      <c r="BL3325" s="14"/>
      <c r="BM3325" s="26"/>
      <c r="BN3325" s="27"/>
      <c r="BO3325" s="12"/>
      <c r="BP3325" s="12"/>
      <c r="BQ3325" s="28"/>
      <c r="BR3325" s="30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4"/>
      <c r="BI3326" s="14"/>
      <c r="BJ3326" s="23"/>
      <c r="BK3326" s="12"/>
      <c r="BL3326" s="14"/>
      <c r="BM3326" s="26"/>
      <c r="BN3326" s="27"/>
      <c r="BO3326" s="12"/>
      <c r="BP3326" s="12"/>
      <c r="BQ3326" s="28"/>
      <c r="BR3326" s="30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4"/>
      <c r="BI3327" s="14"/>
      <c r="BJ3327" s="23"/>
      <c r="BK3327" s="12"/>
      <c r="BL3327" s="14"/>
      <c r="BM3327" s="26"/>
      <c r="BN3327" s="27"/>
      <c r="BO3327" s="12"/>
      <c r="BP3327" s="12"/>
      <c r="BQ3327" s="28"/>
      <c r="BR3327" s="30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4"/>
      <c r="BI3328" s="14"/>
      <c r="BJ3328" s="23"/>
      <c r="BK3328" s="12"/>
      <c r="BL3328" s="14"/>
      <c r="BM3328" s="26"/>
      <c r="BN3328" s="27"/>
      <c r="BO3328" s="12"/>
      <c r="BP3328" s="12"/>
      <c r="BQ3328" s="28"/>
      <c r="BR3328" s="30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4"/>
      <c r="BI3329" s="14"/>
      <c r="BJ3329" s="23"/>
      <c r="BK3329" s="12"/>
      <c r="BL3329" s="14"/>
      <c r="BM3329" s="26"/>
      <c r="BN3329" s="27"/>
      <c r="BO3329" s="12"/>
      <c r="BP3329" s="12"/>
      <c r="BQ3329" s="28"/>
      <c r="BR3329" s="30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4"/>
      <c r="BI3330" s="14"/>
      <c r="BJ3330" s="23"/>
      <c r="BK3330" s="12"/>
      <c r="BL3330" s="14"/>
      <c r="BM3330" s="26"/>
      <c r="BN3330" s="27"/>
      <c r="BO3330" s="12"/>
      <c r="BP3330" s="12"/>
      <c r="BQ3330" s="28"/>
      <c r="BR3330" s="30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4"/>
      <c r="BI3331" s="14"/>
      <c r="BJ3331" s="23"/>
      <c r="BK3331" s="12"/>
      <c r="BL3331" s="14"/>
      <c r="BM3331" s="26"/>
      <c r="BN3331" s="27"/>
      <c r="BO3331" s="12"/>
      <c r="BP3331" s="12"/>
      <c r="BQ3331" s="28"/>
      <c r="BR3331" s="30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4"/>
      <c r="BI3332" s="14"/>
      <c r="BJ3332" s="23"/>
      <c r="BK3332" s="12"/>
      <c r="BL3332" s="14"/>
      <c r="BM3332" s="26"/>
      <c r="BN3332" s="27"/>
      <c r="BO3332" s="12"/>
      <c r="BP3332" s="12"/>
      <c r="BQ3332" s="28"/>
      <c r="BR3332" s="30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4"/>
      <c r="BI3333" s="14"/>
      <c r="BJ3333" s="23"/>
      <c r="BK3333" s="12"/>
      <c r="BL3333" s="14"/>
      <c r="BM3333" s="26"/>
      <c r="BN3333" s="27"/>
      <c r="BO3333" s="12"/>
      <c r="BP3333" s="12"/>
      <c r="BQ3333" s="28"/>
      <c r="BR3333" s="30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4"/>
      <c r="BI3334" s="14"/>
      <c r="BJ3334" s="23"/>
      <c r="BK3334" s="12"/>
      <c r="BL3334" s="14"/>
      <c r="BM3334" s="26"/>
      <c r="BN3334" s="27"/>
      <c r="BO3334" s="12"/>
      <c r="BP3334" s="12"/>
      <c r="BQ3334" s="28"/>
      <c r="BR3334" s="30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4"/>
      <c r="BI3335" s="14"/>
      <c r="BJ3335" s="23"/>
      <c r="BK3335" s="12"/>
      <c r="BL3335" s="14"/>
      <c r="BM3335" s="26"/>
      <c r="BN3335" s="27"/>
      <c r="BO3335" s="12"/>
      <c r="BP3335" s="12"/>
      <c r="BQ3335" s="28"/>
      <c r="BR3335" s="30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4"/>
      <c r="BI3336" s="14"/>
      <c r="BJ3336" s="23"/>
      <c r="BK3336" s="12"/>
      <c r="BL3336" s="14"/>
      <c r="BM3336" s="26"/>
      <c r="BN3336" s="27"/>
      <c r="BO3336" s="12"/>
      <c r="BP3336" s="12"/>
      <c r="BQ3336" s="28"/>
      <c r="BR3336" s="30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4"/>
      <c r="BI3337" s="14"/>
      <c r="BJ3337" s="23"/>
      <c r="BK3337" s="12"/>
      <c r="BL3337" s="14"/>
      <c r="BM3337" s="26"/>
      <c r="BN3337" s="27"/>
      <c r="BO3337" s="12"/>
      <c r="BP3337" s="12"/>
      <c r="BQ3337" s="28"/>
      <c r="BR3337" s="30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4"/>
      <c r="BI3338" s="14"/>
      <c r="BJ3338" s="23"/>
      <c r="BK3338" s="12"/>
      <c r="BL3338" s="14"/>
      <c r="BM3338" s="26"/>
      <c r="BN3338" s="27"/>
      <c r="BO3338" s="12"/>
      <c r="BP3338" s="12"/>
      <c r="BQ3338" s="28"/>
      <c r="BR3338" s="30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4"/>
      <c r="BI3339" s="14"/>
      <c r="BJ3339" s="23"/>
      <c r="BK3339" s="12"/>
      <c r="BL3339" s="14"/>
      <c r="BM3339" s="26"/>
      <c r="BN3339" s="27"/>
      <c r="BO3339" s="12"/>
      <c r="BP3339" s="12"/>
      <c r="BQ3339" s="28"/>
      <c r="BR3339" s="30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4"/>
      <c r="BI3340" s="14"/>
      <c r="BJ3340" s="23"/>
      <c r="BK3340" s="12"/>
      <c r="BL3340" s="14"/>
      <c r="BM3340" s="26"/>
      <c r="BN3340" s="27"/>
      <c r="BO3340" s="12"/>
      <c r="BP3340" s="12"/>
      <c r="BQ3340" s="28"/>
      <c r="BR3340" s="30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4"/>
      <c r="BI3341" s="14"/>
      <c r="BJ3341" s="23"/>
      <c r="BK3341" s="12"/>
      <c r="BL3341" s="14"/>
      <c r="BM3341" s="26"/>
      <c r="BN3341" s="27"/>
      <c r="BO3341" s="12"/>
      <c r="BP3341" s="12"/>
      <c r="BQ3341" s="28"/>
      <c r="BR3341" s="30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4"/>
      <c r="BI3342" s="14"/>
      <c r="BJ3342" s="23"/>
      <c r="BK3342" s="12"/>
      <c r="BL3342" s="14"/>
      <c r="BM3342" s="26"/>
      <c r="BN3342" s="27"/>
      <c r="BO3342" s="12"/>
      <c r="BP3342" s="12"/>
      <c r="BQ3342" s="28"/>
      <c r="BR3342" s="30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4"/>
      <c r="BI3343" s="14"/>
      <c r="BJ3343" s="23"/>
      <c r="BK3343" s="12"/>
      <c r="BL3343" s="14"/>
      <c r="BM3343" s="26"/>
      <c r="BN3343" s="27"/>
      <c r="BO3343" s="12"/>
      <c r="BP3343" s="12"/>
      <c r="BQ3343" s="28"/>
      <c r="BR3343" s="30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4"/>
      <c r="BI3344" s="14"/>
      <c r="BJ3344" s="23"/>
      <c r="BK3344" s="12"/>
      <c r="BL3344" s="14"/>
      <c r="BM3344" s="26"/>
      <c r="BN3344" s="27"/>
      <c r="BO3344" s="12"/>
      <c r="BP3344" s="12"/>
      <c r="BQ3344" s="28"/>
      <c r="BR3344" s="30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4"/>
      <c r="BI3345" s="14"/>
      <c r="BJ3345" s="23"/>
      <c r="BK3345" s="12"/>
      <c r="BL3345" s="14"/>
      <c r="BM3345" s="26"/>
      <c r="BN3345" s="27"/>
      <c r="BO3345" s="12"/>
      <c r="BP3345" s="12"/>
      <c r="BQ3345" s="28"/>
      <c r="BR3345" s="30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4"/>
      <c r="BI3346" s="14"/>
      <c r="BJ3346" s="23"/>
      <c r="BK3346" s="12"/>
      <c r="BL3346" s="14"/>
      <c r="BM3346" s="26"/>
      <c r="BN3346" s="27"/>
      <c r="BO3346" s="12"/>
      <c r="BP3346" s="12"/>
      <c r="BQ3346" s="28"/>
      <c r="BR3346" s="30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4"/>
      <c r="BI3347" s="14"/>
      <c r="BJ3347" s="23"/>
      <c r="BK3347" s="12"/>
      <c r="BL3347" s="14"/>
      <c r="BM3347" s="26"/>
      <c r="BN3347" s="27"/>
      <c r="BO3347" s="12"/>
      <c r="BP3347" s="12"/>
      <c r="BQ3347" s="28"/>
      <c r="BR3347" s="30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4"/>
      <c r="BI3348" s="14"/>
      <c r="BJ3348" s="23"/>
      <c r="BK3348" s="12"/>
      <c r="BL3348" s="14"/>
      <c r="BM3348" s="26"/>
      <c r="BN3348" s="27"/>
      <c r="BO3348" s="12"/>
      <c r="BP3348" s="12"/>
      <c r="BQ3348" s="28"/>
      <c r="BR3348" s="30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4"/>
      <c r="BI3349" s="14"/>
      <c r="BJ3349" s="23"/>
      <c r="BK3349" s="12"/>
      <c r="BL3349" s="14"/>
      <c r="BM3349" s="26"/>
      <c r="BN3349" s="27"/>
      <c r="BO3349" s="12"/>
      <c r="BP3349" s="12"/>
      <c r="BQ3349" s="28"/>
      <c r="BR3349" s="30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4"/>
      <c r="BI3350" s="14"/>
      <c r="BJ3350" s="23"/>
      <c r="BK3350" s="12"/>
      <c r="BL3350" s="14"/>
      <c r="BM3350" s="26"/>
      <c r="BN3350" s="27"/>
      <c r="BO3350" s="12"/>
      <c r="BP3350" s="12"/>
      <c r="BQ3350" s="28"/>
      <c r="BR3350" s="30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4"/>
      <c r="BI3351" s="14"/>
      <c r="BJ3351" s="23"/>
      <c r="BK3351" s="12"/>
      <c r="BL3351" s="14"/>
      <c r="BM3351" s="26"/>
      <c r="BN3351" s="27"/>
      <c r="BO3351" s="12"/>
      <c r="BP3351" s="12"/>
      <c r="BQ3351" s="28"/>
      <c r="BR3351" s="30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4"/>
      <c r="BI3352" s="14"/>
      <c r="BJ3352" s="23"/>
      <c r="BK3352" s="12"/>
      <c r="BL3352" s="14"/>
      <c r="BM3352" s="26"/>
      <c r="BN3352" s="27"/>
      <c r="BO3352" s="12"/>
      <c r="BP3352" s="12"/>
      <c r="BQ3352" s="28"/>
      <c r="BR3352" s="30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4"/>
      <c r="BI3353" s="14"/>
      <c r="BJ3353" s="23"/>
      <c r="BK3353" s="12"/>
      <c r="BL3353" s="14"/>
      <c r="BM3353" s="26"/>
      <c r="BN3353" s="27"/>
      <c r="BO3353" s="12"/>
      <c r="BP3353" s="12"/>
      <c r="BQ3353" s="28"/>
      <c r="BR3353" s="30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4"/>
      <c r="BI3354" s="14"/>
      <c r="BJ3354" s="23"/>
      <c r="BK3354" s="12"/>
      <c r="BL3354" s="14"/>
      <c r="BM3354" s="26"/>
      <c r="BN3354" s="27"/>
      <c r="BO3354" s="12"/>
      <c r="BP3354" s="12"/>
      <c r="BQ3354" s="28"/>
      <c r="BR3354" s="30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4"/>
      <c r="BI3355" s="14"/>
      <c r="BJ3355" s="23"/>
      <c r="BK3355" s="12"/>
      <c r="BL3355" s="14"/>
      <c r="BM3355" s="26"/>
      <c r="BN3355" s="27"/>
      <c r="BO3355" s="12"/>
      <c r="BP3355" s="12"/>
      <c r="BQ3355" s="28"/>
      <c r="BR3355" s="30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4"/>
      <c r="BI3356" s="14"/>
      <c r="BJ3356" s="23"/>
      <c r="BK3356" s="12"/>
      <c r="BL3356" s="14"/>
      <c r="BM3356" s="26"/>
      <c r="BN3356" s="27"/>
      <c r="BO3356" s="12"/>
      <c r="BP3356" s="12"/>
      <c r="BQ3356" s="28"/>
      <c r="BR3356" s="30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4"/>
      <c r="BI3357" s="14"/>
      <c r="BJ3357" s="23"/>
      <c r="BK3357" s="12"/>
      <c r="BL3357" s="14"/>
      <c r="BM3357" s="26"/>
      <c r="BN3357" s="27"/>
      <c r="BO3357" s="12"/>
      <c r="BP3357" s="12"/>
      <c r="BQ3357" s="28"/>
      <c r="BR3357" s="30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4"/>
      <c r="BI3358" s="14"/>
      <c r="BJ3358" s="23"/>
      <c r="BK3358" s="12"/>
      <c r="BL3358" s="14"/>
      <c r="BM3358" s="26"/>
      <c r="BN3358" s="27"/>
      <c r="BO3358" s="12"/>
      <c r="BP3358" s="12"/>
      <c r="BQ3358" s="28"/>
      <c r="BR3358" s="30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4"/>
      <c r="BI3359" s="14"/>
      <c r="BJ3359" s="23"/>
      <c r="BK3359" s="12"/>
      <c r="BL3359" s="14"/>
      <c r="BM3359" s="26"/>
      <c r="BN3359" s="27"/>
      <c r="BO3359" s="12"/>
      <c r="BP3359" s="12"/>
      <c r="BQ3359" s="28"/>
      <c r="BR3359" s="30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4"/>
      <c r="BI3360" s="14"/>
      <c r="BJ3360" s="23"/>
      <c r="BK3360" s="12"/>
      <c r="BL3360" s="14"/>
      <c r="BM3360" s="26"/>
      <c r="BN3360" s="27"/>
      <c r="BO3360" s="12"/>
      <c r="BP3360" s="12"/>
      <c r="BQ3360" s="28"/>
      <c r="BR3360" s="30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4"/>
      <c r="BI3361" s="14"/>
      <c r="BJ3361" s="23"/>
      <c r="BK3361" s="12"/>
      <c r="BL3361" s="14"/>
      <c r="BM3361" s="26"/>
      <c r="BN3361" s="27"/>
      <c r="BO3361" s="12"/>
      <c r="BP3361" s="12"/>
      <c r="BQ3361" s="28"/>
      <c r="BR3361" s="30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4"/>
      <c r="BI3362" s="14"/>
      <c r="BJ3362" s="23"/>
      <c r="BK3362" s="12"/>
      <c r="BL3362" s="14"/>
      <c r="BM3362" s="26"/>
      <c r="BN3362" s="27"/>
      <c r="BO3362" s="12"/>
      <c r="BP3362" s="12"/>
      <c r="BQ3362" s="28"/>
      <c r="BR3362" s="30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4"/>
      <c r="BI3363" s="14"/>
      <c r="BJ3363" s="23"/>
      <c r="BK3363" s="12"/>
      <c r="BL3363" s="14"/>
      <c r="BM3363" s="26"/>
      <c r="BN3363" s="27"/>
      <c r="BO3363" s="12"/>
      <c r="BP3363" s="12"/>
      <c r="BQ3363" s="28"/>
      <c r="BR3363" s="30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4"/>
      <c r="BI3364" s="14"/>
      <c r="BJ3364" s="23"/>
      <c r="BK3364" s="12"/>
      <c r="BL3364" s="14"/>
      <c r="BM3364" s="26"/>
      <c r="BN3364" s="27"/>
      <c r="BO3364" s="12"/>
      <c r="BP3364" s="12"/>
      <c r="BQ3364" s="28"/>
      <c r="BR3364" s="30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4"/>
      <c r="BI3365" s="14"/>
      <c r="BJ3365" s="23"/>
      <c r="BK3365" s="12"/>
      <c r="BL3365" s="14"/>
      <c r="BM3365" s="26"/>
      <c r="BN3365" s="27"/>
      <c r="BO3365" s="12"/>
      <c r="BP3365" s="12"/>
      <c r="BQ3365" s="28"/>
      <c r="BR3365" s="30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4"/>
      <c r="BI3366" s="14"/>
      <c r="BJ3366" s="23"/>
      <c r="BK3366" s="12"/>
      <c r="BL3366" s="14"/>
      <c r="BM3366" s="26"/>
      <c r="BN3366" s="27"/>
      <c r="BO3366" s="12"/>
      <c r="BP3366" s="12"/>
      <c r="BQ3366" s="28"/>
      <c r="BR3366" s="30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4"/>
      <c r="BI3367" s="14"/>
      <c r="BJ3367" s="23"/>
      <c r="BK3367" s="12"/>
      <c r="BL3367" s="14"/>
      <c r="BM3367" s="26"/>
      <c r="BN3367" s="27"/>
      <c r="BO3367" s="12"/>
      <c r="BP3367" s="12"/>
      <c r="BQ3367" s="28"/>
      <c r="BR3367" s="30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4"/>
      <c r="BI3368" s="14"/>
      <c r="BJ3368" s="23"/>
      <c r="BK3368" s="12"/>
      <c r="BL3368" s="14"/>
      <c r="BM3368" s="26"/>
      <c r="BN3368" s="27"/>
      <c r="BO3368" s="12"/>
      <c r="BP3368" s="12"/>
      <c r="BQ3368" s="28"/>
      <c r="BR3368" s="30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4"/>
      <c r="BI3369" s="14"/>
      <c r="BJ3369" s="23"/>
      <c r="BK3369" s="12"/>
      <c r="BL3369" s="14"/>
      <c r="BM3369" s="26"/>
      <c r="BN3369" s="27"/>
      <c r="BO3369" s="12"/>
      <c r="BP3369" s="12"/>
      <c r="BQ3369" s="28"/>
      <c r="BR3369" s="30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4"/>
      <c r="BI3370" s="14"/>
      <c r="BJ3370" s="23"/>
      <c r="BK3370" s="12"/>
      <c r="BL3370" s="14"/>
      <c r="BM3370" s="26"/>
      <c r="BN3370" s="27"/>
      <c r="BO3370" s="12"/>
      <c r="BP3370" s="12"/>
      <c r="BQ3370" s="28"/>
      <c r="BR3370" s="30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4"/>
      <c r="BI3371" s="14"/>
      <c r="BJ3371" s="23"/>
      <c r="BK3371" s="12"/>
      <c r="BL3371" s="14"/>
      <c r="BM3371" s="26"/>
      <c r="BN3371" s="27"/>
      <c r="BO3371" s="12"/>
      <c r="BP3371" s="12"/>
      <c r="BQ3371" s="28"/>
      <c r="BR3371" s="30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4"/>
      <c r="BI3372" s="14"/>
      <c r="BJ3372" s="23"/>
      <c r="BK3372" s="12"/>
      <c r="BL3372" s="14"/>
      <c r="BM3372" s="26"/>
      <c r="BN3372" s="27"/>
      <c r="BO3372" s="12"/>
      <c r="BP3372" s="12"/>
      <c r="BQ3372" s="28"/>
      <c r="BR3372" s="30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4"/>
      <c r="BI3373" s="14"/>
      <c r="BJ3373" s="23"/>
      <c r="BK3373" s="12"/>
      <c r="BL3373" s="14"/>
      <c r="BM3373" s="26"/>
      <c r="BN3373" s="27"/>
      <c r="BO3373" s="12"/>
      <c r="BP3373" s="12"/>
      <c r="BQ3373" s="28"/>
      <c r="BR3373" s="30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4"/>
      <c r="BI3374" s="14"/>
      <c r="BJ3374" s="23"/>
      <c r="BK3374" s="12"/>
      <c r="BL3374" s="14"/>
      <c r="BM3374" s="26"/>
      <c r="BN3374" s="27"/>
      <c r="BO3374" s="12"/>
      <c r="BP3374" s="12"/>
      <c r="BQ3374" s="28"/>
      <c r="BR3374" s="30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4"/>
      <c r="BI3375" s="14"/>
      <c r="BJ3375" s="23"/>
      <c r="BK3375" s="12"/>
      <c r="BL3375" s="14"/>
      <c r="BM3375" s="26"/>
      <c r="BN3375" s="27"/>
      <c r="BO3375" s="12"/>
      <c r="BP3375" s="12"/>
      <c r="BQ3375" s="28"/>
      <c r="BR3375" s="30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4"/>
      <c r="BI3376" s="14"/>
      <c r="BJ3376" s="23"/>
      <c r="BK3376" s="12"/>
      <c r="BL3376" s="14"/>
      <c r="BM3376" s="26"/>
      <c r="BN3376" s="27"/>
      <c r="BO3376" s="12"/>
      <c r="BP3376" s="12"/>
      <c r="BQ3376" s="28"/>
      <c r="BR3376" s="30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4"/>
      <c r="BI3377" s="14"/>
      <c r="BJ3377" s="23"/>
      <c r="BK3377" s="12"/>
      <c r="BL3377" s="14"/>
      <c r="BM3377" s="26"/>
      <c r="BN3377" s="27"/>
      <c r="BO3377" s="12"/>
      <c r="BP3377" s="12"/>
      <c r="BQ3377" s="28"/>
      <c r="BR3377" s="30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4"/>
      <c r="BI3378" s="14"/>
      <c r="BJ3378" s="23"/>
      <c r="BK3378" s="12"/>
      <c r="BL3378" s="14"/>
      <c r="BM3378" s="26"/>
      <c r="BN3378" s="27"/>
      <c r="BO3378" s="12"/>
      <c r="BP3378" s="12"/>
      <c r="BQ3378" s="28"/>
      <c r="BR3378" s="30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4"/>
      <c r="BI3379" s="14"/>
      <c r="BJ3379" s="23"/>
      <c r="BK3379" s="12"/>
      <c r="BL3379" s="14"/>
      <c r="BM3379" s="26"/>
      <c r="BN3379" s="27"/>
      <c r="BO3379" s="12"/>
      <c r="BP3379" s="12"/>
      <c r="BQ3379" s="28"/>
      <c r="BR3379" s="30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4"/>
      <c r="BI3380" s="14"/>
      <c r="BJ3380" s="23"/>
      <c r="BK3380" s="12"/>
      <c r="BL3380" s="14"/>
      <c r="BM3380" s="26"/>
      <c r="BN3380" s="27"/>
      <c r="BO3380" s="12"/>
      <c r="BP3380" s="12"/>
      <c r="BQ3380" s="28"/>
      <c r="BR3380" s="30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4"/>
      <c r="BI3381" s="14"/>
      <c r="BJ3381" s="23"/>
      <c r="BK3381" s="12"/>
      <c r="BL3381" s="14"/>
      <c r="BM3381" s="26"/>
      <c r="BN3381" s="27"/>
      <c r="BO3381" s="12"/>
      <c r="BP3381" s="12"/>
      <c r="BQ3381" s="28"/>
      <c r="BR3381" s="30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4"/>
      <c r="BI3382" s="14"/>
      <c r="BJ3382" s="23"/>
      <c r="BK3382" s="12"/>
      <c r="BL3382" s="14"/>
      <c r="BM3382" s="26"/>
      <c r="BN3382" s="27"/>
      <c r="BO3382" s="12"/>
      <c r="BP3382" s="12"/>
      <c r="BQ3382" s="28"/>
      <c r="BR3382" s="30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4"/>
      <c r="BI3383" s="14"/>
      <c r="BJ3383" s="23"/>
      <c r="BK3383" s="12"/>
      <c r="BL3383" s="14"/>
      <c r="BM3383" s="26"/>
      <c r="BN3383" s="27"/>
      <c r="BO3383" s="12"/>
      <c r="BP3383" s="12"/>
      <c r="BQ3383" s="28"/>
      <c r="BR3383" s="30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4"/>
      <c r="BI3384" s="14"/>
      <c r="BJ3384" s="23"/>
      <c r="BK3384" s="12"/>
      <c r="BL3384" s="14"/>
      <c r="BM3384" s="26"/>
      <c r="BN3384" s="27"/>
      <c r="BO3384" s="12"/>
      <c r="BP3384" s="12"/>
      <c r="BQ3384" s="28"/>
      <c r="BR3384" s="30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4"/>
      <c r="BI3385" s="14"/>
      <c r="BJ3385" s="23"/>
      <c r="BK3385" s="12"/>
      <c r="BL3385" s="14"/>
      <c r="BM3385" s="26"/>
      <c r="BN3385" s="27"/>
      <c r="BO3385" s="12"/>
      <c r="BP3385" s="12"/>
      <c r="BQ3385" s="28"/>
      <c r="BR3385" s="30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4"/>
      <c r="BI3386" s="14"/>
      <c r="BJ3386" s="23"/>
      <c r="BK3386" s="12"/>
      <c r="BL3386" s="14"/>
      <c r="BM3386" s="26"/>
      <c r="BN3386" s="27"/>
      <c r="BO3386" s="12"/>
      <c r="BP3386" s="12"/>
      <c r="BQ3386" s="28"/>
      <c r="BR3386" s="30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4"/>
      <c r="BI3387" s="14"/>
      <c r="BJ3387" s="23"/>
      <c r="BK3387" s="12"/>
      <c r="BL3387" s="14"/>
      <c r="BM3387" s="26"/>
      <c r="BN3387" s="27"/>
      <c r="BO3387" s="12"/>
      <c r="BP3387" s="12"/>
      <c r="BQ3387" s="28"/>
      <c r="BR3387" s="30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4"/>
      <c r="BI3388" s="14"/>
      <c r="BJ3388" s="23"/>
      <c r="BK3388" s="12"/>
      <c r="BL3388" s="14"/>
      <c r="BM3388" s="26"/>
      <c r="BN3388" s="27"/>
      <c r="BO3388" s="12"/>
      <c r="BP3388" s="12"/>
      <c r="BQ3388" s="28"/>
      <c r="BR3388" s="30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4"/>
      <c r="BI3389" s="14"/>
      <c r="BJ3389" s="23"/>
      <c r="BK3389" s="12"/>
      <c r="BL3389" s="14"/>
      <c r="BM3389" s="26"/>
      <c r="BN3389" s="27"/>
      <c r="BO3389" s="12"/>
      <c r="BP3389" s="12"/>
      <c r="BQ3389" s="28"/>
      <c r="BR3389" s="30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4"/>
      <c r="BI3390" s="14"/>
      <c r="BJ3390" s="23"/>
      <c r="BK3390" s="12"/>
      <c r="BL3390" s="14"/>
      <c r="BM3390" s="26"/>
      <c r="BN3390" s="27"/>
      <c r="BO3390" s="12"/>
      <c r="BP3390" s="12"/>
      <c r="BQ3390" s="28"/>
      <c r="BR3390" s="30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4"/>
      <c r="BI3391" s="14"/>
      <c r="BJ3391" s="23"/>
      <c r="BK3391" s="12"/>
      <c r="BL3391" s="14"/>
      <c r="BM3391" s="26"/>
      <c r="BN3391" s="27"/>
      <c r="BO3391" s="12"/>
      <c r="BP3391" s="12"/>
      <c r="BQ3391" s="28"/>
      <c r="BR3391" s="30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4"/>
      <c r="BI3392" s="14"/>
      <c r="BJ3392" s="23"/>
      <c r="BK3392" s="12"/>
      <c r="BL3392" s="14"/>
      <c r="BM3392" s="26"/>
      <c r="BN3392" s="27"/>
      <c r="BO3392" s="12"/>
      <c r="BP3392" s="12"/>
      <c r="BQ3392" s="28"/>
      <c r="BR3392" s="30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4"/>
      <c r="BI3393" s="14"/>
      <c r="BJ3393" s="23"/>
      <c r="BK3393" s="12"/>
      <c r="BL3393" s="14"/>
      <c r="BM3393" s="26"/>
      <c r="BN3393" s="27"/>
      <c r="BO3393" s="12"/>
      <c r="BP3393" s="12"/>
      <c r="BQ3393" s="28"/>
      <c r="BR3393" s="30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4"/>
      <c r="BI3394" s="14"/>
      <c r="BJ3394" s="23"/>
      <c r="BK3394" s="12"/>
      <c r="BL3394" s="14"/>
      <c r="BM3394" s="26"/>
      <c r="BN3394" s="27"/>
      <c r="BO3394" s="12"/>
      <c r="BP3394" s="12"/>
      <c r="BQ3394" s="28"/>
      <c r="BR3394" s="30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4"/>
      <c r="BI3395" s="14"/>
      <c r="BJ3395" s="23"/>
      <c r="BK3395" s="12"/>
      <c r="BL3395" s="14"/>
      <c r="BM3395" s="26"/>
      <c r="BN3395" s="27"/>
      <c r="BO3395" s="12"/>
      <c r="BP3395" s="12"/>
      <c r="BQ3395" s="28"/>
      <c r="BR3395" s="30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4"/>
      <c r="BI3396" s="14"/>
      <c r="BJ3396" s="23"/>
      <c r="BK3396" s="12"/>
      <c r="BL3396" s="14"/>
      <c r="BM3396" s="26"/>
      <c r="BN3396" s="27"/>
      <c r="BO3396" s="12"/>
      <c r="BP3396" s="12"/>
      <c r="BQ3396" s="28"/>
      <c r="BR3396" s="30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4"/>
      <c r="BI3397" s="14"/>
      <c r="BJ3397" s="23"/>
      <c r="BK3397" s="12"/>
      <c r="BL3397" s="14"/>
      <c r="BM3397" s="26"/>
      <c r="BN3397" s="27"/>
      <c r="BO3397" s="12"/>
      <c r="BP3397" s="12"/>
      <c r="BQ3397" s="28"/>
      <c r="BR3397" s="30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4"/>
      <c r="BI3398" s="14"/>
      <c r="BJ3398" s="23"/>
      <c r="BK3398" s="12"/>
      <c r="BL3398" s="14"/>
      <c r="BM3398" s="26"/>
      <c r="BN3398" s="27"/>
      <c r="BO3398" s="12"/>
      <c r="BP3398" s="12"/>
      <c r="BQ3398" s="28"/>
      <c r="BR3398" s="30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4"/>
      <c r="BI3399" s="14"/>
      <c r="BJ3399" s="23"/>
      <c r="BK3399" s="12"/>
      <c r="BL3399" s="14"/>
      <c r="BM3399" s="26"/>
      <c r="BN3399" s="27"/>
      <c r="BO3399" s="12"/>
      <c r="BP3399" s="12"/>
      <c r="BQ3399" s="28"/>
      <c r="BR3399" s="30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4"/>
      <c r="BI3400" s="14"/>
      <c r="BJ3400" s="23"/>
      <c r="BK3400" s="12"/>
      <c r="BL3400" s="14"/>
      <c r="BM3400" s="26"/>
      <c r="BN3400" s="27"/>
      <c r="BO3400" s="12"/>
      <c r="BP3400" s="12"/>
      <c r="BQ3400" s="28"/>
      <c r="BR3400" s="30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4"/>
      <c r="BI3401" s="14"/>
      <c r="BJ3401" s="23"/>
      <c r="BK3401" s="12"/>
      <c r="BL3401" s="14"/>
      <c r="BM3401" s="26"/>
      <c r="BN3401" s="27"/>
      <c r="BO3401" s="12"/>
      <c r="BP3401" s="12"/>
      <c r="BQ3401" s="28"/>
      <c r="BR3401" s="30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4"/>
      <c r="BI3402" s="14"/>
      <c r="BJ3402" s="23"/>
      <c r="BK3402" s="12"/>
      <c r="BL3402" s="14"/>
      <c r="BM3402" s="26"/>
      <c r="BN3402" s="27"/>
      <c r="BO3402" s="12"/>
      <c r="BP3402" s="12"/>
      <c r="BQ3402" s="28"/>
      <c r="BR3402" s="30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4"/>
      <c r="BI3403" s="14"/>
      <c r="BJ3403" s="23"/>
      <c r="BK3403" s="12"/>
      <c r="BL3403" s="14"/>
      <c r="BM3403" s="26"/>
      <c r="BN3403" s="27"/>
      <c r="BO3403" s="12"/>
      <c r="BP3403" s="12"/>
      <c r="BQ3403" s="28"/>
      <c r="BR3403" s="30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4"/>
      <c r="BI3404" s="14"/>
      <c r="BJ3404" s="23"/>
      <c r="BK3404" s="12"/>
      <c r="BL3404" s="14"/>
      <c r="BM3404" s="26"/>
      <c r="BN3404" s="27"/>
      <c r="BO3404" s="12"/>
      <c r="BP3404" s="12"/>
      <c r="BQ3404" s="28"/>
      <c r="BR3404" s="30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4"/>
      <c r="BI3405" s="14"/>
      <c r="BJ3405" s="23"/>
      <c r="BK3405" s="12"/>
      <c r="BL3405" s="14"/>
      <c r="BM3405" s="26"/>
      <c r="BN3405" s="27"/>
      <c r="BO3405" s="12"/>
      <c r="BP3405" s="12"/>
      <c r="BQ3405" s="28"/>
      <c r="BR3405" s="30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4"/>
      <c r="BI3406" s="14"/>
      <c r="BJ3406" s="23"/>
      <c r="BK3406" s="12"/>
      <c r="BL3406" s="14"/>
      <c r="BM3406" s="26"/>
      <c r="BN3406" s="27"/>
      <c r="BO3406" s="12"/>
      <c r="BP3406" s="12"/>
      <c r="BQ3406" s="28"/>
      <c r="BR3406" s="30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4"/>
      <c r="BI3407" s="14"/>
      <c r="BJ3407" s="23"/>
      <c r="BK3407" s="12"/>
      <c r="BL3407" s="14"/>
      <c r="BM3407" s="26"/>
      <c r="BN3407" s="27"/>
      <c r="BO3407" s="12"/>
      <c r="BP3407" s="12"/>
      <c r="BQ3407" s="28"/>
      <c r="BR3407" s="30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4"/>
      <c r="BI3408" s="14"/>
      <c r="BJ3408" s="23"/>
      <c r="BK3408" s="12"/>
      <c r="BL3408" s="14"/>
      <c r="BM3408" s="26"/>
      <c r="BN3408" s="27"/>
      <c r="BO3408" s="12"/>
      <c r="BP3408" s="12"/>
      <c r="BQ3408" s="28"/>
      <c r="BR3408" s="30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4"/>
      <c r="BI3409" s="14"/>
      <c r="BJ3409" s="23"/>
      <c r="BK3409" s="12"/>
      <c r="BL3409" s="14"/>
      <c r="BM3409" s="26"/>
      <c r="BN3409" s="27"/>
      <c r="BO3409" s="12"/>
      <c r="BP3409" s="12"/>
      <c r="BQ3409" s="28"/>
      <c r="BR3409" s="30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4"/>
      <c r="BI3410" s="14"/>
      <c r="BJ3410" s="23"/>
      <c r="BK3410" s="12"/>
      <c r="BL3410" s="14"/>
      <c r="BM3410" s="26"/>
      <c r="BN3410" s="27"/>
      <c r="BO3410" s="12"/>
      <c r="BP3410" s="12"/>
      <c r="BQ3410" s="28"/>
      <c r="BR3410" s="30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4"/>
      <c r="BI3411" s="14"/>
      <c r="BJ3411" s="23"/>
      <c r="BK3411" s="12"/>
      <c r="BL3411" s="14"/>
      <c r="BM3411" s="26"/>
      <c r="BN3411" s="27"/>
      <c r="BO3411" s="12"/>
      <c r="BP3411" s="12"/>
      <c r="BQ3411" s="28"/>
      <c r="BR3411" s="30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4"/>
      <c r="BI3412" s="14"/>
      <c r="BJ3412" s="23"/>
      <c r="BK3412" s="12"/>
      <c r="BL3412" s="14"/>
      <c r="BM3412" s="26"/>
      <c r="BN3412" s="27"/>
      <c r="BO3412" s="12"/>
      <c r="BP3412" s="12"/>
      <c r="BQ3412" s="28"/>
      <c r="BR3412" s="30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4"/>
      <c r="BI3413" s="14"/>
      <c r="BJ3413" s="23"/>
      <c r="BK3413" s="12"/>
      <c r="BL3413" s="14"/>
      <c r="BM3413" s="26"/>
      <c r="BN3413" s="27"/>
      <c r="BO3413" s="12"/>
      <c r="BP3413" s="12"/>
      <c r="BQ3413" s="28"/>
      <c r="BR3413" s="30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4"/>
      <c r="BI3414" s="14"/>
      <c r="BJ3414" s="23"/>
      <c r="BK3414" s="12"/>
      <c r="BL3414" s="14"/>
      <c r="BM3414" s="26"/>
      <c r="BN3414" s="27"/>
      <c r="BO3414" s="12"/>
      <c r="BP3414" s="12"/>
      <c r="BQ3414" s="28"/>
      <c r="BR3414" s="30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4"/>
      <c r="BI3415" s="14"/>
      <c r="BJ3415" s="23"/>
      <c r="BK3415" s="12"/>
      <c r="BL3415" s="14"/>
      <c r="BM3415" s="26"/>
      <c r="BN3415" s="27"/>
      <c r="BO3415" s="12"/>
      <c r="BP3415" s="12"/>
      <c r="BQ3415" s="28"/>
      <c r="BR3415" s="30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4"/>
      <c r="BI3416" s="14"/>
      <c r="BJ3416" s="23"/>
      <c r="BK3416" s="12"/>
      <c r="BL3416" s="14"/>
      <c r="BM3416" s="26"/>
      <c r="BN3416" s="27"/>
      <c r="BO3416" s="12"/>
      <c r="BP3416" s="12"/>
      <c r="BQ3416" s="28"/>
      <c r="BR3416" s="30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4"/>
      <c r="BI3417" s="14"/>
      <c r="BJ3417" s="23"/>
      <c r="BK3417" s="12"/>
      <c r="BL3417" s="14"/>
      <c r="BM3417" s="26"/>
      <c r="BN3417" s="27"/>
      <c r="BO3417" s="12"/>
      <c r="BP3417" s="12"/>
      <c r="BQ3417" s="28"/>
      <c r="BR3417" s="30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4"/>
      <c r="BI3418" s="14"/>
      <c r="BJ3418" s="23"/>
      <c r="BK3418" s="12"/>
      <c r="BL3418" s="14"/>
      <c r="BM3418" s="26"/>
      <c r="BN3418" s="27"/>
      <c r="BO3418" s="12"/>
      <c r="BP3418" s="12"/>
      <c r="BQ3418" s="28"/>
      <c r="BR3418" s="30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4"/>
      <c r="BI3419" s="14"/>
      <c r="BJ3419" s="23"/>
      <c r="BK3419" s="12"/>
      <c r="BL3419" s="14"/>
      <c r="BM3419" s="26"/>
      <c r="BN3419" s="27"/>
      <c r="BO3419" s="12"/>
      <c r="BP3419" s="12"/>
      <c r="BQ3419" s="28"/>
      <c r="BR3419" s="30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4"/>
      <c r="BI3420" s="14"/>
      <c r="BJ3420" s="23"/>
      <c r="BK3420" s="12"/>
      <c r="BL3420" s="14"/>
      <c r="BM3420" s="26"/>
      <c r="BN3420" s="27"/>
      <c r="BO3420" s="12"/>
      <c r="BP3420" s="12"/>
      <c r="BQ3420" s="28"/>
      <c r="BR3420" s="30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4"/>
      <c r="BI3421" s="14"/>
      <c r="BJ3421" s="23"/>
      <c r="BK3421" s="12"/>
      <c r="BL3421" s="14"/>
      <c r="BM3421" s="26"/>
      <c r="BN3421" s="27"/>
      <c r="BO3421" s="12"/>
      <c r="BP3421" s="12"/>
      <c r="BQ3421" s="28"/>
      <c r="BR3421" s="30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4"/>
      <c r="BI3422" s="14"/>
      <c r="BJ3422" s="23"/>
      <c r="BK3422" s="12"/>
      <c r="BL3422" s="14"/>
      <c r="BM3422" s="26"/>
      <c r="BN3422" s="27"/>
      <c r="BO3422" s="12"/>
      <c r="BP3422" s="12"/>
      <c r="BQ3422" s="28"/>
      <c r="BR3422" s="30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4"/>
      <c r="BI3423" s="14"/>
      <c r="BJ3423" s="23"/>
      <c r="BK3423" s="12"/>
      <c r="BL3423" s="14"/>
      <c r="BM3423" s="26"/>
      <c r="BN3423" s="27"/>
      <c r="BO3423" s="12"/>
      <c r="BP3423" s="12"/>
      <c r="BQ3423" s="28"/>
      <c r="BR3423" s="30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4"/>
      <c r="BI3424" s="14"/>
      <c r="BJ3424" s="23"/>
      <c r="BK3424" s="12"/>
      <c r="BL3424" s="14"/>
      <c r="BM3424" s="26"/>
      <c r="BN3424" s="27"/>
      <c r="BO3424" s="12"/>
      <c r="BP3424" s="12"/>
      <c r="BQ3424" s="28"/>
      <c r="BR3424" s="30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4"/>
      <c r="BI3425" s="14"/>
      <c r="BJ3425" s="23"/>
      <c r="BK3425" s="12"/>
      <c r="BL3425" s="14"/>
      <c r="BM3425" s="26"/>
      <c r="BN3425" s="27"/>
      <c r="BO3425" s="12"/>
      <c r="BP3425" s="12"/>
      <c r="BQ3425" s="28"/>
      <c r="BR3425" s="30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4"/>
      <c r="BI3426" s="14"/>
      <c r="BJ3426" s="23"/>
      <c r="BK3426" s="12"/>
      <c r="BL3426" s="14"/>
      <c r="BM3426" s="26"/>
      <c r="BN3426" s="27"/>
      <c r="BO3426" s="12"/>
      <c r="BP3426" s="12"/>
      <c r="BQ3426" s="28"/>
      <c r="BR3426" s="30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4"/>
      <c r="BI3427" s="14"/>
      <c r="BJ3427" s="23"/>
      <c r="BK3427" s="12"/>
      <c r="BL3427" s="14"/>
      <c r="BM3427" s="26"/>
      <c r="BN3427" s="27"/>
      <c r="BO3427" s="12"/>
      <c r="BP3427" s="12"/>
      <c r="BQ3427" s="28"/>
      <c r="BR3427" s="30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4"/>
      <c r="BI3428" s="14"/>
      <c r="BJ3428" s="23"/>
      <c r="BK3428" s="12"/>
      <c r="BL3428" s="14"/>
      <c r="BM3428" s="26"/>
      <c r="BN3428" s="27"/>
      <c r="BO3428" s="12"/>
      <c r="BP3428" s="12"/>
      <c r="BQ3428" s="28"/>
      <c r="BR3428" s="30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4"/>
      <c r="BI3429" s="14"/>
      <c r="BJ3429" s="23"/>
      <c r="BK3429" s="12"/>
      <c r="BL3429" s="14"/>
      <c r="BM3429" s="26"/>
      <c r="BN3429" s="27"/>
      <c r="BO3429" s="12"/>
      <c r="BP3429" s="12"/>
      <c r="BQ3429" s="28"/>
      <c r="BR3429" s="30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4"/>
      <c r="BI3430" s="14"/>
      <c r="BJ3430" s="23"/>
      <c r="BK3430" s="12"/>
      <c r="BL3430" s="14"/>
      <c r="BM3430" s="26"/>
      <c r="BN3430" s="27"/>
      <c r="BO3430" s="12"/>
      <c r="BP3430" s="12"/>
      <c r="BQ3430" s="28"/>
      <c r="BR3430" s="30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4"/>
      <c r="BI3431" s="14"/>
      <c r="BJ3431" s="23"/>
      <c r="BK3431" s="12"/>
      <c r="BL3431" s="14"/>
      <c r="BM3431" s="26"/>
      <c r="BN3431" s="27"/>
      <c r="BO3431" s="12"/>
      <c r="BP3431" s="12"/>
      <c r="BQ3431" s="28"/>
      <c r="BR3431" s="30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4"/>
      <c r="BI3432" s="14"/>
      <c r="BJ3432" s="23"/>
      <c r="BK3432" s="12"/>
      <c r="BL3432" s="14"/>
      <c r="BM3432" s="26"/>
      <c r="BN3432" s="27"/>
      <c r="BO3432" s="12"/>
      <c r="BP3432" s="12"/>
      <c r="BQ3432" s="28"/>
      <c r="BR3432" s="30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4"/>
      <c r="BI3433" s="14"/>
      <c r="BJ3433" s="23"/>
      <c r="BK3433" s="12"/>
      <c r="BL3433" s="14"/>
      <c r="BM3433" s="26"/>
      <c r="BN3433" s="27"/>
      <c r="BO3433" s="12"/>
      <c r="BP3433" s="12"/>
      <c r="BQ3433" s="28"/>
      <c r="BR3433" s="30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4"/>
      <c r="BI3434" s="14"/>
      <c r="BJ3434" s="23"/>
      <c r="BK3434" s="12"/>
      <c r="BL3434" s="14"/>
      <c r="BM3434" s="26"/>
      <c r="BN3434" s="27"/>
      <c r="BO3434" s="12"/>
      <c r="BP3434" s="12"/>
      <c r="BQ3434" s="28"/>
      <c r="BR3434" s="30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4"/>
      <c r="BI3435" s="14"/>
      <c r="BJ3435" s="23"/>
      <c r="BK3435" s="12"/>
      <c r="BL3435" s="14"/>
      <c r="BM3435" s="26"/>
      <c r="BN3435" s="27"/>
      <c r="BO3435" s="12"/>
      <c r="BP3435" s="12"/>
      <c r="BQ3435" s="28"/>
      <c r="BR3435" s="30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4"/>
      <c r="BI3436" s="14"/>
      <c r="BJ3436" s="23"/>
      <c r="BK3436" s="12"/>
      <c r="BL3436" s="14"/>
      <c r="BM3436" s="26"/>
      <c r="BN3436" s="27"/>
      <c r="BO3436" s="12"/>
      <c r="BP3436" s="12"/>
      <c r="BQ3436" s="28"/>
      <c r="BR3436" s="30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4"/>
      <c r="BI3437" s="14"/>
      <c r="BJ3437" s="23"/>
      <c r="BK3437" s="12"/>
      <c r="BL3437" s="14"/>
      <c r="BM3437" s="26"/>
      <c r="BN3437" s="27"/>
      <c r="BO3437" s="12"/>
      <c r="BP3437" s="12"/>
      <c r="BQ3437" s="28"/>
      <c r="BR3437" s="30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4"/>
      <c r="BI3438" s="14"/>
      <c r="BJ3438" s="23"/>
      <c r="BK3438" s="12"/>
      <c r="BL3438" s="14"/>
      <c r="BM3438" s="26"/>
      <c r="BN3438" s="27"/>
      <c r="BO3438" s="12"/>
      <c r="BP3438" s="12"/>
      <c r="BQ3438" s="28"/>
      <c r="BR3438" s="30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4"/>
      <c r="BI3439" s="14"/>
      <c r="BJ3439" s="23"/>
      <c r="BK3439" s="12"/>
      <c r="BL3439" s="14"/>
      <c r="BM3439" s="26"/>
      <c r="BN3439" s="27"/>
      <c r="BO3439" s="12"/>
      <c r="BP3439" s="12"/>
      <c r="BQ3439" s="28"/>
      <c r="BR3439" s="30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4"/>
      <c r="BI3440" s="14"/>
      <c r="BJ3440" s="23"/>
      <c r="BK3440" s="12"/>
      <c r="BL3440" s="14"/>
      <c r="BM3440" s="26"/>
      <c r="BN3440" s="27"/>
      <c r="BO3440" s="12"/>
      <c r="BP3440" s="12"/>
      <c r="BQ3440" s="28"/>
      <c r="BR3440" s="30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4"/>
      <c r="BI3441" s="14"/>
      <c r="BJ3441" s="23"/>
      <c r="BK3441" s="12"/>
      <c r="BL3441" s="14"/>
      <c r="BM3441" s="26"/>
      <c r="BN3441" s="27"/>
      <c r="BO3441" s="12"/>
      <c r="BP3441" s="12"/>
      <c r="BQ3441" s="28"/>
      <c r="BR3441" s="30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4"/>
      <c r="BI3442" s="14"/>
      <c r="BJ3442" s="23"/>
      <c r="BK3442" s="12"/>
      <c r="BL3442" s="14"/>
      <c r="BM3442" s="26"/>
      <c r="BN3442" s="27"/>
      <c r="BO3442" s="12"/>
      <c r="BP3442" s="12"/>
      <c r="BQ3442" s="28"/>
      <c r="BR3442" s="30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4"/>
      <c r="BI3443" s="14"/>
      <c r="BJ3443" s="23"/>
      <c r="BK3443" s="12"/>
      <c r="BL3443" s="14"/>
      <c r="BM3443" s="26"/>
      <c r="BN3443" s="27"/>
      <c r="BO3443" s="12"/>
      <c r="BP3443" s="12"/>
      <c r="BQ3443" s="28"/>
      <c r="BR3443" s="30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4"/>
      <c r="BI3444" s="14"/>
      <c r="BJ3444" s="23"/>
      <c r="BK3444" s="12"/>
      <c r="BL3444" s="14"/>
      <c r="BM3444" s="26"/>
      <c r="BN3444" s="27"/>
      <c r="BO3444" s="12"/>
      <c r="BP3444" s="12"/>
      <c r="BQ3444" s="28"/>
      <c r="BR3444" s="30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4"/>
      <c r="BI3445" s="14"/>
      <c r="BJ3445" s="23"/>
      <c r="BK3445" s="12"/>
      <c r="BL3445" s="14"/>
      <c r="BM3445" s="26"/>
      <c r="BN3445" s="27"/>
      <c r="BO3445" s="12"/>
      <c r="BP3445" s="12"/>
      <c r="BQ3445" s="28"/>
      <c r="BR3445" s="30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4"/>
      <c r="BI3446" s="14"/>
      <c r="BJ3446" s="23"/>
      <c r="BK3446" s="12"/>
      <c r="BL3446" s="14"/>
      <c r="BM3446" s="26"/>
      <c r="BN3446" s="27"/>
      <c r="BO3446" s="12"/>
      <c r="BP3446" s="12"/>
      <c r="BQ3446" s="28"/>
      <c r="BR3446" s="30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4"/>
      <c r="BI3447" s="14"/>
      <c r="BJ3447" s="23"/>
      <c r="BK3447" s="12"/>
      <c r="BL3447" s="14"/>
      <c r="BM3447" s="26"/>
      <c r="BN3447" s="27"/>
      <c r="BO3447" s="12"/>
      <c r="BP3447" s="12"/>
      <c r="BQ3447" s="28"/>
      <c r="BR3447" s="30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4"/>
      <c r="BI3448" s="14"/>
      <c r="BJ3448" s="23"/>
      <c r="BK3448" s="12"/>
      <c r="BL3448" s="14"/>
      <c r="BM3448" s="26"/>
      <c r="BN3448" s="27"/>
      <c r="BO3448" s="12"/>
      <c r="BP3448" s="12"/>
      <c r="BQ3448" s="28"/>
      <c r="BR3448" s="30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4"/>
      <c r="BI3449" s="14"/>
      <c r="BJ3449" s="23"/>
      <c r="BK3449" s="12"/>
      <c r="BL3449" s="14"/>
      <c r="BM3449" s="26"/>
      <c r="BN3449" s="27"/>
      <c r="BO3449" s="12"/>
      <c r="BP3449" s="12"/>
      <c r="BQ3449" s="28"/>
      <c r="BR3449" s="30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4"/>
      <c r="BI3450" s="14"/>
      <c r="BJ3450" s="23"/>
      <c r="BK3450" s="12"/>
      <c r="BL3450" s="14"/>
      <c r="BM3450" s="26"/>
      <c r="BN3450" s="27"/>
      <c r="BO3450" s="12"/>
      <c r="BP3450" s="12"/>
      <c r="BQ3450" s="28"/>
      <c r="BR3450" s="30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4"/>
      <c r="BI3451" s="14"/>
      <c r="BJ3451" s="23"/>
      <c r="BK3451" s="12"/>
      <c r="BL3451" s="14"/>
      <c r="BM3451" s="26"/>
      <c r="BN3451" s="27"/>
      <c r="BO3451" s="12"/>
      <c r="BP3451" s="12"/>
      <c r="BQ3451" s="28"/>
      <c r="BR3451" s="30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4"/>
      <c r="BI3452" s="14"/>
      <c r="BJ3452" s="23"/>
      <c r="BK3452" s="12"/>
      <c r="BL3452" s="14"/>
      <c r="BM3452" s="26"/>
      <c r="BN3452" s="27"/>
      <c r="BO3452" s="12"/>
      <c r="BP3452" s="12"/>
      <c r="BQ3452" s="28"/>
      <c r="BR3452" s="30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4"/>
      <c r="BI3453" s="14"/>
      <c r="BJ3453" s="23"/>
      <c r="BK3453" s="12"/>
      <c r="BL3453" s="14"/>
      <c r="BM3453" s="26"/>
      <c r="BN3453" s="27"/>
      <c r="BO3453" s="12"/>
      <c r="BP3453" s="12"/>
      <c r="BQ3453" s="28"/>
      <c r="BR3453" s="30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4"/>
      <c r="BI3454" s="14"/>
      <c r="BJ3454" s="23"/>
      <c r="BK3454" s="12"/>
      <c r="BL3454" s="14"/>
      <c r="BM3454" s="26"/>
      <c r="BN3454" s="27"/>
      <c r="BO3454" s="12"/>
      <c r="BP3454" s="12"/>
      <c r="BQ3454" s="28"/>
      <c r="BR3454" s="30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4"/>
      <c r="BI3455" s="14"/>
      <c r="BJ3455" s="23"/>
      <c r="BK3455" s="12"/>
      <c r="BL3455" s="14"/>
      <c r="BM3455" s="26"/>
      <c r="BN3455" s="27"/>
      <c r="BO3455" s="12"/>
      <c r="BP3455" s="12"/>
      <c r="BQ3455" s="28"/>
      <c r="BR3455" s="30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4"/>
      <c r="BI3456" s="14"/>
      <c r="BJ3456" s="23"/>
      <c r="BK3456" s="12"/>
      <c r="BL3456" s="14"/>
      <c r="BM3456" s="26"/>
      <c r="BN3456" s="27"/>
      <c r="BO3456" s="12"/>
      <c r="BP3456" s="12"/>
      <c r="BQ3456" s="28"/>
      <c r="BR3456" s="30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4"/>
      <c r="BI3457" s="14"/>
      <c r="BJ3457" s="23"/>
      <c r="BK3457" s="12"/>
      <c r="BL3457" s="14"/>
      <c r="BM3457" s="26"/>
      <c r="BN3457" s="27"/>
      <c r="BO3457" s="12"/>
      <c r="BP3457" s="12"/>
      <c r="BQ3457" s="28"/>
      <c r="BR3457" s="30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4"/>
      <c r="BI3458" s="14"/>
      <c r="BJ3458" s="23"/>
      <c r="BK3458" s="12"/>
      <c r="BL3458" s="14"/>
      <c r="BM3458" s="26"/>
      <c r="BN3458" s="27"/>
      <c r="BO3458" s="12"/>
      <c r="BP3458" s="12"/>
      <c r="BQ3458" s="28"/>
      <c r="BR3458" s="30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4"/>
      <c r="BI3459" s="14"/>
      <c r="BJ3459" s="23"/>
      <c r="BK3459" s="12"/>
      <c r="BL3459" s="14"/>
      <c r="BM3459" s="26"/>
      <c r="BN3459" s="27"/>
      <c r="BO3459" s="12"/>
      <c r="BP3459" s="12"/>
      <c r="BQ3459" s="28"/>
      <c r="BR3459" s="30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4"/>
      <c r="BI3460" s="14"/>
      <c r="BJ3460" s="23"/>
      <c r="BK3460" s="12"/>
      <c r="BL3460" s="14"/>
      <c r="BM3460" s="26"/>
      <c r="BN3460" s="27"/>
      <c r="BO3460" s="12"/>
      <c r="BP3460" s="12"/>
      <c r="BQ3460" s="28"/>
      <c r="BR3460" s="30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4"/>
      <c r="BI3461" s="14"/>
      <c r="BJ3461" s="23"/>
      <c r="BK3461" s="12"/>
      <c r="BL3461" s="14"/>
      <c r="BM3461" s="26"/>
      <c r="BN3461" s="27"/>
      <c r="BO3461" s="12"/>
      <c r="BP3461" s="12"/>
      <c r="BQ3461" s="28"/>
      <c r="BR3461" s="30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4"/>
      <c r="BI3462" s="14"/>
      <c r="BJ3462" s="23"/>
      <c r="BK3462" s="12"/>
      <c r="BL3462" s="14"/>
      <c r="BM3462" s="26"/>
      <c r="BN3462" s="27"/>
      <c r="BO3462" s="12"/>
      <c r="BP3462" s="12"/>
      <c r="BQ3462" s="28"/>
      <c r="BR3462" s="30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4"/>
      <c r="BI3463" s="14"/>
      <c r="BJ3463" s="23"/>
      <c r="BK3463" s="12"/>
      <c r="BL3463" s="14"/>
      <c r="BM3463" s="26"/>
      <c r="BN3463" s="27"/>
      <c r="BO3463" s="12"/>
      <c r="BP3463" s="12"/>
      <c r="BQ3463" s="28"/>
      <c r="BR3463" s="30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4"/>
      <c r="BI3464" s="14"/>
      <c r="BJ3464" s="23"/>
      <c r="BK3464" s="12"/>
      <c r="BL3464" s="14"/>
      <c r="BM3464" s="26"/>
      <c r="BN3464" s="27"/>
      <c r="BO3464" s="12"/>
      <c r="BP3464" s="12"/>
      <c r="BQ3464" s="28"/>
      <c r="BR3464" s="30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4"/>
      <c r="BI3465" s="14"/>
      <c r="BJ3465" s="23"/>
      <c r="BK3465" s="12"/>
      <c r="BL3465" s="14"/>
      <c r="BM3465" s="26"/>
      <c r="BN3465" s="27"/>
      <c r="BO3465" s="12"/>
      <c r="BP3465" s="12"/>
      <c r="BQ3465" s="28"/>
      <c r="BR3465" s="30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4"/>
      <c r="BI3466" s="14"/>
      <c r="BJ3466" s="23"/>
      <c r="BK3466" s="12"/>
      <c r="BL3466" s="14"/>
      <c r="BM3466" s="26"/>
      <c r="BN3466" s="27"/>
      <c r="BO3466" s="12"/>
      <c r="BP3466" s="12"/>
      <c r="BQ3466" s="28"/>
      <c r="BR3466" s="30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4"/>
      <c r="BI3467" s="14"/>
      <c r="BJ3467" s="23"/>
      <c r="BK3467" s="12"/>
      <c r="BL3467" s="14"/>
      <c r="BM3467" s="26"/>
      <c r="BN3467" s="27"/>
      <c r="BO3467" s="12"/>
      <c r="BP3467" s="12"/>
      <c r="BQ3467" s="28"/>
      <c r="BR3467" s="30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4"/>
      <c r="BI3468" s="14"/>
      <c r="BJ3468" s="23"/>
      <c r="BK3468" s="12"/>
      <c r="BL3468" s="14"/>
      <c r="BM3468" s="26"/>
      <c r="BN3468" s="27"/>
      <c r="BO3468" s="12"/>
      <c r="BP3468" s="12"/>
      <c r="BQ3468" s="28"/>
      <c r="BR3468" s="30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4"/>
      <c r="BI3469" s="14"/>
      <c r="BJ3469" s="23"/>
      <c r="BK3469" s="12"/>
      <c r="BL3469" s="14"/>
      <c r="BM3469" s="26"/>
      <c r="BN3469" s="27"/>
      <c r="BO3469" s="12"/>
      <c r="BP3469" s="12"/>
      <c r="BQ3469" s="28"/>
      <c r="BR3469" s="30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4"/>
      <c r="BI3470" s="14"/>
      <c r="BJ3470" s="23"/>
      <c r="BK3470" s="12"/>
      <c r="BL3470" s="14"/>
      <c r="BM3470" s="26"/>
      <c r="BN3470" s="27"/>
      <c r="BO3470" s="12"/>
      <c r="BP3470" s="12"/>
      <c r="BQ3470" s="28"/>
      <c r="BR3470" s="30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4"/>
      <c r="BI3471" s="14"/>
      <c r="BJ3471" s="23"/>
      <c r="BK3471" s="12"/>
      <c r="BL3471" s="14"/>
      <c r="BM3471" s="26"/>
      <c r="BN3471" s="27"/>
      <c r="BO3471" s="12"/>
      <c r="BP3471" s="12"/>
      <c r="BQ3471" s="28"/>
      <c r="BR3471" s="30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4"/>
      <c r="BI3472" s="14"/>
      <c r="BJ3472" s="23"/>
      <c r="BK3472" s="12"/>
      <c r="BL3472" s="14"/>
      <c r="BM3472" s="26"/>
      <c r="BN3472" s="27"/>
      <c r="BO3472" s="12"/>
      <c r="BP3472" s="12"/>
      <c r="BQ3472" s="28"/>
      <c r="BR3472" s="30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4"/>
      <c r="BI3473" s="14"/>
      <c r="BJ3473" s="23"/>
      <c r="BK3473" s="12"/>
      <c r="BL3473" s="14"/>
      <c r="BM3473" s="26"/>
      <c r="BN3473" s="27"/>
      <c r="BO3473" s="12"/>
      <c r="BP3473" s="12"/>
      <c r="BQ3473" s="28"/>
      <c r="BR3473" s="30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4"/>
      <c r="BI3474" s="14"/>
      <c r="BJ3474" s="23"/>
      <c r="BK3474" s="12"/>
      <c r="BL3474" s="14"/>
      <c r="BM3474" s="26"/>
      <c r="BN3474" s="27"/>
      <c r="BO3474" s="12"/>
      <c r="BP3474" s="12"/>
      <c r="BQ3474" s="28"/>
      <c r="BR3474" s="30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4"/>
      <c r="BI3475" s="14"/>
      <c r="BJ3475" s="23"/>
      <c r="BK3475" s="12"/>
      <c r="BL3475" s="14"/>
      <c r="BM3475" s="26"/>
      <c r="BN3475" s="27"/>
      <c r="BO3475" s="12"/>
      <c r="BP3475" s="12"/>
      <c r="BQ3475" s="28"/>
      <c r="BR3475" s="30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4"/>
      <c r="BI3476" s="14"/>
      <c r="BJ3476" s="23"/>
      <c r="BK3476" s="12"/>
      <c r="BL3476" s="14"/>
      <c r="BM3476" s="26"/>
      <c r="BN3476" s="27"/>
      <c r="BO3476" s="12"/>
      <c r="BP3476" s="12"/>
      <c r="BQ3476" s="28"/>
      <c r="BR3476" s="30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4"/>
      <c r="BI3477" s="14"/>
      <c r="BJ3477" s="23"/>
      <c r="BK3477" s="12"/>
      <c r="BL3477" s="14"/>
      <c r="BM3477" s="26"/>
      <c r="BN3477" s="27"/>
      <c r="BO3477" s="12"/>
      <c r="BP3477" s="12"/>
      <c r="BQ3477" s="28"/>
      <c r="BR3477" s="30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4"/>
      <c r="BI3478" s="14"/>
      <c r="BJ3478" s="23"/>
      <c r="BK3478" s="12"/>
      <c r="BL3478" s="14"/>
      <c r="BM3478" s="26"/>
      <c r="BN3478" s="27"/>
      <c r="BO3478" s="12"/>
      <c r="BP3478" s="12"/>
      <c r="BQ3478" s="28"/>
      <c r="BR3478" s="30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4"/>
      <c r="BI3479" s="14"/>
      <c r="BJ3479" s="23"/>
      <c r="BK3479" s="12"/>
      <c r="BL3479" s="14"/>
      <c r="BM3479" s="26"/>
      <c r="BN3479" s="27"/>
      <c r="BO3479" s="12"/>
      <c r="BP3479" s="12"/>
      <c r="BQ3479" s="28"/>
      <c r="BR3479" s="30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4"/>
      <c r="BI3480" s="14"/>
      <c r="BJ3480" s="23"/>
      <c r="BK3480" s="12"/>
      <c r="BL3480" s="14"/>
      <c r="BM3480" s="26"/>
      <c r="BN3480" s="27"/>
      <c r="BO3480" s="12"/>
      <c r="BP3480" s="12"/>
      <c r="BQ3480" s="28"/>
      <c r="BR3480" s="30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4"/>
      <c r="BI3481" s="14"/>
      <c r="BJ3481" s="23"/>
      <c r="BK3481" s="12"/>
      <c r="BL3481" s="14"/>
      <c r="BM3481" s="26"/>
      <c r="BN3481" s="27"/>
      <c r="BO3481" s="12"/>
      <c r="BP3481" s="12"/>
      <c r="BQ3481" s="28"/>
      <c r="BR3481" s="30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4"/>
      <c r="BI3482" s="14"/>
      <c r="BJ3482" s="23"/>
      <c r="BK3482" s="12"/>
      <c r="BL3482" s="14"/>
      <c r="BM3482" s="26"/>
      <c r="BN3482" s="27"/>
      <c r="BO3482" s="12"/>
      <c r="BP3482" s="12"/>
      <c r="BQ3482" s="28"/>
      <c r="BR3482" s="30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4"/>
      <c r="BI3483" s="14"/>
      <c r="BJ3483" s="23"/>
      <c r="BK3483" s="12"/>
      <c r="BL3483" s="14"/>
      <c r="BM3483" s="26"/>
      <c r="BN3483" s="27"/>
      <c r="BO3483" s="12"/>
      <c r="BP3483" s="12"/>
      <c r="BQ3483" s="28"/>
      <c r="BR3483" s="30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4"/>
      <c r="BI3484" s="14"/>
      <c r="BJ3484" s="23"/>
      <c r="BK3484" s="12"/>
      <c r="BL3484" s="14"/>
      <c r="BM3484" s="26"/>
      <c r="BN3484" s="27"/>
      <c r="BO3484" s="12"/>
      <c r="BP3484" s="12"/>
      <c r="BQ3484" s="28"/>
      <c r="BR3484" s="30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4"/>
      <c r="BI3485" s="14"/>
      <c r="BJ3485" s="23"/>
      <c r="BK3485" s="12"/>
      <c r="BL3485" s="14"/>
      <c r="BM3485" s="26"/>
      <c r="BN3485" s="27"/>
      <c r="BO3485" s="12"/>
      <c r="BP3485" s="12"/>
      <c r="BQ3485" s="28"/>
      <c r="BR3485" s="30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4"/>
      <c r="BI3486" s="14"/>
      <c r="BJ3486" s="23"/>
      <c r="BK3486" s="12"/>
      <c r="BL3486" s="14"/>
      <c r="BM3486" s="26"/>
      <c r="BN3486" s="27"/>
      <c r="BO3486" s="12"/>
      <c r="BP3486" s="12"/>
      <c r="BQ3486" s="28"/>
      <c r="BR3486" s="30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4"/>
      <c r="BI3487" s="14"/>
      <c r="BJ3487" s="23"/>
      <c r="BK3487" s="12"/>
      <c r="BL3487" s="14"/>
      <c r="BM3487" s="26"/>
      <c r="BN3487" s="27"/>
      <c r="BO3487" s="12"/>
      <c r="BP3487" s="12"/>
      <c r="BQ3487" s="28"/>
      <c r="BR3487" s="30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4"/>
      <c r="BI3488" s="14"/>
      <c r="BJ3488" s="23"/>
      <c r="BK3488" s="12"/>
      <c r="BL3488" s="14"/>
      <c r="BM3488" s="26"/>
      <c r="BN3488" s="27"/>
      <c r="BO3488" s="12"/>
      <c r="BP3488" s="12"/>
      <c r="BQ3488" s="28"/>
      <c r="BR3488" s="30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4"/>
      <c r="BI3489" s="14"/>
      <c r="BJ3489" s="23"/>
      <c r="BK3489" s="12"/>
      <c r="BL3489" s="14"/>
      <c r="BM3489" s="26"/>
      <c r="BN3489" s="27"/>
      <c r="BO3489" s="12"/>
      <c r="BP3489" s="12"/>
      <c r="BQ3489" s="28"/>
      <c r="BR3489" s="30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4"/>
      <c r="BI3490" s="14"/>
      <c r="BJ3490" s="23"/>
      <c r="BK3490" s="12"/>
      <c r="BL3490" s="14"/>
      <c r="BM3490" s="26"/>
      <c r="BN3490" s="27"/>
      <c r="BO3490" s="12"/>
      <c r="BP3490" s="12"/>
      <c r="BQ3490" s="28"/>
      <c r="BR3490" s="30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4"/>
      <c r="BI3491" s="14"/>
      <c r="BJ3491" s="23"/>
      <c r="BK3491" s="12"/>
      <c r="BL3491" s="14"/>
      <c r="BM3491" s="26"/>
      <c r="BN3491" s="27"/>
      <c r="BO3491" s="12"/>
      <c r="BP3491" s="12"/>
      <c r="BQ3491" s="28"/>
      <c r="BR3491" s="30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4"/>
      <c r="BI3492" s="14"/>
      <c r="BJ3492" s="23"/>
      <c r="BK3492" s="12"/>
      <c r="BL3492" s="14"/>
      <c r="BM3492" s="26"/>
      <c r="BN3492" s="27"/>
      <c r="BO3492" s="12"/>
      <c r="BP3492" s="12"/>
      <c r="BQ3492" s="28"/>
      <c r="BR3492" s="30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4"/>
      <c r="BI3493" s="14"/>
      <c r="BJ3493" s="23"/>
      <c r="BK3493" s="12"/>
      <c r="BL3493" s="14"/>
      <c r="BM3493" s="26"/>
      <c r="BN3493" s="27"/>
      <c r="BO3493" s="12"/>
      <c r="BP3493" s="12"/>
      <c r="BQ3493" s="28"/>
      <c r="BR3493" s="30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4"/>
      <c r="BI3494" s="14"/>
      <c r="BJ3494" s="23"/>
      <c r="BK3494" s="12"/>
      <c r="BL3494" s="14"/>
      <c r="BM3494" s="26"/>
      <c r="BN3494" s="27"/>
      <c r="BO3494" s="12"/>
      <c r="BP3494" s="12"/>
      <c r="BQ3494" s="28"/>
      <c r="BR3494" s="30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4"/>
      <c r="BI3495" s="14"/>
      <c r="BJ3495" s="23"/>
      <c r="BK3495" s="12"/>
      <c r="BL3495" s="14"/>
      <c r="BM3495" s="26"/>
      <c r="BN3495" s="27"/>
      <c r="BO3495" s="12"/>
      <c r="BP3495" s="12"/>
      <c r="BQ3495" s="28"/>
      <c r="BR3495" s="30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4"/>
      <c r="BI3496" s="14"/>
      <c r="BJ3496" s="23"/>
      <c r="BK3496" s="12"/>
      <c r="BL3496" s="14"/>
      <c r="BM3496" s="26"/>
      <c r="BN3496" s="27"/>
      <c r="BO3496" s="12"/>
      <c r="BP3496" s="12"/>
      <c r="BQ3496" s="28"/>
      <c r="BR3496" s="30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4"/>
      <c r="BI3497" s="14"/>
      <c r="BJ3497" s="23"/>
      <c r="BK3497" s="12"/>
      <c r="BL3497" s="14"/>
      <c r="BM3497" s="26"/>
      <c r="BN3497" s="27"/>
      <c r="BO3497" s="12"/>
      <c r="BP3497" s="12"/>
      <c r="BQ3497" s="28"/>
      <c r="BR3497" s="30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4"/>
      <c r="BI3498" s="14"/>
      <c r="BJ3498" s="23"/>
      <c r="BK3498" s="12"/>
      <c r="BL3498" s="14"/>
      <c r="BM3498" s="26"/>
      <c r="BN3498" s="27"/>
      <c r="BO3498" s="12"/>
      <c r="BP3498" s="12"/>
      <c r="BQ3498" s="28"/>
      <c r="BR3498" s="30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4"/>
      <c r="BI3499" s="14"/>
      <c r="BJ3499" s="23"/>
      <c r="BK3499" s="12"/>
      <c r="BL3499" s="14"/>
      <c r="BM3499" s="26"/>
      <c r="BN3499" s="27"/>
      <c r="BO3499" s="12"/>
      <c r="BP3499" s="12"/>
      <c r="BQ3499" s="28"/>
      <c r="BR3499" s="30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4"/>
      <c r="BI3500" s="14"/>
      <c r="BJ3500" s="23"/>
      <c r="BK3500" s="12"/>
      <c r="BL3500" s="14"/>
      <c r="BM3500" s="26"/>
      <c r="BN3500" s="27"/>
      <c r="BO3500" s="12"/>
      <c r="BP3500" s="12"/>
      <c r="BQ3500" s="28"/>
      <c r="BR3500" s="30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4"/>
      <c r="BI3501" s="14"/>
      <c r="BJ3501" s="23"/>
      <c r="BK3501" s="12"/>
      <c r="BL3501" s="14"/>
      <c r="BM3501" s="26"/>
      <c r="BN3501" s="27"/>
      <c r="BO3501" s="12"/>
      <c r="BP3501" s="12"/>
      <c r="BQ3501" s="28"/>
      <c r="BR3501" s="30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4"/>
      <c r="BI3502" s="14"/>
      <c r="BJ3502" s="23"/>
      <c r="BK3502" s="12"/>
      <c r="BL3502" s="14"/>
      <c r="BM3502" s="26"/>
      <c r="BN3502" s="27"/>
      <c r="BO3502" s="12"/>
      <c r="BP3502" s="12"/>
      <c r="BQ3502" s="28"/>
      <c r="BR3502" s="30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4"/>
      <c r="BI3503" s="14"/>
      <c r="BJ3503" s="23"/>
      <c r="BK3503" s="12"/>
      <c r="BL3503" s="14"/>
      <c r="BM3503" s="26"/>
      <c r="BN3503" s="27"/>
      <c r="BO3503" s="12"/>
      <c r="BP3503" s="12"/>
      <c r="BQ3503" s="28"/>
      <c r="BR3503" s="30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4"/>
      <c r="BI3504" s="14"/>
      <c r="BJ3504" s="23"/>
      <c r="BK3504" s="12"/>
      <c r="BL3504" s="14"/>
      <c r="BM3504" s="26"/>
      <c r="BN3504" s="27"/>
      <c r="BO3504" s="12"/>
      <c r="BP3504" s="12"/>
      <c r="BQ3504" s="28"/>
      <c r="BR3504" s="30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4"/>
      <c r="BI3505" s="14"/>
      <c r="BJ3505" s="23"/>
      <c r="BK3505" s="12"/>
      <c r="BL3505" s="14"/>
      <c r="BM3505" s="26"/>
      <c r="BN3505" s="27"/>
      <c r="BO3505" s="12"/>
      <c r="BP3505" s="12"/>
      <c r="BQ3505" s="28"/>
      <c r="BR3505" s="30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4"/>
      <c r="BI3506" s="14"/>
      <c r="BJ3506" s="23"/>
      <c r="BK3506" s="12"/>
      <c r="BL3506" s="14"/>
      <c r="BM3506" s="26"/>
      <c r="BN3506" s="27"/>
      <c r="BO3506" s="12"/>
      <c r="BP3506" s="12"/>
      <c r="BQ3506" s="28"/>
      <c r="BR3506" s="30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4"/>
      <c r="BI3507" s="14"/>
      <c r="BJ3507" s="23"/>
      <c r="BK3507" s="12"/>
      <c r="BL3507" s="14"/>
      <c r="BM3507" s="26"/>
      <c r="BN3507" s="27"/>
      <c r="BO3507" s="12"/>
      <c r="BP3507" s="12"/>
      <c r="BQ3507" s="28"/>
      <c r="BR3507" s="30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4"/>
      <c r="BI3508" s="14"/>
      <c r="BJ3508" s="23"/>
      <c r="BK3508" s="12"/>
      <c r="BL3508" s="14"/>
      <c r="BM3508" s="26"/>
      <c r="BN3508" s="27"/>
      <c r="BO3508" s="12"/>
      <c r="BP3508" s="12"/>
      <c r="BQ3508" s="28"/>
      <c r="BR3508" s="30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4"/>
      <c r="BI3509" s="14"/>
      <c r="BJ3509" s="23"/>
      <c r="BK3509" s="12"/>
      <c r="BL3509" s="14"/>
      <c r="BM3509" s="26"/>
      <c r="BN3509" s="27"/>
      <c r="BO3509" s="12"/>
      <c r="BP3509" s="12"/>
      <c r="BQ3509" s="28"/>
      <c r="BR3509" s="30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4"/>
      <c r="BI3510" s="14"/>
      <c r="BJ3510" s="23"/>
      <c r="BK3510" s="12"/>
      <c r="BL3510" s="14"/>
      <c r="BM3510" s="26"/>
      <c r="BN3510" s="27"/>
      <c r="BO3510" s="12"/>
      <c r="BP3510" s="12"/>
      <c r="BQ3510" s="28"/>
      <c r="BR3510" s="30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4"/>
      <c r="BI3511" s="14"/>
      <c r="BJ3511" s="23"/>
      <c r="BK3511" s="12"/>
      <c r="BL3511" s="14"/>
      <c r="BM3511" s="26"/>
      <c r="BN3511" s="27"/>
      <c r="BO3511" s="12"/>
      <c r="BP3511" s="12"/>
      <c r="BQ3511" s="28"/>
      <c r="BR3511" s="30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4"/>
      <c r="BI3512" s="14"/>
      <c r="BJ3512" s="23"/>
      <c r="BK3512" s="12"/>
      <c r="BL3512" s="14"/>
      <c r="BM3512" s="26"/>
      <c r="BN3512" s="27"/>
      <c r="BO3512" s="12"/>
      <c r="BP3512" s="12"/>
      <c r="BQ3512" s="28"/>
      <c r="BR3512" s="30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4"/>
      <c r="BI3513" s="14"/>
      <c r="BJ3513" s="23"/>
      <c r="BK3513" s="12"/>
      <c r="BL3513" s="14"/>
      <c r="BM3513" s="26"/>
      <c r="BN3513" s="27"/>
      <c r="BO3513" s="12"/>
      <c r="BP3513" s="12"/>
      <c r="BQ3513" s="28"/>
      <c r="BR3513" s="30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4"/>
      <c r="BI3514" s="14"/>
      <c r="BJ3514" s="23"/>
      <c r="BK3514" s="12"/>
      <c r="BL3514" s="14"/>
      <c r="BM3514" s="26"/>
      <c r="BN3514" s="27"/>
      <c r="BO3514" s="12"/>
      <c r="BP3514" s="12"/>
      <c r="BQ3514" s="28"/>
      <c r="BR3514" s="30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4"/>
      <c r="BI3515" s="14"/>
      <c r="BJ3515" s="23"/>
      <c r="BK3515" s="12"/>
      <c r="BL3515" s="14"/>
      <c r="BM3515" s="26"/>
      <c r="BN3515" s="27"/>
      <c r="BO3515" s="12"/>
      <c r="BP3515" s="12"/>
      <c r="BQ3515" s="28"/>
      <c r="BR3515" s="30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4"/>
      <c r="BI3516" s="14"/>
      <c r="BJ3516" s="23"/>
      <c r="BK3516" s="12"/>
      <c r="BL3516" s="14"/>
      <c r="BM3516" s="26"/>
      <c r="BN3516" s="27"/>
      <c r="BO3516" s="12"/>
      <c r="BP3516" s="12"/>
      <c r="BQ3516" s="28"/>
      <c r="BR3516" s="30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4"/>
      <c r="BI3517" s="14"/>
      <c r="BJ3517" s="23"/>
      <c r="BK3517" s="12"/>
      <c r="BL3517" s="14"/>
      <c r="BM3517" s="26"/>
      <c r="BN3517" s="27"/>
      <c r="BO3517" s="12"/>
      <c r="BP3517" s="12"/>
      <c r="BQ3517" s="28"/>
      <c r="BR3517" s="30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4"/>
      <c r="BI3518" s="14"/>
      <c r="BJ3518" s="23"/>
      <c r="BK3518" s="12"/>
      <c r="BL3518" s="14"/>
      <c r="BM3518" s="26"/>
      <c r="BN3518" s="27"/>
      <c r="BO3518" s="12"/>
      <c r="BP3518" s="12"/>
      <c r="BQ3518" s="28"/>
      <c r="BR3518" s="30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4"/>
      <c r="BI3519" s="14"/>
      <c r="BJ3519" s="23"/>
      <c r="BK3519" s="12"/>
      <c r="BL3519" s="14"/>
      <c r="BM3519" s="26"/>
      <c r="BN3519" s="27"/>
      <c r="BO3519" s="12"/>
      <c r="BP3519" s="12"/>
      <c r="BQ3519" s="28"/>
      <c r="BR3519" s="30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4"/>
      <c r="BI3520" s="14"/>
      <c r="BJ3520" s="23"/>
      <c r="BK3520" s="12"/>
      <c r="BL3520" s="14"/>
      <c r="BM3520" s="26"/>
      <c r="BN3520" s="27"/>
      <c r="BO3520" s="12"/>
      <c r="BP3520" s="12"/>
      <c r="BQ3520" s="28"/>
      <c r="BR3520" s="30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4"/>
      <c r="BI3521" s="14"/>
      <c r="BJ3521" s="23"/>
      <c r="BK3521" s="12"/>
      <c r="BL3521" s="14"/>
      <c r="BM3521" s="26"/>
      <c r="BN3521" s="27"/>
      <c r="BO3521" s="12"/>
      <c r="BP3521" s="12"/>
      <c r="BQ3521" s="28"/>
      <c r="BR3521" s="30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4"/>
      <c r="BI3522" s="14"/>
      <c r="BJ3522" s="23"/>
      <c r="BK3522" s="12"/>
      <c r="BL3522" s="14"/>
      <c r="BM3522" s="26"/>
      <c r="BN3522" s="27"/>
      <c r="BO3522" s="12"/>
      <c r="BP3522" s="12"/>
      <c r="BQ3522" s="28"/>
      <c r="BR3522" s="30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4"/>
      <c r="BI3523" s="14"/>
      <c r="BJ3523" s="23"/>
      <c r="BK3523" s="12"/>
      <c r="BL3523" s="14"/>
      <c r="BM3523" s="26"/>
      <c r="BN3523" s="27"/>
      <c r="BO3523" s="12"/>
      <c r="BP3523" s="12"/>
      <c r="BQ3523" s="28"/>
      <c r="BR3523" s="30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4"/>
      <c r="BI3524" s="14"/>
      <c r="BJ3524" s="23"/>
      <c r="BK3524" s="12"/>
      <c r="BL3524" s="14"/>
      <c r="BM3524" s="26"/>
      <c r="BN3524" s="27"/>
      <c r="BO3524" s="12"/>
      <c r="BP3524" s="12"/>
      <c r="BQ3524" s="28"/>
      <c r="BR3524" s="30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4"/>
      <c r="BI3525" s="14"/>
      <c r="BJ3525" s="23"/>
      <c r="BK3525" s="12"/>
      <c r="BL3525" s="14"/>
      <c r="BM3525" s="26"/>
      <c r="BN3525" s="27"/>
      <c r="BO3525" s="12"/>
      <c r="BP3525" s="12"/>
      <c r="BQ3525" s="28"/>
      <c r="BR3525" s="30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4"/>
      <c r="BI3526" s="14"/>
      <c r="BJ3526" s="23"/>
      <c r="BK3526" s="12"/>
      <c r="BL3526" s="14"/>
      <c r="BM3526" s="26"/>
      <c r="BN3526" s="27"/>
      <c r="BO3526" s="12"/>
      <c r="BP3526" s="12"/>
      <c r="BQ3526" s="28"/>
      <c r="BR3526" s="30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4"/>
      <c r="BI3527" s="14"/>
      <c r="BJ3527" s="23"/>
      <c r="BK3527" s="12"/>
      <c r="BL3527" s="14"/>
      <c r="BM3527" s="26"/>
      <c r="BN3527" s="27"/>
      <c r="BO3527" s="12"/>
      <c r="BP3527" s="12"/>
      <c r="BQ3527" s="28"/>
      <c r="BR3527" s="30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4"/>
      <c r="BI3528" s="14"/>
      <c r="BJ3528" s="23"/>
      <c r="BK3528" s="12"/>
      <c r="BL3528" s="14"/>
      <c r="BM3528" s="26"/>
      <c r="BN3528" s="27"/>
      <c r="BO3528" s="12"/>
      <c r="BP3528" s="12"/>
      <c r="BQ3528" s="28"/>
      <c r="BR3528" s="30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4"/>
      <c r="BI3529" s="14"/>
      <c r="BJ3529" s="23"/>
      <c r="BK3529" s="12"/>
      <c r="BL3529" s="14"/>
      <c r="BM3529" s="26"/>
      <c r="BN3529" s="27"/>
      <c r="BO3529" s="12"/>
      <c r="BP3529" s="12"/>
      <c r="BQ3529" s="28"/>
      <c r="BR3529" s="30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4"/>
      <c r="BI3530" s="14"/>
      <c r="BJ3530" s="23"/>
      <c r="BK3530" s="12"/>
      <c r="BL3530" s="14"/>
      <c r="BM3530" s="26"/>
      <c r="BN3530" s="27"/>
      <c r="BO3530" s="12"/>
      <c r="BP3530" s="12"/>
      <c r="BQ3530" s="28"/>
      <c r="BR3530" s="30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4"/>
      <c r="BI3531" s="14"/>
      <c r="BJ3531" s="23"/>
      <c r="BK3531" s="12"/>
      <c r="BL3531" s="14"/>
      <c r="BM3531" s="26"/>
      <c r="BN3531" s="27"/>
      <c r="BO3531" s="12"/>
      <c r="BP3531" s="12"/>
      <c r="BQ3531" s="28"/>
      <c r="BR3531" s="30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4"/>
      <c r="BI3532" s="14"/>
      <c r="BJ3532" s="23"/>
      <c r="BK3532" s="12"/>
      <c r="BL3532" s="14"/>
      <c r="BM3532" s="26"/>
      <c r="BN3532" s="27"/>
      <c r="BO3532" s="12"/>
      <c r="BP3532" s="12"/>
      <c r="BQ3532" s="28"/>
      <c r="BR3532" s="30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4"/>
      <c r="BI3533" s="14"/>
      <c r="BJ3533" s="23"/>
      <c r="BK3533" s="12"/>
      <c r="BL3533" s="14"/>
      <c r="BM3533" s="26"/>
      <c r="BN3533" s="27"/>
      <c r="BO3533" s="12"/>
      <c r="BP3533" s="12"/>
      <c r="BQ3533" s="28"/>
      <c r="BR3533" s="30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4"/>
      <c r="BI3534" s="14"/>
      <c r="BJ3534" s="23"/>
      <c r="BK3534" s="12"/>
      <c r="BL3534" s="14"/>
      <c r="BM3534" s="26"/>
      <c r="BN3534" s="27"/>
      <c r="BO3534" s="12"/>
      <c r="BP3534" s="12"/>
      <c r="BQ3534" s="28"/>
      <c r="BR3534" s="30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4"/>
      <c r="BI3535" s="14"/>
      <c r="BJ3535" s="23"/>
      <c r="BK3535" s="12"/>
      <c r="BL3535" s="14"/>
      <c r="BM3535" s="26"/>
      <c r="BN3535" s="27"/>
      <c r="BO3535" s="12"/>
      <c r="BP3535" s="12"/>
      <c r="BQ3535" s="28"/>
      <c r="BR3535" s="30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4"/>
      <c r="BI3536" s="14"/>
      <c r="BJ3536" s="23"/>
      <c r="BK3536" s="12"/>
      <c r="BL3536" s="14"/>
      <c r="BM3536" s="26"/>
      <c r="BN3536" s="27"/>
      <c r="BO3536" s="12"/>
      <c r="BP3536" s="12"/>
      <c r="BQ3536" s="28"/>
      <c r="BR3536" s="30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4"/>
      <c r="BI3537" s="14"/>
      <c r="BJ3537" s="23"/>
      <c r="BK3537" s="12"/>
      <c r="BL3537" s="14"/>
      <c r="BM3537" s="26"/>
      <c r="BN3537" s="27"/>
      <c r="BO3537" s="12"/>
      <c r="BP3537" s="12"/>
      <c r="BQ3537" s="28"/>
      <c r="BR3537" s="30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4"/>
      <c r="BI3538" s="14"/>
      <c r="BJ3538" s="23"/>
      <c r="BK3538" s="12"/>
      <c r="BL3538" s="14"/>
      <c r="BM3538" s="26"/>
      <c r="BN3538" s="27"/>
      <c r="BO3538" s="12"/>
      <c r="BP3538" s="12"/>
      <c r="BQ3538" s="28"/>
      <c r="BR3538" s="30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4"/>
      <c r="BI3539" s="14"/>
      <c r="BJ3539" s="23"/>
      <c r="BK3539" s="12"/>
      <c r="BL3539" s="14"/>
      <c r="BM3539" s="26"/>
      <c r="BN3539" s="27"/>
      <c r="BO3539" s="12"/>
      <c r="BP3539" s="12"/>
      <c r="BQ3539" s="28"/>
      <c r="BR3539" s="30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4"/>
      <c r="BI3540" s="14"/>
      <c r="BJ3540" s="23"/>
      <c r="BK3540" s="12"/>
      <c r="BL3540" s="14"/>
      <c r="BM3540" s="26"/>
      <c r="BN3540" s="27"/>
      <c r="BO3540" s="12"/>
      <c r="BP3540" s="12"/>
      <c r="BQ3540" s="28"/>
      <c r="BR3540" s="30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4"/>
      <c r="BI3541" s="14"/>
      <c r="BJ3541" s="23"/>
      <c r="BK3541" s="12"/>
      <c r="BL3541" s="14"/>
      <c r="BM3541" s="26"/>
      <c r="BN3541" s="27"/>
      <c r="BO3541" s="12"/>
      <c r="BP3541" s="12"/>
      <c r="BQ3541" s="28"/>
      <c r="BR3541" s="30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4"/>
      <c r="BI3542" s="14"/>
      <c r="BJ3542" s="23"/>
      <c r="BK3542" s="12"/>
      <c r="BL3542" s="14"/>
      <c r="BM3542" s="26"/>
      <c r="BN3542" s="27"/>
      <c r="BO3542" s="12"/>
      <c r="BP3542" s="12"/>
      <c r="BQ3542" s="28"/>
      <c r="BR3542" s="30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4"/>
      <c r="BI3543" s="14"/>
      <c r="BJ3543" s="23"/>
      <c r="BK3543" s="12"/>
      <c r="BL3543" s="14"/>
      <c r="BM3543" s="26"/>
      <c r="BN3543" s="27"/>
      <c r="BO3543" s="12"/>
      <c r="BP3543" s="12"/>
      <c r="BQ3543" s="28"/>
      <c r="BR3543" s="30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4"/>
      <c r="BI3544" s="14"/>
      <c r="BJ3544" s="23"/>
      <c r="BK3544" s="12"/>
      <c r="BL3544" s="14"/>
      <c r="BM3544" s="26"/>
      <c r="BN3544" s="27"/>
      <c r="BO3544" s="12"/>
      <c r="BP3544" s="12"/>
      <c r="BQ3544" s="28"/>
      <c r="BR3544" s="30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4"/>
      <c r="BI3545" s="14"/>
      <c r="BJ3545" s="23"/>
      <c r="BK3545" s="12"/>
      <c r="BL3545" s="14"/>
      <c r="BM3545" s="26"/>
      <c r="BN3545" s="27"/>
      <c r="BO3545" s="12"/>
      <c r="BP3545" s="12"/>
      <c r="BQ3545" s="28"/>
      <c r="BR3545" s="30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4"/>
      <c r="BI3546" s="14"/>
      <c r="BJ3546" s="23"/>
      <c r="BK3546" s="12"/>
      <c r="BL3546" s="14"/>
      <c r="BM3546" s="26"/>
      <c r="BN3546" s="27"/>
      <c r="BO3546" s="12"/>
      <c r="BP3546" s="12"/>
      <c r="BQ3546" s="28"/>
      <c r="BR3546" s="30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4"/>
      <c r="BI3547" s="14"/>
      <c r="BJ3547" s="23"/>
      <c r="BK3547" s="12"/>
      <c r="BL3547" s="14"/>
      <c r="BM3547" s="26"/>
      <c r="BN3547" s="27"/>
      <c r="BO3547" s="12"/>
      <c r="BP3547" s="12"/>
      <c r="BQ3547" s="28"/>
      <c r="BR3547" s="30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4"/>
      <c r="BI3548" s="14"/>
      <c r="BJ3548" s="23"/>
      <c r="BK3548" s="12"/>
      <c r="BL3548" s="14"/>
      <c r="BM3548" s="26"/>
      <c r="BN3548" s="27"/>
      <c r="BO3548" s="12"/>
      <c r="BP3548" s="12"/>
      <c r="BQ3548" s="28"/>
      <c r="BR3548" s="30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4"/>
      <c r="BI3549" s="14"/>
      <c r="BJ3549" s="23"/>
      <c r="BK3549" s="12"/>
      <c r="BL3549" s="14"/>
      <c r="BM3549" s="26"/>
      <c r="BN3549" s="27"/>
      <c r="BO3549" s="12"/>
      <c r="BP3549" s="12"/>
      <c r="BQ3549" s="28"/>
      <c r="BR3549" s="30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4"/>
      <c r="BI3550" s="14"/>
      <c r="BJ3550" s="23"/>
      <c r="BK3550" s="12"/>
      <c r="BL3550" s="14"/>
      <c r="BM3550" s="26"/>
      <c r="BN3550" s="27"/>
      <c r="BO3550" s="12"/>
      <c r="BP3550" s="12"/>
      <c r="BQ3550" s="28"/>
      <c r="BR3550" s="30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4"/>
      <c r="BI3551" s="14"/>
      <c r="BJ3551" s="23"/>
      <c r="BK3551" s="12"/>
      <c r="BL3551" s="14"/>
      <c r="BM3551" s="26"/>
      <c r="BN3551" s="27"/>
      <c r="BO3551" s="12"/>
      <c r="BP3551" s="12"/>
      <c r="BQ3551" s="28"/>
      <c r="BR3551" s="30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4"/>
      <c r="BI3552" s="14"/>
      <c r="BJ3552" s="23"/>
      <c r="BK3552" s="12"/>
      <c r="BL3552" s="14"/>
      <c r="BM3552" s="26"/>
      <c r="BN3552" s="27"/>
      <c r="BO3552" s="12"/>
      <c r="BP3552" s="12"/>
      <c r="BQ3552" s="28"/>
      <c r="BR3552" s="30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4"/>
      <c r="BI3553" s="14"/>
      <c r="BJ3553" s="23"/>
      <c r="BK3553" s="12"/>
      <c r="BL3553" s="14"/>
      <c r="BM3553" s="26"/>
      <c r="BN3553" s="27"/>
      <c r="BO3553" s="12"/>
      <c r="BP3553" s="12"/>
      <c r="BQ3553" s="28"/>
      <c r="BR3553" s="30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4"/>
      <c r="BI3554" s="14"/>
      <c r="BJ3554" s="23"/>
      <c r="BK3554" s="12"/>
      <c r="BL3554" s="14"/>
      <c r="BM3554" s="26"/>
      <c r="BN3554" s="27"/>
      <c r="BO3554" s="12"/>
      <c r="BP3554" s="12"/>
      <c r="BQ3554" s="28"/>
      <c r="BR3554" s="30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4"/>
      <c r="BI3555" s="14"/>
      <c r="BJ3555" s="23"/>
      <c r="BK3555" s="12"/>
      <c r="BL3555" s="14"/>
      <c r="BM3555" s="26"/>
      <c r="BN3555" s="27"/>
      <c r="BO3555" s="12"/>
      <c r="BP3555" s="12"/>
      <c r="BQ3555" s="28"/>
      <c r="BR3555" s="30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4"/>
      <c r="BI3556" s="14"/>
      <c r="BJ3556" s="23"/>
      <c r="BK3556" s="12"/>
      <c r="BL3556" s="14"/>
      <c r="BM3556" s="26"/>
      <c r="BN3556" s="27"/>
      <c r="BO3556" s="12"/>
      <c r="BP3556" s="12"/>
      <c r="BQ3556" s="28"/>
      <c r="BR3556" s="30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4"/>
      <c r="BI3557" s="14"/>
      <c r="BJ3557" s="23"/>
      <c r="BK3557" s="12"/>
      <c r="BL3557" s="14"/>
      <c r="BM3557" s="26"/>
      <c r="BN3557" s="27"/>
      <c r="BO3557" s="12"/>
      <c r="BP3557" s="12"/>
      <c r="BQ3557" s="28"/>
      <c r="BR3557" s="30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4"/>
      <c r="BI3558" s="14"/>
      <c r="BJ3558" s="23"/>
      <c r="BK3558" s="12"/>
      <c r="BL3558" s="14"/>
      <c r="BM3558" s="26"/>
      <c r="BN3558" s="27"/>
      <c r="BO3558" s="12"/>
      <c r="BP3558" s="12"/>
      <c r="BQ3558" s="28"/>
      <c r="BR3558" s="30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4"/>
      <c r="BI3559" s="14"/>
      <c r="BJ3559" s="23"/>
      <c r="BK3559" s="12"/>
      <c r="BL3559" s="14"/>
      <c r="BM3559" s="26"/>
      <c r="BN3559" s="27"/>
      <c r="BO3559" s="12"/>
      <c r="BP3559" s="12"/>
      <c r="BQ3559" s="28"/>
      <c r="BR3559" s="30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4"/>
      <c r="BI3560" s="14"/>
      <c r="BJ3560" s="23"/>
      <c r="BK3560" s="12"/>
      <c r="BL3560" s="14"/>
      <c r="BM3560" s="26"/>
      <c r="BN3560" s="27"/>
      <c r="BO3560" s="12"/>
      <c r="BP3560" s="12"/>
      <c r="BQ3560" s="28"/>
      <c r="BR3560" s="30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4"/>
      <c r="BI3561" s="14"/>
      <c r="BJ3561" s="23"/>
      <c r="BK3561" s="12"/>
      <c r="BL3561" s="14"/>
      <c r="BM3561" s="26"/>
      <c r="BN3561" s="27"/>
      <c r="BO3561" s="12"/>
      <c r="BP3561" s="12"/>
      <c r="BQ3561" s="28"/>
      <c r="BR3561" s="30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4"/>
      <c r="BI3562" s="14"/>
      <c r="BJ3562" s="23"/>
      <c r="BK3562" s="12"/>
      <c r="BL3562" s="14"/>
      <c r="BM3562" s="26"/>
      <c r="BN3562" s="27"/>
      <c r="BO3562" s="12"/>
      <c r="BP3562" s="12"/>
      <c r="BQ3562" s="28"/>
      <c r="BR3562" s="30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4"/>
      <c r="BI3563" s="14"/>
      <c r="BJ3563" s="23"/>
      <c r="BK3563" s="12"/>
      <c r="BL3563" s="14"/>
      <c r="BM3563" s="26"/>
      <c r="BN3563" s="27"/>
      <c r="BO3563" s="12"/>
      <c r="BP3563" s="12"/>
      <c r="BQ3563" s="28"/>
      <c r="BR3563" s="30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4"/>
      <c r="BI3564" s="14"/>
      <c r="BJ3564" s="23"/>
      <c r="BK3564" s="12"/>
      <c r="BL3564" s="14"/>
      <c r="BM3564" s="26"/>
      <c r="BN3564" s="27"/>
      <c r="BO3564" s="12"/>
      <c r="BP3564" s="12"/>
      <c r="BQ3564" s="28"/>
      <c r="BR3564" s="30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4"/>
      <c r="BI3565" s="14"/>
      <c r="BJ3565" s="23"/>
      <c r="BK3565" s="12"/>
      <c r="BL3565" s="14"/>
      <c r="BM3565" s="26"/>
      <c r="BN3565" s="27"/>
      <c r="BO3565" s="12"/>
      <c r="BP3565" s="12"/>
      <c r="BQ3565" s="28"/>
      <c r="BR3565" s="30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4"/>
      <c r="BI3566" s="14"/>
      <c r="BJ3566" s="23"/>
      <c r="BK3566" s="12"/>
      <c r="BL3566" s="14"/>
      <c r="BM3566" s="26"/>
      <c r="BN3566" s="27"/>
      <c r="BO3566" s="12"/>
      <c r="BP3566" s="12"/>
      <c r="BQ3566" s="28"/>
      <c r="BR3566" s="30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4"/>
      <c r="BI3567" s="14"/>
      <c r="BJ3567" s="23"/>
      <c r="BK3567" s="12"/>
      <c r="BL3567" s="14"/>
      <c r="BM3567" s="26"/>
      <c r="BN3567" s="27"/>
      <c r="BO3567" s="12"/>
      <c r="BP3567" s="12"/>
      <c r="BQ3567" s="28"/>
      <c r="BR3567" s="30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4"/>
      <c r="BI3568" s="14"/>
      <c r="BJ3568" s="23"/>
      <c r="BK3568" s="12"/>
      <c r="BL3568" s="14"/>
      <c r="BM3568" s="26"/>
      <c r="BN3568" s="27"/>
      <c r="BO3568" s="12"/>
      <c r="BP3568" s="12"/>
      <c r="BQ3568" s="28"/>
      <c r="BR3568" s="30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4"/>
      <c r="BI3569" s="14"/>
      <c r="BJ3569" s="23"/>
      <c r="BK3569" s="12"/>
      <c r="BL3569" s="14"/>
      <c r="BM3569" s="26"/>
      <c r="BN3569" s="27"/>
      <c r="BO3569" s="12"/>
      <c r="BP3569" s="12"/>
      <c r="BQ3569" s="28"/>
      <c r="BR3569" s="30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4"/>
      <c r="BI3570" s="14"/>
      <c r="BJ3570" s="23"/>
      <c r="BK3570" s="12"/>
      <c r="BL3570" s="14"/>
      <c r="BM3570" s="26"/>
      <c r="BN3570" s="27"/>
      <c r="BO3570" s="12"/>
      <c r="BP3570" s="12"/>
      <c r="BQ3570" s="28"/>
      <c r="BR3570" s="30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4"/>
      <c r="BI3571" s="14"/>
      <c r="BJ3571" s="23"/>
      <c r="BK3571" s="12"/>
      <c r="BL3571" s="14"/>
      <c r="BM3571" s="26"/>
      <c r="BN3571" s="27"/>
      <c r="BO3571" s="12"/>
      <c r="BP3571" s="12"/>
      <c r="BQ3571" s="28"/>
      <c r="BR3571" s="30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4"/>
      <c r="BI3572" s="14"/>
      <c r="BJ3572" s="23"/>
      <c r="BK3572" s="12"/>
      <c r="BL3572" s="14"/>
      <c r="BM3572" s="26"/>
      <c r="BN3572" s="27"/>
      <c r="BO3572" s="12"/>
      <c r="BP3572" s="12"/>
      <c r="BQ3572" s="28"/>
      <c r="BR3572" s="30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4"/>
      <c r="BI3573" s="14"/>
      <c r="BJ3573" s="23"/>
      <c r="BK3573" s="12"/>
      <c r="BL3573" s="14"/>
      <c r="BM3573" s="26"/>
      <c r="BN3573" s="27"/>
      <c r="BO3573" s="12"/>
      <c r="BP3573" s="12"/>
      <c r="BQ3573" s="28"/>
      <c r="BR3573" s="30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4"/>
      <c r="BI3574" s="14"/>
      <c r="BJ3574" s="23"/>
      <c r="BK3574" s="12"/>
      <c r="BL3574" s="14"/>
      <c r="BM3574" s="26"/>
      <c r="BN3574" s="27"/>
      <c r="BO3574" s="12"/>
      <c r="BP3574" s="12"/>
      <c r="BQ3574" s="28"/>
      <c r="BR3574" s="30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4"/>
      <c r="BI3575" s="14"/>
      <c r="BJ3575" s="23"/>
      <c r="BK3575" s="12"/>
      <c r="BL3575" s="14"/>
      <c r="BM3575" s="26"/>
      <c r="BN3575" s="27"/>
      <c r="BO3575" s="12"/>
      <c r="BP3575" s="12"/>
      <c r="BQ3575" s="28"/>
      <c r="BR3575" s="30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4"/>
      <c r="BI3576" s="14"/>
      <c r="BJ3576" s="23"/>
      <c r="BK3576" s="12"/>
      <c r="BL3576" s="14"/>
      <c r="BM3576" s="26"/>
      <c r="BN3576" s="27"/>
      <c r="BO3576" s="12"/>
      <c r="BP3576" s="12"/>
      <c r="BQ3576" s="28"/>
      <c r="BR3576" s="30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4"/>
      <c r="BI3577" s="14"/>
      <c r="BJ3577" s="23"/>
      <c r="BK3577" s="12"/>
      <c r="BL3577" s="14"/>
      <c r="BM3577" s="26"/>
      <c r="BN3577" s="27"/>
      <c r="BO3577" s="12"/>
      <c r="BP3577" s="12"/>
      <c r="BQ3577" s="28"/>
      <c r="BR3577" s="30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4"/>
      <c r="BI3578" s="14"/>
      <c r="BJ3578" s="23"/>
      <c r="BK3578" s="12"/>
      <c r="BL3578" s="14"/>
      <c r="BM3578" s="26"/>
      <c r="BN3578" s="27"/>
      <c r="BO3578" s="12"/>
      <c r="BP3578" s="12"/>
      <c r="BQ3578" s="28"/>
      <c r="BR3578" s="30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4"/>
      <c r="BI3579" s="14"/>
      <c r="BJ3579" s="23"/>
      <c r="BK3579" s="12"/>
      <c r="BL3579" s="14"/>
      <c r="BM3579" s="26"/>
      <c r="BN3579" s="27"/>
      <c r="BO3579" s="12"/>
      <c r="BP3579" s="12"/>
      <c r="BQ3579" s="28"/>
      <c r="BR3579" s="30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4"/>
      <c r="BI3580" s="14"/>
      <c r="BJ3580" s="23"/>
      <c r="BK3580" s="12"/>
      <c r="BL3580" s="14"/>
      <c r="BM3580" s="26"/>
      <c r="BN3580" s="27"/>
      <c r="BO3580" s="12"/>
      <c r="BP3580" s="12"/>
      <c r="BQ3580" s="28"/>
      <c r="BR3580" s="30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4"/>
      <c r="BI3581" s="14"/>
      <c r="BJ3581" s="23"/>
      <c r="BK3581" s="12"/>
      <c r="BL3581" s="14"/>
      <c r="BM3581" s="26"/>
      <c r="BN3581" s="27"/>
      <c r="BO3581" s="12"/>
      <c r="BP3581" s="12"/>
      <c r="BQ3581" s="28"/>
      <c r="BR3581" s="30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4"/>
      <c r="BI3582" s="14"/>
      <c r="BJ3582" s="23"/>
      <c r="BK3582" s="12"/>
      <c r="BL3582" s="14"/>
      <c r="BM3582" s="26"/>
      <c r="BN3582" s="27"/>
      <c r="BO3582" s="12"/>
      <c r="BP3582" s="12"/>
      <c r="BQ3582" s="28"/>
      <c r="BR3582" s="30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4"/>
      <c r="BI3583" s="14"/>
      <c r="BJ3583" s="23"/>
      <c r="BK3583" s="12"/>
      <c r="BL3583" s="14"/>
      <c r="BM3583" s="26"/>
      <c r="BN3583" s="27"/>
      <c r="BO3583" s="12"/>
      <c r="BP3583" s="12"/>
      <c r="BQ3583" s="28"/>
      <c r="BR3583" s="30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4"/>
      <c r="BI3584" s="14"/>
      <c r="BJ3584" s="23"/>
      <c r="BK3584" s="12"/>
      <c r="BL3584" s="14"/>
      <c r="BM3584" s="26"/>
      <c r="BN3584" s="27"/>
      <c r="BO3584" s="12"/>
      <c r="BP3584" s="12"/>
      <c r="BQ3584" s="28"/>
      <c r="BR3584" s="30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4"/>
      <c r="BI3585" s="14"/>
      <c r="BJ3585" s="23"/>
      <c r="BK3585" s="12"/>
      <c r="BL3585" s="14"/>
      <c r="BM3585" s="26"/>
      <c r="BN3585" s="27"/>
      <c r="BO3585" s="12"/>
      <c r="BP3585" s="12"/>
      <c r="BQ3585" s="28"/>
      <c r="BR3585" s="30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4"/>
      <c r="BI3586" s="14"/>
      <c r="BJ3586" s="23"/>
      <c r="BK3586" s="12"/>
      <c r="BL3586" s="14"/>
      <c r="BM3586" s="26"/>
      <c r="BN3586" s="27"/>
      <c r="BO3586" s="12"/>
      <c r="BP3586" s="12"/>
      <c r="BQ3586" s="28"/>
      <c r="BR3586" s="30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4"/>
      <c r="BI3587" s="14"/>
      <c r="BJ3587" s="23"/>
      <c r="BK3587" s="12"/>
      <c r="BL3587" s="14"/>
      <c r="BM3587" s="26"/>
      <c r="BN3587" s="27"/>
      <c r="BO3587" s="12"/>
      <c r="BP3587" s="12"/>
      <c r="BQ3587" s="28"/>
      <c r="BR3587" s="30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4"/>
      <c r="BI3588" s="14"/>
      <c r="BJ3588" s="23"/>
      <c r="BK3588" s="12"/>
      <c r="BL3588" s="14"/>
      <c r="BM3588" s="26"/>
      <c r="BN3588" s="27"/>
      <c r="BO3588" s="12"/>
      <c r="BP3588" s="12"/>
      <c r="BQ3588" s="28"/>
      <c r="BR3588" s="30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4"/>
      <c r="BI3589" s="14"/>
      <c r="BJ3589" s="23"/>
      <c r="BK3589" s="12"/>
      <c r="BL3589" s="14"/>
      <c r="BM3589" s="26"/>
      <c r="BN3589" s="27"/>
      <c r="BO3589" s="12"/>
      <c r="BP3589" s="12"/>
      <c r="BQ3589" s="28"/>
      <c r="BR3589" s="30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4"/>
      <c r="BI3590" s="14"/>
      <c r="BJ3590" s="23"/>
      <c r="BK3590" s="12"/>
      <c r="BL3590" s="14"/>
      <c r="BM3590" s="26"/>
      <c r="BN3590" s="27"/>
      <c r="BO3590" s="12"/>
      <c r="BP3590" s="12"/>
      <c r="BQ3590" s="28"/>
      <c r="BR3590" s="30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4"/>
      <c r="BI3591" s="14"/>
      <c r="BJ3591" s="23"/>
      <c r="BK3591" s="12"/>
      <c r="BL3591" s="14"/>
      <c r="BM3591" s="26"/>
      <c r="BN3591" s="27"/>
      <c r="BO3591" s="12"/>
      <c r="BP3591" s="12"/>
      <c r="BQ3591" s="28"/>
      <c r="BR3591" s="30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4"/>
      <c r="BI3592" s="14"/>
      <c r="BJ3592" s="23"/>
      <c r="BK3592" s="12"/>
      <c r="BL3592" s="14"/>
      <c r="BM3592" s="26"/>
      <c r="BN3592" s="27"/>
      <c r="BO3592" s="12"/>
      <c r="BP3592" s="12"/>
      <c r="BQ3592" s="28"/>
      <c r="BR3592" s="30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4"/>
      <c r="BI3593" s="14"/>
      <c r="BJ3593" s="23"/>
      <c r="BK3593" s="12"/>
      <c r="BL3593" s="14"/>
      <c r="BM3593" s="26"/>
      <c r="BN3593" s="27"/>
      <c r="BO3593" s="12"/>
      <c r="BP3593" s="12"/>
      <c r="BQ3593" s="28"/>
      <c r="BR3593" s="30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4"/>
      <c r="BI3594" s="14"/>
      <c r="BJ3594" s="23"/>
      <c r="BK3594" s="12"/>
      <c r="BL3594" s="14"/>
      <c r="BM3594" s="26"/>
      <c r="BN3594" s="27"/>
      <c r="BO3594" s="12"/>
      <c r="BP3594" s="12"/>
      <c r="BQ3594" s="28"/>
      <c r="BR3594" s="30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4"/>
      <c r="BI3595" s="14"/>
      <c r="BJ3595" s="23"/>
      <c r="BK3595" s="12"/>
      <c r="BL3595" s="14"/>
      <c r="BM3595" s="26"/>
      <c r="BN3595" s="27"/>
      <c r="BO3595" s="12"/>
      <c r="BP3595" s="12"/>
      <c r="BQ3595" s="28"/>
      <c r="BR3595" s="30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4"/>
      <c r="BI3596" s="14"/>
      <c r="BJ3596" s="23"/>
      <c r="BK3596" s="12"/>
      <c r="BL3596" s="14"/>
      <c r="BM3596" s="26"/>
      <c r="BN3596" s="27"/>
      <c r="BO3596" s="12"/>
      <c r="BP3596" s="12"/>
      <c r="BQ3596" s="28"/>
      <c r="BR3596" s="30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4"/>
      <c r="BI3597" s="14"/>
      <c r="BJ3597" s="23"/>
      <c r="BK3597" s="12"/>
      <c r="BL3597" s="14"/>
      <c r="BM3597" s="26"/>
      <c r="BN3597" s="27"/>
      <c r="BO3597" s="12"/>
      <c r="BP3597" s="12"/>
      <c r="BQ3597" s="28"/>
      <c r="BR3597" s="30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4"/>
      <c r="BI3598" s="14"/>
      <c r="BJ3598" s="23"/>
      <c r="BK3598" s="12"/>
      <c r="BL3598" s="14"/>
      <c r="BM3598" s="26"/>
      <c r="BN3598" s="27"/>
      <c r="BO3598" s="12"/>
      <c r="BP3598" s="12"/>
      <c r="BQ3598" s="28"/>
      <c r="BR3598" s="30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4"/>
      <c r="BI3599" s="14"/>
      <c r="BJ3599" s="23"/>
      <c r="BK3599" s="12"/>
      <c r="BL3599" s="14"/>
      <c r="BM3599" s="26"/>
      <c r="BN3599" s="27"/>
      <c r="BO3599" s="12"/>
      <c r="BP3599" s="12"/>
      <c r="BQ3599" s="28"/>
      <c r="BR3599" s="30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4"/>
      <c r="BI3600" s="14"/>
      <c r="BJ3600" s="23"/>
      <c r="BK3600" s="12"/>
      <c r="BL3600" s="14"/>
      <c r="BM3600" s="26"/>
      <c r="BN3600" s="27"/>
      <c r="BO3600" s="12"/>
      <c r="BP3600" s="12"/>
      <c r="BQ3600" s="28"/>
      <c r="BR3600" s="30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4"/>
      <c r="BI3601" s="14"/>
      <c r="BJ3601" s="23"/>
      <c r="BK3601" s="12"/>
      <c r="BL3601" s="14"/>
      <c r="BM3601" s="26"/>
      <c r="BN3601" s="27"/>
      <c r="BO3601" s="12"/>
      <c r="BP3601" s="12"/>
      <c r="BQ3601" s="28"/>
      <c r="BR3601" s="30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4"/>
      <c r="BI3602" s="14"/>
      <c r="BJ3602" s="23"/>
      <c r="BK3602" s="12"/>
      <c r="BL3602" s="14"/>
      <c r="BM3602" s="26"/>
      <c r="BN3602" s="27"/>
      <c r="BO3602" s="12"/>
      <c r="BP3602" s="12"/>
      <c r="BQ3602" s="28"/>
      <c r="BR3602" s="30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4"/>
      <c r="BI3603" s="14"/>
      <c r="BJ3603" s="23"/>
      <c r="BK3603" s="12"/>
      <c r="BL3603" s="14"/>
      <c r="BM3603" s="26"/>
      <c r="BN3603" s="27"/>
      <c r="BO3603" s="12"/>
      <c r="BP3603" s="12"/>
      <c r="BQ3603" s="28"/>
      <c r="BR3603" s="30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4"/>
      <c r="BI3604" s="14"/>
      <c r="BJ3604" s="23"/>
      <c r="BK3604" s="12"/>
      <c r="BL3604" s="14"/>
      <c r="BM3604" s="26"/>
      <c r="BN3604" s="27"/>
      <c r="BO3604" s="12"/>
      <c r="BP3604" s="12"/>
      <c r="BQ3604" s="28"/>
      <c r="BR3604" s="30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4"/>
      <c r="BI3605" s="14"/>
      <c r="BJ3605" s="23"/>
      <c r="BK3605" s="12"/>
      <c r="BL3605" s="14"/>
      <c r="BM3605" s="26"/>
      <c r="BN3605" s="27"/>
      <c r="BO3605" s="12"/>
      <c r="BP3605" s="12"/>
      <c r="BQ3605" s="28"/>
      <c r="BR3605" s="30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4"/>
      <c r="BI3606" s="14"/>
      <c r="BJ3606" s="23"/>
      <c r="BK3606" s="12"/>
      <c r="BL3606" s="14"/>
      <c r="BM3606" s="26"/>
      <c r="BN3606" s="27"/>
      <c r="BO3606" s="12"/>
      <c r="BP3606" s="12"/>
      <c r="BQ3606" s="28"/>
      <c r="BR3606" s="30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4"/>
      <c r="BI3607" s="14"/>
      <c r="BJ3607" s="23"/>
      <c r="BK3607" s="12"/>
      <c r="BL3607" s="14"/>
      <c r="BM3607" s="26"/>
      <c r="BN3607" s="27"/>
      <c r="BO3607" s="12"/>
      <c r="BP3607" s="12"/>
      <c r="BQ3607" s="28"/>
      <c r="BR3607" s="30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4"/>
      <c r="BI3608" s="14"/>
      <c r="BJ3608" s="23"/>
      <c r="BK3608" s="12"/>
      <c r="BL3608" s="14"/>
      <c r="BM3608" s="26"/>
      <c r="BN3608" s="27"/>
      <c r="BO3608" s="12"/>
      <c r="BP3608" s="12"/>
      <c r="BQ3608" s="28"/>
      <c r="BR3608" s="30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4"/>
      <c r="BI3609" s="14"/>
      <c r="BJ3609" s="23"/>
      <c r="BK3609" s="12"/>
      <c r="BL3609" s="14"/>
      <c r="BM3609" s="26"/>
      <c r="BN3609" s="27"/>
      <c r="BO3609" s="12"/>
      <c r="BP3609" s="12"/>
      <c r="BQ3609" s="28"/>
      <c r="BR3609" s="30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4"/>
      <c r="BI3610" s="14"/>
      <c r="BJ3610" s="23"/>
      <c r="BK3610" s="12"/>
      <c r="BL3610" s="14"/>
      <c r="BM3610" s="26"/>
      <c r="BN3610" s="27"/>
      <c r="BO3610" s="12"/>
      <c r="BP3610" s="12"/>
      <c r="BQ3610" s="28"/>
      <c r="BR3610" s="30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4"/>
      <c r="BI3611" s="14"/>
      <c r="BJ3611" s="23"/>
      <c r="BK3611" s="12"/>
      <c r="BL3611" s="14"/>
      <c r="BM3611" s="26"/>
      <c r="BN3611" s="27"/>
      <c r="BO3611" s="12"/>
      <c r="BP3611" s="12"/>
      <c r="BQ3611" s="28"/>
      <c r="BR3611" s="30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4"/>
      <c r="BI3612" s="14"/>
      <c r="BJ3612" s="23"/>
      <c r="BK3612" s="12"/>
      <c r="BL3612" s="14"/>
      <c r="BM3612" s="26"/>
      <c r="BN3612" s="27"/>
      <c r="BO3612" s="12"/>
      <c r="BP3612" s="12"/>
      <c r="BQ3612" s="28"/>
      <c r="BR3612" s="30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4"/>
      <c r="BI3613" s="14"/>
      <c r="BJ3613" s="23"/>
      <c r="BK3613" s="12"/>
      <c r="BL3613" s="14"/>
      <c r="BM3613" s="26"/>
      <c r="BN3613" s="27"/>
      <c r="BO3613" s="12"/>
      <c r="BP3613" s="12"/>
      <c r="BQ3613" s="28"/>
      <c r="BR3613" s="30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4"/>
      <c r="BI3614" s="14"/>
      <c r="BJ3614" s="23"/>
      <c r="BK3614" s="12"/>
      <c r="BL3614" s="14"/>
      <c r="BM3614" s="26"/>
      <c r="BN3614" s="27"/>
      <c r="BO3614" s="12"/>
      <c r="BP3614" s="12"/>
      <c r="BQ3614" s="28"/>
      <c r="BR3614" s="30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4"/>
      <c r="BI3615" s="14"/>
      <c r="BJ3615" s="23"/>
      <c r="BK3615" s="12"/>
      <c r="BL3615" s="14"/>
      <c r="BM3615" s="26"/>
      <c r="BN3615" s="27"/>
      <c r="BO3615" s="12"/>
      <c r="BP3615" s="12"/>
      <c r="BQ3615" s="28"/>
      <c r="BR3615" s="30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4"/>
      <c r="BI3616" s="14"/>
      <c r="BJ3616" s="23"/>
      <c r="BK3616" s="12"/>
      <c r="BL3616" s="14"/>
      <c r="BM3616" s="26"/>
      <c r="BN3616" s="27"/>
      <c r="BO3616" s="12"/>
      <c r="BP3616" s="12"/>
      <c r="BQ3616" s="28"/>
      <c r="BR3616" s="30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4"/>
      <c r="BI3617" s="14"/>
      <c r="BJ3617" s="23"/>
      <c r="BK3617" s="12"/>
      <c r="BL3617" s="14"/>
      <c r="BM3617" s="26"/>
      <c r="BN3617" s="27"/>
      <c r="BO3617" s="12"/>
      <c r="BP3617" s="12"/>
      <c r="BQ3617" s="28"/>
      <c r="BR3617" s="30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4"/>
      <c r="BI3618" s="14"/>
      <c r="BJ3618" s="23"/>
      <c r="BK3618" s="12"/>
      <c r="BL3618" s="14"/>
      <c r="BM3618" s="26"/>
      <c r="BN3618" s="27"/>
      <c r="BO3618" s="12"/>
      <c r="BP3618" s="12"/>
      <c r="BQ3618" s="28"/>
      <c r="BR3618" s="30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4"/>
      <c r="BI3619" s="14"/>
      <c r="BJ3619" s="23"/>
      <c r="BK3619" s="12"/>
      <c r="BL3619" s="14"/>
      <c r="BM3619" s="26"/>
      <c r="BN3619" s="27"/>
      <c r="BO3619" s="12"/>
      <c r="BP3619" s="12"/>
      <c r="BQ3619" s="28"/>
      <c r="BR3619" s="30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4"/>
      <c r="BI3620" s="14"/>
      <c r="BJ3620" s="23"/>
      <c r="BK3620" s="12"/>
      <c r="BL3620" s="14"/>
      <c r="BM3620" s="26"/>
      <c r="BN3620" s="27"/>
      <c r="BO3620" s="12"/>
      <c r="BP3620" s="12"/>
      <c r="BQ3620" s="28"/>
      <c r="BR3620" s="30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4"/>
      <c r="BI3621" s="14"/>
      <c r="BJ3621" s="23"/>
      <c r="BK3621" s="12"/>
      <c r="BL3621" s="14"/>
      <c r="BM3621" s="26"/>
      <c r="BN3621" s="27"/>
      <c r="BO3621" s="12"/>
      <c r="BP3621" s="12"/>
      <c r="BQ3621" s="28"/>
      <c r="BR3621" s="30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4"/>
      <c r="BI3622" s="14"/>
      <c r="BJ3622" s="23"/>
      <c r="BK3622" s="12"/>
      <c r="BL3622" s="14"/>
      <c r="BM3622" s="26"/>
      <c r="BN3622" s="27"/>
      <c r="BO3622" s="12"/>
      <c r="BP3622" s="12"/>
      <c r="BQ3622" s="28"/>
      <c r="BR3622" s="30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4"/>
      <c r="BI3623" s="14"/>
      <c r="BJ3623" s="23"/>
      <c r="BK3623" s="12"/>
      <c r="BL3623" s="14"/>
      <c r="BM3623" s="26"/>
      <c r="BN3623" s="27"/>
      <c r="BO3623" s="12"/>
      <c r="BP3623" s="12"/>
      <c r="BQ3623" s="28"/>
      <c r="BR3623" s="30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4"/>
      <c r="BI3624" s="14"/>
      <c r="BJ3624" s="23"/>
      <c r="BK3624" s="12"/>
      <c r="BL3624" s="14"/>
      <c r="BM3624" s="26"/>
      <c r="BN3624" s="27"/>
      <c r="BO3624" s="12"/>
      <c r="BP3624" s="12"/>
      <c r="BQ3624" s="28"/>
      <c r="BR3624" s="30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4"/>
      <c r="BI3625" s="14"/>
      <c r="BJ3625" s="23"/>
      <c r="BK3625" s="12"/>
      <c r="BL3625" s="14"/>
      <c r="BM3625" s="26"/>
      <c r="BN3625" s="27"/>
      <c r="BO3625" s="12"/>
      <c r="BP3625" s="12"/>
      <c r="BQ3625" s="28"/>
      <c r="BR3625" s="30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4"/>
      <c r="BI3626" s="14"/>
      <c r="BJ3626" s="23"/>
      <c r="BK3626" s="12"/>
      <c r="BL3626" s="14"/>
      <c r="BM3626" s="26"/>
      <c r="BN3626" s="27"/>
      <c r="BO3626" s="12"/>
      <c r="BP3626" s="12"/>
      <c r="BQ3626" s="28"/>
      <c r="BR3626" s="30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4"/>
      <c r="BI3627" s="14"/>
      <c r="BJ3627" s="23"/>
      <c r="BK3627" s="12"/>
      <c r="BL3627" s="14"/>
      <c r="BM3627" s="26"/>
      <c r="BN3627" s="27"/>
      <c r="BO3627" s="12"/>
      <c r="BP3627" s="12"/>
      <c r="BQ3627" s="28"/>
      <c r="BR3627" s="30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4"/>
      <c r="BI3628" s="14"/>
      <c r="BJ3628" s="23"/>
      <c r="BK3628" s="12"/>
      <c r="BL3628" s="14"/>
      <c r="BM3628" s="26"/>
      <c r="BN3628" s="27"/>
      <c r="BO3628" s="12"/>
      <c r="BP3628" s="12"/>
      <c r="BQ3628" s="28"/>
      <c r="BR3628" s="30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4"/>
      <c r="BI3629" s="14"/>
      <c r="BJ3629" s="23"/>
      <c r="BK3629" s="12"/>
      <c r="BL3629" s="14"/>
      <c r="BM3629" s="26"/>
      <c r="BN3629" s="27"/>
      <c r="BO3629" s="12"/>
      <c r="BP3629" s="12"/>
      <c r="BQ3629" s="28"/>
      <c r="BR3629" s="30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4"/>
      <c r="BI3630" s="14"/>
      <c r="BJ3630" s="23"/>
      <c r="BK3630" s="12"/>
      <c r="BL3630" s="14"/>
      <c r="BM3630" s="26"/>
      <c r="BN3630" s="27"/>
      <c r="BO3630" s="12"/>
      <c r="BP3630" s="12"/>
      <c r="BQ3630" s="28"/>
      <c r="BR3630" s="30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4"/>
      <c r="BI3631" s="14"/>
      <c r="BJ3631" s="23"/>
      <c r="BK3631" s="12"/>
      <c r="BL3631" s="14"/>
      <c r="BM3631" s="26"/>
      <c r="BN3631" s="27"/>
      <c r="BO3631" s="12"/>
      <c r="BP3631" s="12"/>
      <c r="BQ3631" s="28"/>
      <c r="BR3631" s="30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4"/>
      <c r="BI3632" s="14"/>
      <c r="BJ3632" s="23"/>
      <c r="BK3632" s="12"/>
      <c r="BL3632" s="14"/>
      <c r="BM3632" s="26"/>
      <c r="BN3632" s="27"/>
      <c r="BO3632" s="12"/>
      <c r="BP3632" s="12"/>
      <c r="BQ3632" s="28"/>
      <c r="BR3632" s="30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4"/>
      <c r="BI3633" s="14"/>
      <c r="BJ3633" s="23"/>
      <c r="BK3633" s="12"/>
      <c r="BL3633" s="14"/>
      <c r="BM3633" s="26"/>
      <c r="BN3633" s="27"/>
      <c r="BO3633" s="12"/>
      <c r="BP3633" s="12"/>
      <c r="BQ3633" s="28"/>
      <c r="BR3633" s="30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4"/>
      <c r="BI3634" s="14"/>
      <c r="BJ3634" s="23"/>
      <c r="BK3634" s="12"/>
      <c r="BL3634" s="14"/>
      <c r="BM3634" s="26"/>
      <c r="BN3634" s="27"/>
      <c r="BO3634" s="12"/>
      <c r="BP3634" s="12"/>
      <c r="BQ3634" s="28"/>
      <c r="BR3634" s="30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4"/>
      <c r="BI3635" s="14"/>
      <c r="BJ3635" s="23"/>
      <c r="BK3635" s="12"/>
      <c r="BL3635" s="14"/>
      <c r="BM3635" s="26"/>
      <c r="BN3635" s="27"/>
      <c r="BO3635" s="12"/>
      <c r="BP3635" s="12"/>
      <c r="BQ3635" s="28"/>
      <c r="BR3635" s="30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4"/>
      <c r="BI3636" s="14"/>
      <c r="BJ3636" s="23"/>
      <c r="BK3636" s="12"/>
      <c r="BL3636" s="14"/>
      <c r="BM3636" s="26"/>
      <c r="BN3636" s="27"/>
      <c r="BO3636" s="12"/>
      <c r="BP3636" s="12"/>
      <c r="BQ3636" s="28"/>
      <c r="BR3636" s="30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4"/>
      <c r="BI3637" s="14"/>
      <c r="BJ3637" s="23"/>
      <c r="BK3637" s="12"/>
      <c r="BL3637" s="14"/>
      <c r="BM3637" s="26"/>
      <c r="BN3637" s="27"/>
      <c r="BO3637" s="12"/>
      <c r="BP3637" s="12"/>
      <c r="BQ3637" s="28"/>
      <c r="BR3637" s="30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4"/>
      <c r="BI3638" s="14"/>
      <c r="BJ3638" s="23"/>
      <c r="BK3638" s="12"/>
      <c r="BL3638" s="14"/>
      <c r="BM3638" s="26"/>
      <c r="BN3638" s="27"/>
      <c r="BO3638" s="12"/>
      <c r="BP3638" s="12"/>
      <c r="BQ3638" s="28"/>
      <c r="BR3638" s="30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4"/>
      <c r="BI3639" s="14"/>
      <c r="BJ3639" s="23"/>
      <c r="BK3639" s="12"/>
      <c r="BL3639" s="14"/>
      <c r="BM3639" s="26"/>
      <c r="BN3639" s="27"/>
      <c r="BO3639" s="12"/>
      <c r="BP3639" s="12"/>
      <c r="BQ3639" s="28"/>
      <c r="BR3639" s="30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4"/>
      <c r="BI3640" s="14"/>
      <c r="BJ3640" s="23"/>
      <c r="BK3640" s="12"/>
      <c r="BL3640" s="14"/>
      <c r="BM3640" s="26"/>
      <c r="BN3640" s="27"/>
      <c r="BO3640" s="12"/>
      <c r="BP3640" s="12"/>
      <c r="BQ3640" s="28"/>
      <c r="BR3640" s="30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4"/>
      <c r="BI3641" s="14"/>
      <c r="BJ3641" s="23"/>
      <c r="BK3641" s="12"/>
      <c r="BL3641" s="14"/>
      <c r="BM3641" s="26"/>
      <c r="BN3641" s="27"/>
      <c r="BO3641" s="12"/>
      <c r="BP3641" s="12"/>
      <c r="BQ3641" s="28"/>
      <c r="BR3641" s="30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4"/>
      <c r="BI3642" s="14"/>
      <c r="BJ3642" s="23"/>
      <c r="BK3642" s="12"/>
      <c r="BL3642" s="14"/>
      <c r="BM3642" s="26"/>
      <c r="BN3642" s="27"/>
      <c r="BO3642" s="12"/>
      <c r="BP3642" s="12"/>
      <c r="BQ3642" s="28"/>
      <c r="BR3642" s="30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4"/>
      <c r="BI3643" s="14"/>
      <c r="BJ3643" s="23"/>
      <c r="BK3643" s="12"/>
      <c r="BL3643" s="14"/>
      <c r="BM3643" s="26"/>
      <c r="BN3643" s="27"/>
      <c r="BO3643" s="12"/>
      <c r="BP3643" s="12"/>
      <c r="BQ3643" s="28"/>
      <c r="BR3643" s="30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4"/>
      <c r="BI3644" s="14"/>
      <c r="BJ3644" s="23"/>
      <c r="BK3644" s="12"/>
      <c r="BL3644" s="14"/>
      <c r="BM3644" s="26"/>
      <c r="BN3644" s="27"/>
      <c r="BO3644" s="12"/>
      <c r="BP3644" s="12"/>
      <c r="BQ3644" s="28"/>
      <c r="BR3644" s="30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4"/>
      <c r="BI3645" s="14"/>
      <c r="BJ3645" s="23"/>
      <c r="BK3645" s="12"/>
      <c r="BL3645" s="14"/>
      <c r="BM3645" s="26"/>
      <c r="BN3645" s="27"/>
      <c r="BO3645" s="12"/>
      <c r="BP3645" s="12"/>
      <c r="BQ3645" s="28"/>
      <c r="BR3645" s="30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4"/>
      <c r="BI3646" s="14"/>
      <c r="BJ3646" s="23"/>
      <c r="BK3646" s="12"/>
      <c r="BL3646" s="14"/>
      <c r="BM3646" s="26"/>
      <c r="BN3646" s="27"/>
      <c r="BO3646" s="12"/>
      <c r="BP3646" s="12"/>
      <c r="BQ3646" s="28"/>
      <c r="BR3646" s="30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4"/>
      <c r="BI3647" s="14"/>
      <c r="BJ3647" s="23"/>
      <c r="BK3647" s="12"/>
      <c r="BL3647" s="14"/>
      <c r="BM3647" s="26"/>
      <c r="BN3647" s="27"/>
      <c r="BO3647" s="12"/>
      <c r="BP3647" s="12"/>
      <c r="BQ3647" s="28"/>
      <c r="BR3647" s="30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4"/>
      <c r="BI3648" s="14"/>
      <c r="BJ3648" s="23"/>
      <c r="BK3648" s="12"/>
      <c r="BL3648" s="14"/>
      <c r="BM3648" s="26"/>
      <c r="BN3648" s="27"/>
      <c r="BO3648" s="12"/>
      <c r="BP3648" s="12"/>
      <c r="BQ3648" s="28"/>
      <c r="BR3648" s="30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4"/>
      <c r="BI3649" s="14"/>
      <c r="BJ3649" s="23"/>
      <c r="BK3649" s="12"/>
      <c r="BL3649" s="14"/>
      <c r="BM3649" s="26"/>
      <c r="BN3649" s="27"/>
      <c r="BO3649" s="12"/>
      <c r="BP3649" s="12"/>
      <c r="BQ3649" s="28"/>
      <c r="BR3649" s="30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4"/>
      <c r="BI3650" s="14"/>
      <c r="BJ3650" s="23"/>
      <c r="BK3650" s="12"/>
      <c r="BL3650" s="14"/>
      <c r="BM3650" s="26"/>
      <c r="BN3650" s="27"/>
      <c r="BO3650" s="12"/>
      <c r="BP3650" s="12"/>
      <c r="BQ3650" s="28"/>
      <c r="BR3650" s="30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4"/>
      <c r="BI3651" s="14"/>
      <c r="BJ3651" s="23"/>
      <c r="BK3651" s="12"/>
      <c r="BL3651" s="14"/>
      <c r="BM3651" s="26"/>
      <c r="BN3651" s="27"/>
      <c r="BO3651" s="12"/>
      <c r="BP3651" s="12"/>
      <c r="BQ3651" s="28"/>
      <c r="BR3651" s="30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4"/>
      <c r="BI3652" s="14"/>
      <c r="BJ3652" s="23"/>
      <c r="BK3652" s="12"/>
      <c r="BL3652" s="14"/>
      <c r="BM3652" s="26"/>
      <c r="BN3652" s="27"/>
      <c r="BO3652" s="12"/>
      <c r="BP3652" s="12"/>
      <c r="BQ3652" s="28"/>
      <c r="BR3652" s="30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4"/>
      <c r="BI3653" s="14"/>
      <c r="BJ3653" s="23"/>
      <c r="BK3653" s="12"/>
      <c r="BL3653" s="14"/>
      <c r="BM3653" s="26"/>
      <c r="BN3653" s="27"/>
      <c r="BO3653" s="12"/>
      <c r="BP3653" s="12"/>
      <c r="BQ3653" s="28"/>
      <c r="BR3653" s="30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4"/>
      <c r="BI3654" s="14"/>
      <c r="BJ3654" s="23"/>
      <c r="BK3654" s="12"/>
      <c r="BL3654" s="14"/>
      <c r="BM3654" s="26"/>
      <c r="BN3654" s="27"/>
      <c r="BO3654" s="12"/>
      <c r="BP3654" s="12"/>
      <c r="BQ3654" s="28"/>
      <c r="BR3654" s="30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4"/>
      <c r="BI3655" s="14"/>
      <c r="BJ3655" s="23"/>
      <c r="BK3655" s="12"/>
      <c r="BL3655" s="14"/>
      <c r="BM3655" s="26"/>
      <c r="BN3655" s="27"/>
      <c r="BO3655" s="12"/>
      <c r="BP3655" s="12"/>
      <c r="BQ3655" s="28"/>
      <c r="BR3655" s="30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4"/>
      <c r="BI3656" s="14"/>
      <c r="BJ3656" s="23"/>
      <c r="BK3656" s="12"/>
      <c r="BL3656" s="14"/>
      <c r="BM3656" s="26"/>
      <c r="BN3656" s="27"/>
      <c r="BO3656" s="12"/>
      <c r="BP3656" s="12"/>
      <c r="BQ3656" s="28"/>
      <c r="BR3656" s="30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4"/>
      <c r="BI3657" s="14"/>
      <c r="BJ3657" s="23"/>
      <c r="BK3657" s="12"/>
      <c r="BL3657" s="14"/>
      <c r="BM3657" s="26"/>
      <c r="BN3657" s="27"/>
      <c r="BO3657" s="12"/>
      <c r="BP3657" s="12"/>
      <c r="BQ3657" s="28"/>
      <c r="BR3657" s="30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4"/>
      <c r="BI3658" s="14"/>
      <c r="BJ3658" s="23"/>
      <c r="BK3658" s="12"/>
      <c r="BL3658" s="14"/>
      <c r="BM3658" s="26"/>
      <c r="BN3658" s="27"/>
      <c r="BO3658" s="12"/>
      <c r="BP3658" s="12"/>
      <c r="BQ3658" s="28"/>
      <c r="BR3658" s="30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4"/>
      <c r="BI3659" s="14"/>
      <c r="BJ3659" s="23"/>
      <c r="BK3659" s="12"/>
      <c r="BL3659" s="14"/>
      <c r="BM3659" s="26"/>
      <c r="BN3659" s="27"/>
      <c r="BO3659" s="12"/>
      <c r="BP3659" s="12"/>
      <c r="BQ3659" s="28"/>
      <c r="BR3659" s="30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4"/>
      <c r="BI3660" s="14"/>
      <c r="BJ3660" s="23"/>
      <c r="BK3660" s="12"/>
      <c r="BL3660" s="14"/>
      <c r="BM3660" s="26"/>
      <c r="BN3660" s="27"/>
      <c r="BO3660" s="12"/>
      <c r="BP3660" s="12"/>
      <c r="BQ3660" s="28"/>
      <c r="BR3660" s="30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4"/>
      <c r="BI3661" s="14"/>
      <c r="BJ3661" s="23"/>
      <c r="BK3661" s="12"/>
      <c r="BL3661" s="14"/>
      <c r="BM3661" s="26"/>
      <c r="BN3661" s="27"/>
      <c r="BO3661" s="12"/>
      <c r="BP3661" s="12"/>
      <c r="BQ3661" s="28"/>
      <c r="BR3661" s="30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4"/>
      <c r="BI3662" s="14"/>
      <c r="BJ3662" s="23"/>
      <c r="BK3662" s="12"/>
      <c r="BL3662" s="14"/>
      <c r="BM3662" s="26"/>
      <c r="BN3662" s="27"/>
      <c r="BO3662" s="12"/>
      <c r="BP3662" s="12"/>
      <c r="BQ3662" s="28"/>
      <c r="BR3662" s="30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4"/>
      <c r="BI3663" s="14"/>
      <c r="BJ3663" s="23"/>
      <c r="BK3663" s="12"/>
      <c r="BL3663" s="14"/>
      <c r="BM3663" s="26"/>
      <c r="BN3663" s="27"/>
      <c r="BO3663" s="12"/>
      <c r="BP3663" s="12"/>
      <c r="BQ3663" s="28"/>
      <c r="BR3663" s="30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4"/>
      <c r="BI3664" s="14"/>
      <c r="BJ3664" s="23"/>
      <c r="BK3664" s="12"/>
      <c r="BL3664" s="14"/>
      <c r="BM3664" s="26"/>
      <c r="BN3664" s="27"/>
      <c r="BO3664" s="12"/>
      <c r="BP3664" s="12"/>
      <c r="BQ3664" s="28"/>
      <c r="BR3664" s="30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4"/>
      <c r="BI3665" s="14"/>
      <c r="BJ3665" s="23"/>
      <c r="BK3665" s="12"/>
      <c r="BL3665" s="14"/>
      <c r="BM3665" s="26"/>
      <c r="BN3665" s="27"/>
      <c r="BO3665" s="12"/>
      <c r="BP3665" s="12"/>
      <c r="BQ3665" s="28"/>
      <c r="BR3665" s="30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4"/>
      <c r="BI3666" s="14"/>
      <c r="BJ3666" s="23"/>
      <c r="BK3666" s="12"/>
      <c r="BL3666" s="14"/>
      <c r="BM3666" s="26"/>
      <c r="BN3666" s="27"/>
      <c r="BO3666" s="12"/>
      <c r="BP3666" s="12"/>
      <c r="BQ3666" s="28"/>
      <c r="BR3666" s="30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4"/>
      <c r="BI3667" s="14"/>
      <c r="BJ3667" s="23"/>
      <c r="BK3667" s="12"/>
      <c r="BL3667" s="14"/>
      <c r="BM3667" s="26"/>
      <c r="BN3667" s="27"/>
      <c r="BO3667" s="12"/>
      <c r="BP3667" s="12"/>
      <c r="BQ3667" s="28"/>
      <c r="BR3667" s="30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4"/>
      <c r="BI3668" s="14"/>
      <c r="BJ3668" s="23"/>
      <c r="BK3668" s="12"/>
      <c r="BL3668" s="14"/>
      <c r="BM3668" s="26"/>
      <c r="BN3668" s="27"/>
      <c r="BO3668" s="12"/>
      <c r="BP3668" s="12"/>
      <c r="BQ3668" s="28"/>
      <c r="BR3668" s="30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4"/>
      <c r="BI3669" s="14"/>
      <c r="BJ3669" s="23"/>
      <c r="BK3669" s="12"/>
      <c r="BL3669" s="14"/>
      <c r="BM3669" s="26"/>
      <c r="BN3669" s="27"/>
      <c r="BO3669" s="12"/>
      <c r="BP3669" s="12"/>
      <c r="BQ3669" s="28"/>
      <c r="BR3669" s="30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4"/>
      <c r="BI3670" s="14"/>
      <c r="BJ3670" s="23"/>
      <c r="BK3670" s="12"/>
      <c r="BL3670" s="14"/>
      <c r="BM3670" s="26"/>
      <c r="BN3670" s="27"/>
      <c r="BO3670" s="12"/>
      <c r="BP3670" s="12"/>
      <c r="BQ3670" s="28"/>
      <c r="BR3670" s="30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4"/>
      <c r="BI3671" s="14"/>
      <c r="BJ3671" s="23"/>
      <c r="BK3671" s="12"/>
      <c r="BL3671" s="14"/>
      <c r="BM3671" s="26"/>
      <c r="BN3671" s="27"/>
      <c r="BO3671" s="12"/>
      <c r="BP3671" s="12"/>
      <c r="BQ3671" s="28"/>
      <c r="BR3671" s="30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4"/>
      <c r="BI3672" s="14"/>
      <c r="BJ3672" s="23"/>
      <c r="BK3672" s="12"/>
      <c r="BL3672" s="14"/>
      <c r="BM3672" s="26"/>
      <c r="BN3672" s="27"/>
      <c r="BO3672" s="12"/>
      <c r="BP3672" s="12"/>
      <c r="BQ3672" s="28"/>
      <c r="BR3672" s="30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4"/>
      <c r="BI3673" s="14"/>
      <c r="BJ3673" s="23"/>
      <c r="BK3673" s="12"/>
      <c r="BL3673" s="14"/>
      <c r="BM3673" s="26"/>
      <c r="BN3673" s="27"/>
      <c r="BO3673" s="12"/>
      <c r="BP3673" s="12"/>
      <c r="BQ3673" s="28"/>
      <c r="BR3673" s="30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4"/>
      <c r="BI3674" s="14"/>
      <c r="BJ3674" s="23"/>
      <c r="BK3674" s="12"/>
      <c r="BL3674" s="14"/>
      <c r="BM3674" s="26"/>
      <c r="BN3674" s="27"/>
      <c r="BO3674" s="12"/>
      <c r="BP3674" s="12"/>
      <c r="BQ3674" s="28"/>
      <c r="BR3674" s="30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4"/>
      <c r="BI3675" s="14"/>
      <c r="BJ3675" s="23"/>
      <c r="BK3675" s="12"/>
      <c r="BL3675" s="14"/>
      <c r="BM3675" s="26"/>
      <c r="BN3675" s="27"/>
      <c r="BO3675" s="12"/>
      <c r="BP3675" s="12"/>
      <c r="BQ3675" s="28"/>
      <c r="BR3675" s="30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4"/>
      <c r="BI3676" s="14"/>
      <c r="BJ3676" s="23"/>
      <c r="BK3676" s="12"/>
      <c r="BL3676" s="14"/>
      <c r="BM3676" s="26"/>
      <c r="BN3676" s="27"/>
      <c r="BO3676" s="12"/>
      <c r="BP3676" s="12"/>
      <c r="BQ3676" s="28"/>
      <c r="BR3676" s="30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4"/>
      <c r="BI3677" s="14"/>
      <c r="BJ3677" s="23"/>
      <c r="BK3677" s="12"/>
      <c r="BL3677" s="14"/>
      <c r="BM3677" s="26"/>
      <c r="BN3677" s="27"/>
      <c r="BO3677" s="12"/>
      <c r="BP3677" s="12"/>
      <c r="BQ3677" s="28"/>
      <c r="BR3677" s="30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4"/>
      <c r="BI3678" s="14"/>
      <c r="BJ3678" s="23"/>
      <c r="BK3678" s="12"/>
      <c r="BL3678" s="14"/>
      <c r="BM3678" s="26"/>
      <c r="BN3678" s="27"/>
      <c r="BO3678" s="12"/>
      <c r="BP3678" s="12"/>
      <c r="BQ3678" s="28"/>
      <c r="BR3678" s="30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4"/>
      <c r="BI3679" s="14"/>
      <c r="BJ3679" s="23"/>
      <c r="BK3679" s="12"/>
      <c r="BL3679" s="14"/>
      <c r="BM3679" s="26"/>
      <c r="BN3679" s="27"/>
      <c r="BO3679" s="12"/>
      <c r="BP3679" s="12"/>
      <c r="BQ3679" s="28"/>
      <c r="BR3679" s="30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4"/>
      <c r="BI3680" s="14"/>
      <c r="BJ3680" s="23"/>
      <c r="BK3680" s="12"/>
      <c r="BL3680" s="14"/>
      <c r="BM3680" s="26"/>
      <c r="BN3680" s="27"/>
      <c r="BO3680" s="12"/>
      <c r="BP3680" s="12"/>
      <c r="BQ3680" s="28"/>
      <c r="BR3680" s="30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4"/>
      <c r="BI3681" s="14"/>
      <c r="BJ3681" s="23"/>
      <c r="BK3681" s="12"/>
      <c r="BL3681" s="14"/>
      <c r="BM3681" s="26"/>
      <c r="BN3681" s="27"/>
      <c r="BO3681" s="12"/>
      <c r="BP3681" s="12"/>
      <c r="BQ3681" s="28"/>
      <c r="BR3681" s="30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4"/>
      <c r="BI3682" s="14"/>
      <c r="BJ3682" s="23"/>
      <c r="BK3682" s="12"/>
      <c r="BL3682" s="14"/>
      <c r="BM3682" s="26"/>
      <c r="BN3682" s="27"/>
      <c r="BO3682" s="12"/>
      <c r="BP3682" s="12"/>
      <c r="BQ3682" s="28"/>
      <c r="BR3682" s="30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4"/>
      <c r="BI3683" s="14"/>
      <c r="BJ3683" s="23"/>
      <c r="BK3683" s="12"/>
      <c r="BL3683" s="14"/>
      <c r="BM3683" s="26"/>
      <c r="BN3683" s="27"/>
      <c r="BO3683" s="12"/>
      <c r="BP3683" s="12"/>
      <c r="BQ3683" s="28"/>
      <c r="BR3683" s="30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4"/>
      <c r="BI3684" s="14"/>
      <c r="BJ3684" s="23"/>
      <c r="BK3684" s="12"/>
      <c r="BL3684" s="14"/>
      <c r="BM3684" s="26"/>
      <c r="BN3684" s="27"/>
      <c r="BO3684" s="12"/>
      <c r="BP3684" s="12"/>
      <c r="BQ3684" s="28"/>
      <c r="BR3684" s="30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4"/>
      <c r="BI3685" s="14"/>
      <c r="BJ3685" s="23"/>
      <c r="BK3685" s="12"/>
      <c r="BL3685" s="14"/>
      <c r="BM3685" s="26"/>
      <c r="BN3685" s="27"/>
      <c r="BO3685" s="12"/>
      <c r="BP3685" s="12"/>
      <c r="BQ3685" s="28"/>
      <c r="BR3685" s="30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4"/>
      <c r="BI3686" s="14"/>
      <c r="BJ3686" s="23"/>
      <c r="BK3686" s="12"/>
      <c r="BL3686" s="14"/>
      <c r="BM3686" s="26"/>
      <c r="BN3686" s="27"/>
      <c r="BO3686" s="12"/>
      <c r="BP3686" s="12"/>
      <c r="BQ3686" s="28"/>
      <c r="BR3686" s="30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4"/>
      <c r="BI3687" s="14"/>
      <c r="BJ3687" s="23"/>
      <c r="BK3687" s="12"/>
      <c r="BL3687" s="14"/>
      <c r="BM3687" s="26"/>
      <c r="BN3687" s="27"/>
      <c r="BO3687" s="12"/>
      <c r="BP3687" s="12"/>
      <c r="BQ3687" s="28"/>
      <c r="BR3687" s="30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4"/>
      <c r="BI3688" s="14"/>
      <c r="BJ3688" s="23"/>
      <c r="BK3688" s="12"/>
      <c r="BL3688" s="14"/>
      <c r="BM3688" s="26"/>
      <c r="BN3688" s="27"/>
      <c r="BO3688" s="12"/>
      <c r="BP3688" s="12"/>
      <c r="BQ3688" s="28"/>
      <c r="BR3688" s="30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4"/>
      <c r="BI3689" s="14"/>
      <c r="BJ3689" s="23"/>
      <c r="BK3689" s="12"/>
      <c r="BL3689" s="14"/>
      <c r="BM3689" s="26"/>
      <c r="BN3689" s="27"/>
      <c r="BO3689" s="12"/>
      <c r="BP3689" s="12"/>
      <c r="BQ3689" s="28"/>
      <c r="BR3689" s="30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4"/>
      <c r="BI3690" s="14"/>
      <c r="BJ3690" s="23"/>
      <c r="BK3690" s="12"/>
      <c r="BL3690" s="14"/>
      <c r="BM3690" s="26"/>
      <c r="BN3690" s="27"/>
      <c r="BO3690" s="12"/>
      <c r="BP3690" s="12"/>
      <c r="BQ3690" s="28"/>
      <c r="BR3690" s="30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4"/>
      <c r="BI3691" s="14"/>
      <c r="BJ3691" s="23"/>
      <c r="BK3691" s="12"/>
      <c r="BL3691" s="14"/>
      <c r="BM3691" s="26"/>
      <c r="BN3691" s="27"/>
      <c r="BO3691" s="12"/>
      <c r="BP3691" s="12"/>
      <c r="BQ3691" s="28"/>
      <c r="BR3691" s="30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4"/>
      <c r="BI3692" s="14"/>
      <c r="BJ3692" s="23"/>
      <c r="BK3692" s="12"/>
      <c r="BL3692" s="14"/>
      <c r="BM3692" s="26"/>
      <c r="BN3692" s="27"/>
      <c r="BO3692" s="12"/>
      <c r="BP3692" s="12"/>
      <c r="BQ3692" s="28"/>
      <c r="BR3692" s="30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4"/>
      <c r="BI3693" s="14"/>
      <c r="BJ3693" s="23"/>
      <c r="BK3693" s="12"/>
      <c r="BL3693" s="14"/>
      <c r="BM3693" s="26"/>
      <c r="BN3693" s="27"/>
      <c r="BO3693" s="12"/>
      <c r="BP3693" s="12"/>
      <c r="BQ3693" s="28"/>
      <c r="BR3693" s="30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4"/>
      <c r="BI3694" s="14"/>
      <c r="BJ3694" s="23"/>
      <c r="BK3694" s="12"/>
      <c r="BL3694" s="14"/>
      <c r="BM3694" s="26"/>
      <c r="BN3694" s="27"/>
      <c r="BO3694" s="12"/>
      <c r="BP3694" s="12"/>
      <c r="BQ3694" s="28"/>
      <c r="BR3694" s="30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4"/>
      <c r="BI3695" s="14"/>
      <c r="BJ3695" s="23"/>
      <c r="BK3695" s="12"/>
      <c r="BL3695" s="14"/>
      <c r="BM3695" s="26"/>
      <c r="BN3695" s="27"/>
      <c r="BO3695" s="12"/>
      <c r="BP3695" s="12"/>
      <c r="BQ3695" s="28"/>
      <c r="BR3695" s="30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4"/>
      <c r="BI3696" s="14"/>
      <c r="BJ3696" s="23"/>
      <c r="BK3696" s="12"/>
      <c r="BL3696" s="14"/>
      <c r="BM3696" s="26"/>
      <c r="BN3696" s="27"/>
      <c r="BO3696" s="12"/>
      <c r="BP3696" s="12"/>
      <c r="BQ3696" s="28"/>
      <c r="BR3696" s="30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4"/>
      <c r="BI3697" s="14"/>
      <c r="BJ3697" s="23"/>
      <c r="BK3697" s="12"/>
      <c r="BL3697" s="14"/>
      <c r="BM3697" s="26"/>
      <c r="BN3697" s="27"/>
      <c r="BO3697" s="12"/>
      <c r="BP3697" s="12"/>
      <c r="BQ3697" s="28"/>
      <c r="BR3697" s="30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4"/>
      <c r="BI3698" s="14"/>
      <c r="BJ3698" s="23"/>
      <c r="BK3698" s="12"/>
      <c r="BL3698" s="14"/>
      <c r="BM3698" s="26"/>
      <c r="BN3698" s="27"/>
      <c r="BO3698" s="12"/>
      <c r="BP3698" s="12"/>
      <c r="BQ3698" s="28"/>
      <c r="BR3698" s="30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4"/>
      <c r="BI3699" s="14"/>
      <c r="BJ3699" s="23"/>
      <c r="BK3699" s="12"/>
      <c r="BL3699" s="14"/>
      <c r="BM3699" s="26"/>
      <c r="BN3699" s="27"/>
      <c r="BO3699" s="12"/>
      <c r="BP3699" s="12"/>
      <c r="BQ3699" s="28"/>
      <c r="BR3699" s="30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4"/>
      <c r="BI3700" s="14"/>
      <c r="BJ3700" s="23"/>
      <c r="BK3700" s="12"/>
      <c r="BL3700" s="14"/>
      <c r="BM3700" s="26"/>
      <c r="BN3700" s="27"/>
      <c r="BO3700" s="12"/>
      <c r="BP3700" s="12"/>
      <c r="BQ3700" s="28"/>
      <c r="BR3700" s="30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4"/>
      <c r="BI3701" s="14"/>
      <c r="BJ3701" s="23"/>
      <c r="BK3701" s="12"/>
      <c r="BL3701" s="14"/>
      <c r="BM3701" s="26"/>
      <c r="BN3701" s="27"/>
      <c r="BO3701" s="12"/>
      <c r="BP3701" s="12"/>
      <c r="BQ3701" s="28"/>
      <c r="BR3701" s="30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4"/>
      <c r="BI3702" s="14"/>
      <c r="BJ3702" s="23"/>
      <c r="BK3702" s="12"/>
      <c r="BL3702" s="14"/>
      <c r="BM3702" s="26"/>
      <c r="BN3702" s="27"/>
      <c r="BO3702" s="12"/>
      <c r="BP3702" s="12"/>
      <c r="BQ3702" s="28"/>
      <c r="BR3702" s="30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4"/>
      <c r="BI3703" s="14"/>
      <c r="BJ3703" s="23"/>
      <c r="BK3703" s="12"/>
      <c r="BL3703" s="14"/>
      <c r="BM3703" s="26"/>
      <c r="BN3703" s="27"/>
      <c r="BO3703" s="12"/>
      <c r="BP3703" s="12"/>
      <c r="BQ3703" s="28"/>
      <c r="BR3703" s="30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4"/>
      <c r="BI3704" s="14"/>
      <c r="BJ3704" s="23"/>
      <c r="BK3704" s="12"/>
      <c r="BL3704" s="14"/>
      <c r="BM3704" s="26"/>
      <c r="BN3704" s="27"/>
      <c r="BO3704" s="12"/>
      <c r="BP3704" s="12"/>
      <c r="BQ3704" s="28"/>
      <c r="BR3704" s="30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4"/>
      <c r="BI3705" s="14"/>
      <c r="BJ3705" s="23"/>
      <c r="BK3705" s="12"/>
      <c r="BL3705" s="14"/>
      <c r="BM3705" s="26"/>
      <c r="BN3705" s="27"/>
      <c r="BO3705" s="12"/>
      <c r="BP3705" s="12"/>
      <c r="BQ3705" s="28"/>
      <c r="BR3705" s="30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4"/>
      <c r="BI3706" s="14"/>
      <c r="BJ3706" s="23"/>
      <c r="BK3706" s="12"/>
      <c r="BL3706" s="14"/>
      <c r="BM3706" s="26"/>
      <c r="BN3706" s="27"/>
      <c r="BO3706" s="12"/>
      <c r="BP3706" s="12"/>
      <c r="BQ3706" s="28"/>
      <c r="BR3706" s="30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4"/>
      <c r="BI3707" s="14"/>
      <c r="BJ3707" s="23"/>
      <c r="BK3707" s="12"/>
      <c r="BL3707" s="14"/>
      <c r="BM3707" s="26"/>
      <c r="BN3707" s="27"/>
      <c r="BO3707" s="12"/>
      <c r="BP3707" s="12"/>
      <c r="BQ3707" s="28"/>
      <c r="BR3707" s="30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4"/>
      <c r="BI3708" s="14"/>
      <c r="BJ3708" s="23"/>
      <c r="BK3708" s="12"/>
      <c r="BL3708" s="14"/>
      <c r="BM3708" s="26"/>
      <c r="BN3708" s="27"/>
      <c r="BO3708" s="12"/>
      <c r="BP3708" s="12"/>
      <c r="BQ3708" s="28"/>
      <c r="BR3708" s="30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4"/>
      <c r="BI3709" s="14"/>
      <c r="BJ3709" s="23"/>
      <c r="BK3709" s="12"/>
      <c r="BL3709" s="14"/>
      <c r="BM3709" s="26"/>
      <c r="BN3709" s="27"/>
      <c r="BO3709" s="12"/>
      <c r="BP3709" s="12"/>
      <c r="BQ3709" s="28"/>
      <c r="BR3709" s="30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4"/>
      <c r="BI3710" s="14"/>
      <c r="BJ3710" s="23"/>
      <c r="BK3710" s="12"/>
      <c r="BL3710" s="14"/>
      <c r="BM3710" s="26"/>
      <c r="BN3710" s="27"/>
      <c r="BO3710" s="12"/>
      <c r="BP3710" s="12"/>
      <c r="BQ3710" s="28"/>
      <c r="BR3710" s="30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4"/>
      <c r="BI3711" s="14"/>
      <c r="BJ3711" s="23"/>
      <c r="BK3711" s="12"/>
      <c r="BL3711" s="14"/>
      <c r="BM3711" s="26"/>
      <c r="BN3711" s="27"/>
      <c r="BO3711" s="12"/>
      <c r="BP3711" s="12"/>
      <c r="BQ3711" s="28"/>
      <c r="BR3711" s="30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4"/>
      <c r="BI3712" s="14"/>
      <c r="BJ3712" s="23"/>
      <c r="BK3712" s="12"/>
      <c r="BL3712" s="14"/>
      <c r="BM3712" s="26"/>
      <c r="BN3712" s="27"/>
      <c r="BO3712" s="12"/>
      <c r="BP3712" s="12"/>
      <c r="BQ3712" s="28"/>
      <c r="BR3712" s="30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4"/>
      <c r="BI3713" s="14"/>
      <c r="BJ3713" s="23"/>
      <c r="BK3713" s="12"/>
      <c r="BL3713" s="14"/>
      <c r="BM3713" s="26"/>
      <c r="BN3713" s="27"/>
      <c r="BO3713" s="12"/>
      <c r="BP3713" s="12"/>
      <c r="BQ3713" s="28"/>
      <c r="BR3713" s="30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4"/>
      <c r="BI3714" s="14"/>
      <c r="BJ3714" s="23"/>
      <c r="BK3714" s="12"/>
      <c r="BL3714" s="14"/>
      <c r="BM3714" s="26"/>
      <c r="BN3714" s="27"/>
      <c r="BO3714" s="12"/>
      <c r="BP3714" s="12"/>
      <c r="BQ3714" s="28"/>
      <c r="BR3714" s="30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4"/>
      <c r="BI3715" s="14"/>
      <c r="BJ3715" s="23"/>
      <c r="BK3715" s="12"/>
      <c r="BL3715" s="14"/>
      <c r="BM3715" s="26"/>
      <c r="BN3715" s="27"/>
      <c r="BO3715" s="12"/>
      <c r="BP3715" s="12"/>
      <c r="BQ3715" s="28"/>
      <c r="BR3715" s="30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4"/>
      <c r="BI3716" s="14"/>
      <c r="BJ3716" s="23"/>
      <c r="BK3716" s="12"/>
      <c r="BL3716" s="14"/>
      <c r="BM3716" s="26"/>
      <c r="BN3716" s="27"/>
      <c r="BO3716" s="12"/>
      <c r="BP3716" s="12"/>
      <c r="BQ3716" s="28"/>
      <c r="BR3716" s="30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4"/>
      <c r="BI3717" s="14"/>
      <c r="BJ3717" s="23"/>
      <c r="BK3717" s="12"/>
      <c r="BL3717" s="14"/>
      <c r="BM3717" s="26"/>
      <c r="BN3717" s="27"/>
      <c r="BO3717" s="12"/>
      <c r="BP3717" s="12"/>
      <c r="BQ3717" s="28"/>
      <c r="BR3717" s="30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4"/>
      <c r="BI3718" s="14"/>
      <c r="BJ3718" s="23"/>
      <c r="BK3718" s="12"/>
      <c r="BL3718" s="14"/>
      <c r="BM3718" s="26"/>
      <c r="BN3718" s="27"/>
      <c r="BO3718" s="12"/>
      <c r="BP3718" s="12"/>
      <c r="BQ3718" s="28"/>
      <c r="BR3718" s="30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4"/>
      <c r="BI3719" s="14"/>
      <c r="BJ3719" s="23"/>
      <c r="BK3719" s="12"/>
      <c r="BL3719" s="14"/>
      <c r="BM3719" s="26"/>
      <c r="BN3719" s="27"/>
      <c r="BO3719" s="12"/>
      <c r="BP3719" s="12"/>
      <c r="BQ3719" s="28"/>
      <c r="BR3719" s="30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4"/>
      <c r="BI3720" s="14"/>
      <c r="BJ3720" s="23"/>
      <c r="BK3720" s="12"/>
      <c r="BL3720" s="14"/>
      <c r="BM3720" s="26"/>
      <c r="BN3720" s="27"/>
      <c r="BO3720" s="12"/>
      <c r="BP3720" s="12"/>
      <c r="BQ3720" s="28"/>
      <c r="BR3720" s="30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4"/>
      <c r="BI3721" s="14"/>
      <c r="BJ3721" s="23"/>
      <c r="BK3721" s="12"/>
      <c r="BL3721" s="14"/>
      <c r="BM3721" s="26"/>
      <c r="BN3721" s="27"/>
      <c r="BO3721" s="12"/>
      <c r="BP3721" s="12"/>
      <c r="BQ3721" s="28"/>
      <c r="BR3721" s="30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4"/>
      <c r="BI3722" s="14"/>
      <c r="BJ3722" s="23"/>
      <c r="BK3722" s="12"/>
      <c r="BL3722" s="14"/>
      <c r="BM3722" s="26"/>
      <c r="BN3722" s="27"/>
      <c r="BO3722" s="12"/>
      <c r="BP3722" s="12"/>
      <c r="BQ3722" s="28"/>
      <c r="BR3722" s="30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4"/>
      <c r="BI3723" s="14"/>
      <c r="BJ3723" s="23"/>
      <c r="BK3723" s="12"/>
      <c r="BL3723" s="14"/>
      <c r="BM3723" s="26"/>
      <c r="BN3723" s="27"/>
      <c r="BO3723" s="12"/>
      <c r="BP3723" s="12"/>
      <c r="BQ3723" s="28"/>
      <c r="BR3723" s="30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4"/>
      <c r="BI3724" s="14"/>
      <c r="BJ3724" s="23"/>
      <c r="BK3724" s="12"/>
      <c r="BL3724" s="14"/>
      <c r="BM3724" s="26"/>
      <c r="BN3724" s="27"/>
      <c r="BO3724" s="12"/>
      <c r="BP3724" s="12"/>
      <c r="BQ3724" s="28"/>
      <c r="BR3724" s="30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4"/>
      <c r="BI3725" s="14"/>
      <c r="BJ3725" s="23"/>
      <c r="BK3725" s="12"/>
      <c r="BL3725" s="14"/>
      <c r="BM3725" s="26"/>
      <c r="BN3725" s="27"/>
      <c r="BO3725" s="12"/>
      <c r="BP3725" s="12"/>
      <c r="BQ3725" s="28"/>
      <c r="BR3725" s="30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4"/>
      <c r="BI3726" s="14"/>
      <c r="BJ3726" s="23"/>
      <c r="BK3726" s="12"/>
      <c r="BL3726" s="14"/>
      <c r="BM3726" s="26"/>
      <c r="BN3726" s="27"/>
      <c r="BO3726" s="12"/>
      <c r="BP3726" s="12"/>
      <c r="BQ3726" s="28"/>
      <c r="BR3726" s="30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4"/>
      <c r="BI3727" s="14"/>
      <c r="BJ3727" s="23"/>
      <c r="BK3727" s="12"/>
      <c r="BL3727" s="14"/>
      <c r="BM3727" s="26"/>
      <c r="BN3727" s="27"/>
      <c r="BO3727" s="12"/>
      <c r="BP3727" s="12"/>
      <c r="BQ3727" s="28"/>
      <c r="BR3727" s="30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4"/>
      <c r="BI3728" s="14"/>
      <c r="BJ3728" s="23"/>
      <c r="BK3728" s="12"/>
      <c r="BL3728" s="14"/>
      <c r="BM3728" s="26"/>
      <c r="BN3728" s="27"/>
      <c r="BO3728" s="12"/>
      <c r="BP3728" s="12"/>
      <c r="BQ3728" s="28"/>
      <c r="BR3728" s="30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4"/>
      <c r="BI3729" s="14"/>
      <c r="BJ3729" s="23"/>
      <c r="BK3729" s="12"/>
      <c r="BL3729" s="14"/>
      <c r="BM3729" s="26"/>
      <c r="BN3729" s="27"/>
      <c r="BO3729" s="12"/>
      <c r="BP3729" s="12"/>
      <c r="BQ3729" s="28"/>
      <c r="BR3729" s="30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4"/>
      <c r="BI3730" s="14"/>
      <c r="BJ3730" s="23"/>
      <c r="BK3730" s="12"/>
      <c r="BL3730" s="14"/>
      <c r="BM3730" s="26"/>
      <c r="BN3730" s="27"/>
      <c r="BO3730" s="12"/>
      <c r="BP3730" s="12"/>
      <c r="BQ3730" s="28"/>
      <c r="BR3730" s="30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4"/>
      <c r="BI3731" s="14"/>
      <c r="BJ3731" s="23"/>
      <c r="BK3731" s="12"/>
      <c r="BL3731" s="14"/>
      <c r="BM3731" s="26"/>
      <c r="BN3731" s="27"/>
      <c r="BO3731" s="12"/>
      <c r="BP3731" s="12"/>
      <c r="BQ3731" s="28"/>
      <c r="BR3731" s="30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4"/>
      <c r="BI3732" s="14"/>
      <c r="BJ3732" s="23"/>
      <c r="BK3732" s="12"/>
      <c r="BL3732" s="14"/>
      <c r="BM3732" s="26"/>
      <c r="BN3732" s="27"/>
      <c r="BO3732" s="12"/>
      <c r="BP3732" s="12"/>
      <c r="BQ3732" s="28"/>
      <c r="BR3732" s="30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4"/>
      <c r="BI3733" s="14"/>
      <c r="BJ3733" s="23"/>
      <c r="BK3733" s="12"/>
      <c r="BL3733" s="14"/>
      <c r="BM3733" s="26"/>
      <c r="BN3733" s="27"/>
      <c r="BO3733" s="12"/>
      <c r="BP3733" s="12"/>
      <c r="BQ3733" s="28"/>
      <c r="BR3733" s="30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4"/>
      <c r="BI3734" s="14"/>
      <c r="BJ3734" s="23"/>
      <c r="BK3734" s="12"/>
      <c r="BL3734" s="14"/>
      <c r="BM3734" s="26"/>
      <c r="BN3734" s="27"/>
      <c r="BO3734" s="12"/>
      <c r="BP3734" s="12"/>
      <c r="BQ3734" s="28"/>
      <c r="BR3734" s="30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4"/>
      <c r="BI3735" s="14"/>
      <c r="BJ3735" s="23"/>
      <c r="BK3735" s="12"/>
      <c r="BL3735" s="14"/>
      <c r="BM3735" s="26"/>
      <c r="BN3735" s="27"/>
      <c r="BO3735" s="12"/>
      <c r="BP3735" s="12"/>
      <c r="BQ3735" s="28"/>
      <c r="BR3735" s="30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4"/>
      <c r="BI3736" s="14"/>
      <c r="BJ3736" s="23"/>
      <c r="BK3736" s="12"/>
      <c r="BL3736" s="14"/>
      <c r="BM3736" s="26"/>
      <c r="BN3736" s="27"/>
      <c r="BO3736" s="12"/>
      <c r="BP3736" s="12"/>
      <c r="BQ3736" s="28"/>
      <c r="BR3736" s="30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4"/>
      <c r="BI3737" s="14"/>
      <c r="BJ3737" s="23"/>
      <c r="BK3737" s="12"/>
      <c r="BL3737" s="14"/>
      <c r="BM3737" s="26"/>
      <c r="BN3737" s="27"/>
      <c r="BO3737" s="12"/>
      <c r="BP3737" s="12"/>
      <c r="BQ3737" s="28"/>
      <c r="BR3737" s="30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4"/>
      <c r="BI3738" s="14"/>
      <c r="BJ3738" s="23"/>
      <c r="BK3738" s="12"/>
      <c r="BL3738" s="14"/>
      <c r="BM3738" s="26"/>
      <c r="BN3738" s="27"/>
      <c r="BO3738" s="12"/>
      <c r="BP3738" s="12"/>
      <c r="BQ3738" s="28"/>
      <c r="BR3738" s="30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4"/>
      <c r="BI3739" s="14"/>
      <c r="BJ3739" s="23"/>
      <c r="BK3739" s="12"/>
      <c r="BL3739" s="14"/>
      <c r="BM3739" s="26"/>
      <c r="BN3739" s="27"/>
      <c r="BO3739" s="12"/>
      <c r="BP3739" s="12"/>
      <c r="BQ3739" s="28"/>
      <c r="BR3739" s="30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4"/>
      <c r="BI3740" s="14"/>
      <c r="BJ3740" s="23"/>
      <c r="BK3740" s="12"/>
      <c r="BL3740" s="14"/>
      <c r="BM3740" s="26"/>
      <c r="BN3740" s="27"/>
      <c r="BO3740" s="12"/>
      <c r="BP3740" s="12"/>
      <c r="BQ3740" s="28"/>
      <c r="BR3740" s="30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4"/>
      <c r="BI3741" s="14"/>
      <c r="BJ3741" s="23"/>
      <c r="BK3741" s="12"/>
      <c r="BL3741" s="14"/>
      <c r="BM3741" s="26"/>
      <c r="BN3741" s="27"/>
      <c r="BO3741" s="12"/>
      <c r="BP3741" s="12"/>
      <c r="BQ3741" s="28"/>
      <c r="BR3741" s="30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4"/>
      <c r="BI3742" s="14"/>
      <c r="BJ3742" s="23"/>
      <c r="BK3742" s="12"/>
      <c r="BL3742" s="14"/>
      <c r="BM3742" s="26"/>
      <c r="BN3742" s="27"/>
      <c r="BO3742" s="12"/>
      <c r="BP3742" s="12"/>
      <c r="BQ3742" s="28"/>
      <c r="BR3742" s="30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4"/>
      <c r="BI3743" s="14"/>
      <c r="BJ3743" s="23"/>
      <c r="BK3743" s="12"/>
      <c r="BL3743" s="14"/>
      <c r="BM3743" s="26"/>
      <c r="BN3743" s="27"/>
      <c r="BO3743" s="12"/>
      <c r="BP3743" s="12"/>
      <c r="BQ3743" s="28"/>
      <c r="BR3743" s="30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4"/>
      <c r="BI3744" s="14"/>
      <c r="BJ3744" s="23"/>
      <c r="BK3744" s="12"/>
      <c r="BL3744" s="14"/>
      <c r="BM3744" s="26"/>
      <c r="BN3744" s="27"/>
      <c r="BO3744" s="12"/>
      <c r="BP3744" s="12"/>
      <c r="BQ3744" s="28"/>
      <c r="BR3744" s="30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4"/>
      <c r="BI3745" s="14"/>
      <c r="BJ3745" s="23"/>
      <c r="BK3745" s="12"/>
      <c r="BL3745" s="14"/>
      <c r="BM3745" s="26"/>
      <c r="BN3745" s="27"/>
      <c r="BO3745" s="12"/>
      <c r="BP3745" s="12"/>
      <c r="BQ3745" s="28"/>
      <c r="BR3745" s="30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4"/>
      <c r="BI3746" s="14"/>
      <c r="BJ3746" s="23"/>
      <c r="BK3746" s="12"/>
      <c r="BL3746" s="14"/>
      <c r="BM3746" s="26"/>
      <c r="BN3746" s="27"/>
      <c r="BO3746" s="12"/>
      <c r="BP3746" s="12"/>
      <c r="BQ3746" s="28"/>
      <c r="BR3746" s="30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4"/>
      <c r="BI3747" s="14"/>
      <c r="BJ3747" s="23"/>
      <c r="BK3747" s="12"/>
      <c r="BL3747" s="14"/>
      <c r="BM3747" s="26"/>
      <c r="BN3747" s="27"/>
      <c r="BO3747" s="12"/>
      <c r="BP3747" s="12"/>
      <c r="BQ3747" s="28"/>
      <c r="BR3747" s="30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4"/>
      <c r="BI3748" s="14"/>
      <c r="BJ3748" s="23"/>
      <c r="BK3748" s="12"/>
      <c r="BL3748" s="14"/>
      <c r="BM3748" s="26"/>
      <c r="BN3748" s="27"/>
      <c r="BO3748" s="12"/>
      <c r="BP3748" s="12"/>
      <c r="BQ3748" s="28"/>
      <c r="BR3748" s="30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4"/>
      <c r="BI3749" s="14"/>
      <c r="BJ3749" s="23"/>
      <c r="BK3749" s="12"/>
      <c r="BL3749" s="14"/>
      <c r="BM3749" s="26"/>
      <c r="BN3749" s="27"/>
      <c r="BO3749" s="12"/>
      <c r="BP3749" s="12"/>
      <c r="BQ3749" s="28"/>
      <c r="BR3749" s="30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4"/>
      <c r="BI3750" s="14"/>
      <c r="BJ3750" s="23"/>
      <c r="BK3750" s="12"/>
      <c r="BL3750" s="14"/>
      <c r="BM3750" s="26"/>
      <c r="BN3750" s="27"/>
      <c r="BO3750" s="12"/>
      <c r="BP3750" s="12"/>
      <c r="BQ3750" s="28"/>
      <c r="BR3750" s="30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4"/>
      <c r="BI3751" s="14"/>
      <c r="BJ3751" s="23"/>
      <c r="BK3751" s="12"/>
      <c r="BL3751" s="14"/>
      <c r="BM3751" s="26"/>
      <c r="BN3751" s="27"/>
      <c r="BO3751" s="12"/>
      <c r="BP3751" s="12"/>
      <c r="BQ3751" s="28"/>
      <c r="BR3751" s="30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4"/>
      <c r="BI3752" s="14"/>
      <c r="BJ3752" s="23"/>
      <c r="BK3752" s="12"/>
      <c r="BL3752" s="14"/>
      <c r="BM3752" s="26"/>
      <c r="BN3752" s="27"/>
      <c r="BO3752" s="12"/>
      <c r="BP3752" s="12"/>
      <c r="BQ3752" s="28"/>
      <c r="BR3752" s="30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4"/>
      <c r="BI3753" s="14"/>
      <c r="BJ3753" s="23"/>
      <c r="BK3753" s="12"/>
      <c r="BL3753" s="14"/>
      <c r="BM3753" s="26"/>
      <c r="BN3753" s="27"/>
      <c r="BO3753" s="12"/>
      <c r="BP3753" s="12"/>
      <c r="BQ3753" s="28"/>
      <c r="BR3753" s="30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4"/>
      <c r="BI3754" s="14"/>
      <c r="BJ3754" s="23"/>
      <c r="BK3754" s="12"/>
      <c r="BL3754" s="14"/>
      <c r="BM3754" s="26"/>
      <c r="BN3754" s="27"/>
      <c r="BO3754" s="12"/>
      <c r="BP3754" s="12"/>
      <c r="BQ3754" s="28"/>
      <c r="BR3754" s="30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4"/>
      <c r="BI3755" s="14"/>
      <c r="BJ3755" s="23"/>
      <c r="BK3755" s="12"/>
      <c r="BL3755" s="14"/>
      <c r="BM3755" s="26"/>
      <c r="BN3755" s="27"/>
      <c r="BO3755" s="12"/>
      <c r="BP3755" s="12"/>
      <c r="BQ3755" s="28"/>
      <c r="BR3755" s="30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4"/>
      <c r="BI3756" s="14"/>
      <c r="BJ3756" s="23"/>
      <c r="BK3756" s="12"/>
      <c r="BL3756" s="14"/>
      <c r="BM3756" s="26"/>
      <c r="BN3756" s="27"/>
      <c r="BO3756" s="12"/>
      <c r="BP3756" s="12"/>
      <c r="BQ3756" s="28"/>
      <c r="BR3756" s="30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4"/>
      <c r="BI3757" s="14"/>
      <c r="BJ3757" s="23"/>
      <c r="BK3757" s="12"/>
      <c r="BL3757" s="14"/>
      <c r="BM3757" s="26"/>
      <c r="BN3757" s="27"/>
      <c r="BO3757" s="12"/>
      <c r="BP3757" s="12"/>
      <c r="BQ3757" s="28"/>
      <c r="BR3757" s="30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4"/>
      <c r="BI3758" s="14"/>
      <c r="BJ3758" s="23"/>
      <c r="BK3758" s="12"/>
      <c r="BL3758" s="14"/>
      <c r="BM3758" s="26"/>
      <c r="BN3758" s="27"/>
      <c r="BO3758" s="12"/>
      <c r="BP3758" s="12"/>
      <c r="BQ3758" s="28"/>
      <c r="BR3758" s="30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4"/>
      <c r="BI3759" s="14"/>
      <c r="BJ3759" s="23"/>
      <c r="BK3759" s="12"/>
      <c r="BL3759" s="14"/>
      <c r="BM3759" s="26"/>
      <c r="BN3759" s="27"/>
      <c r="BO3759" s="12"/>
      <c r="BP3759" s="12"/>
      <c r="BQ3759" s="28"/>
      <c r="BR3759" s="30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4"/>
      <c r="BI3760" s="14"/>
      <c r="BJ3760" s="23"/>
      <c r="BK3760" s="12"/>
      <c r="BL3760" s="14"/>
      <c r="BM3760" s="26"/>
      <c r="BN3760" s="27"/>
      <c r="BO3760" s="12"/>
      <c r="BP3760" s="12"/>
      <c r="BQ3760" s="28"/>
      <c r="BR3760" s="30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4"/>
      <c r="BI3761" s="14"/>
      <c r="BJ3761" s="23"/>
      <c r="BK3761" s="12"/>
      <c r="BL3761" s="14"/>
      <c r="BM3761" s="26"/>
      <c r="BN3761" s="27"/>
      <c r="BO3761" s="12"/>
      <c r="BP3761" s="12"/>
      <c r="BQ3761" s="28"/>
      <c r="BR3761" s="30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4"/>
      <c r="BI3762" s="14"/>
      <c r="BJ3762" s="23"/>
      <c r="BK3762" s="12"/>
      <c r="BL3762" s="14"/>
      <c r="BM3762" s="26"/>
      <c r="BN3762" s="27"/>
      <c r="BO3762" s="12"/>
      <c r="BP3762" s="12"/>
      <c r="BQ3762" s="28"/>
      <c r="BR3762" s="30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4"/>
      <c r="BI3763" s="14"/>
      <c r="BJ3763" s="23"/>
      <c r="BK3763" s="12"/>
      <c r="BL3763" s="14"/>
      <c r="BM3763" s="26"/>
      <c r="BN3763" s="27"/>
      <c r="BO3763" s="12"/>
      <c r="BP3763" s="12"/>
      <c r="BQ3763" s="28"/>
      <c r="BR3763" s="30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4"/>
      <c r="BI3764" s="14"/>
      <c r="BJ3764" s="23"/>
      <c r="BK3764" s="12"/>
      <c r="BL3764" s="14"/>
      <c r="BM3764" s="26"/>
      <c r="BN3764" s="27"/>
      <c r="BO3764" s="12"/>
      <c r="BP3764" s="12"/>
      <c r="BQ3764" s="28"/>
      <c r="BR3764" s="30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4"/>
      <c r="BI3765" s="14"/>
      <c r="BJ3765" s="23"/>
      <c r="BK3765" s="12"/>
      <c r="BL3765" s="14"/>
      <c r="BM3765" s="26"/>
      <c r="BN3765" s="27"/>
      <c r="BO3765" s="12"/>
      <c r="BP3765" s="12"/>
      <c r="BQ3765" s="28"/>
      <c r="BR3765" s="30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4"/>
      <c r="BI3766" s="14"/>
      <c r="BJ3766" s="23"/>
      <c r="BK3766" s="12"/>
      <c r="BL3766" s="14"/>
      <c r="BM3766" s="26"/>
      <c r="BN3766" s="27"/>
      <c r="BO3766" s="12"/>
      <c r="BP3766" s="12"/>
      <c r="BQ3766" s="28"/>
      <c r="BR3766" s="30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4"/>
      <c r="BI3767" s="14"/>
      <c r="BJ3767" s="23"/>
      <c r="BK3767" s="12"/>
      <c r="BL3767" s="14"/>
      <c r="BM3767" s="26"/>
      <c r="BN3767" s="27"/>
      <c r="BO3767" s="12"/>
      <c r="BP3767" s="12"/>
      <c r="BQ3767" s="28"/>
      <c r="BR3767" s="30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4"/>
      <c r="BI3768" s="14"/>
      <c r="BJ3768" s="23"/>
      <c r="BK3768" s="12"/>
      <c r="BL3768" s="14"/>
      <c r="BM3768" s="26"/>
      <c r="BN3768" s="27"/>
      <c r="BO3768" s="12"/>
      <c r="BP3768" s="12"/>
      <c r="BQ3768" s="28"/>
      <c r="BR3768" s="30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4"/>
      <c r="BI3769" s="14"/>
      <c r="BJ3769" s="23"/>
      <c r="BK3769" s="12"/>
      <c r="BL3769" s="14"/>
      <c r="BM3769" s="26"/>
      <c r="BN3769" s="27"/>
      <c r="BO3769" s="12"/>
      <c r="BP3769" s="12"/>
      <c r="BQ3769" s="28"/>
      <c r="BR3769" s="30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4"/>
      <c r="BI3770" s="14"/>
      <c r="BJ3770" s="23"/>
      <c r="BK3770" s="12"/>
      <c r="BL3770" s="14"/>
      <c r="BM3770" s="26"/>
      <c r="BN3770" s="27"/>
      <c r="BO3770" s="12"/>
      <c r="BP3770" s="12"/>
      <c r="BQ3770" s="28"/>
      <c r="BR3770" s="30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4"/>
      <c r="BI3771" s="14"/>
      <c r="BJ3771" s="23"/>
      <c r="BK3771" s="12"/>
      <c r="BL3771" s="14"/>
      <c r="BM3771" s="26"/>
      <c r="BN3771" s="27"/>
      <c r="BO3771" s="12"/>
      <c r="BP3771" s="12"/>
      <c r="BQ3771" s="28"/>
      <c r="BR3771" s="30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4"/>
      <c r="BI3772" s="14"/>
      <c r="BJ3772" s="23"/>
      <c r="BK3772" s="12"/>
      <c r="BL3772" s="14"/>
      <c r="BM3772" s="26"/>
      <c r="BN3772" s="27"/>
      <c r="BO3772" s="12"/>
      <c r="BP3772" s="12"/>
      <c r="BQ3772" s="28"/>
      <c r="BR3772" s="30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4"/>
      <c r="BI3773" s="14"/>
      <c r="BJ3773" s="23"/>
      <c r="BK3773" s="12"/>
      <c r="BL3773" s="14"/>
      <c r="BM3773" s="26"/>
      <c r="BN3773" s="27"/>
      <c r="BO3773" s="12"/>
      <c r="BP3773" s="12"/>
      <c r="BQ3773" s="28"/>
      <c r="BR3773" s="30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4"/>
      <c r="BI3774" s="14"/>
      <c r="BJ3774" s="23"/>
      <c r="BK3774" s="12"/>
      <c r="BL3774" s="14"/>
      <c r="BM3774" s="26"/>
      <c r="BN3774" s="27"/>
      <c r="BO3774" s="12"/>
      <c r="BP3774" s="12"/>
      <c r="BQ3774" s="28"/>
      <c r="BR3774" s="30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4"/>
      <c r="BI3775" s="14"/>
      <c r="BJ3775" s="23"/>
      <c r="BK3775" s="12"/>
      <c r="BL3775" s="14"/>
      <c r="BM3775" s="26"/>
      <c r="BN3775" s="27"/>
      <c r="BO3775" s="12"/>
      <c r="BP3775" s="12"/>
      <c r="BQ3775" s="28"/>
      <c r="BR3775" s="30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4"/>
      <c r="BI3776" s="14"/>
      <c r="BJ3776" s="23"/>
      <c r="BK3776" s="12"/>
      <c r="BL3776" s="14"/>
      <c r="BM3776" s="26"/>
      <c r="BN3776" s="27"/>
      <c r="BO3776" s="12"/>
      <c r="BP3776" s="12"/>
      <c r="BQ3776" s="28"/>
      <c r="BR3776" s="30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4"/>
      <c r="BI3777" s="14"/>
      <c r="BJ3777" s="23"/>
      <c r="BK3777" s="12"/>
      <c r="BL3777" s="14"/>
      <c r="BM3777" s="26"/>
      <c r="BN3777" s="27"/>
      <c r="BO3777" s="12"/>
      <c r="BP3777" s="12"/>
      <c r="BQ3777" s="28"/>
      <c r="BR3777" s="30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4"/>
      <c r="BI3778" s="14"/>
      <c r="BJ3778" s="23"/>
      <c r="BK3778" s="12"/>
      <c r="BL3778" s="14"/>
      <c r="BM3778" s="26"/>
      <c r="BN3778" s="27"/>
      <c r="BO3778" s="12"/>
      <c r="BP3778" s="12"/>
      <c r="BQ3778" s="28"/>
      <c r="BR3778" s="30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4"/>
      <c r="BI3779" s="14"/>
      <c r="BJ3779" s="23"/>
      <c r="BK3779" s="12"/>
      <c r="BL3779" s="14"/>
      <c r="BM3779" s="26"/>
      <c r="BN3779" s="27"/>
      <c r="BO3779" s="12"/>
      <c r="BP3779" s="12"/>
      <c r="BQ3779" s="28"/>
      <c r="BR3779" s="30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4"/>
      <c r="BI3780" s="14"/>
      <c r="BJ3780" s="23"/>
      <c r="BK3780" s="12"/>
      <c r="BL3780" s="14"/>
      <c r="BM3780" s="26"/>
      <c r="BN3780" s="27"/>
      <c r="BO3780" s="12"/>
      <c r="BP3780" s="12"/>
      <c r="BQ3780" s="28"/>
      <c r="BR3780" s="30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4"/>
      <c r="BI3781" s="14"/>
      <c r="BJ3781" s="23"/>
      <c r="BK3781" s="12"/>
      <c r="BL3781" s="14"/>
      <c r="BM3781" s="26"/>
      <c r="BN3781" s="27"/>
      <c r="BO3781" s="12"/>
      <c r="BP3781" s="12"/>
      <c r="BQ3781" s="28"/>
      <c r="BR3781" s="30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4"/>
      <c r="BI3782" s="14"/>
      <c r="BJ3782" s="23"/>
      <c r="BK3782" s="12"/>
      <c r="BL3782" s="14"/>
      <c r="BM3782" s="26"/>
      <c r="BN3782" s="27"/>
      <c r="BO3782" s="12"/>
      <c r="BP3782" s="12"/>
      <c r="BQ3782" s="28"/>
      <c r="BR3782" s="30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4"/>
      <c r="BI3783" s="14"/>
      <c r="BJ3783" s="23"/>
      <c r="BK3783" s="12"/>
      <c r="BL3783" s="14"/>
      <c r="BM3783" s="26"/>
      <c r="BN3783" s="27"/>
      <c r="BO3783" s="12"/>
      <c r="BP3783" s="12"/>
      <c r="BQ3783" s="28"/>
      <c r="BR3783" s="30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4"/>
      <c r="BI3784" s="14"/>
      <c r="BJ3784" s="23"/>
      <c r="BK3784" s="12"/>
      <c r="BL3784" s="14"/>
      <c r="BM3784" s="26"/>
      <c r="BN3784" s="27"/>
      <c r="BO3784" s="12"/>
      <c r="BP3784" s="12"/>
      <c r="BQ3784" s="28"/>
      <c r="BR3784" s="30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4"/>
      <c r="BI3785" s="14"/>
      <c r="BJ3785" s="23"/>
      <c r="BK3785" s="12"/>
      <c r="BL3785" s="14"/>
      <c r="BM3785" s="26"/>
      <c r="BN3785" s="27"/>
      <c r="BO3785" s="12"/>
      <c r="BP3785" s="12"/>
      <c r="BQ3785" s="28"/>
      <c r="BR3785" s="30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4"/>
      <c r="BI3786" s="14"/>
      <c r="BJ3786" s="23"/>
      <c r="BK3786" s="12"/>
      <c r="BL3786" s="14"/>
      <c r="BM3786" s="26"/>
      <c r="BN3786" s="27"/>
      <c r="BO3786" s="12"/>
      <c r="BP3786" s="12"/>
      <c r="BQ3786" s="28"/>
      <c r="BR3786" s="30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4"/>
      <c r="BI3787" s="14"/>
      <c r="BJ3787" s="23"/>
      <c r="BK3787" s="12"/>
      <c r="BL3787" s="14"/>
      <c r="BM3787" s="26"/>
      <c r="BN3787" s="27"/>
      <c r="BO3787" s="12"/>
      <c r="BP3787" s="12"/>
      <c r="BQ3787" s="28"/>
      <c r="BR3787" s="30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4"/>
      <c r="BI3788" s="14"/>
      <c r="BJ3788" s="23"/>
      <c r="BK3788" s="12"/>
      <c r="BL3788" s="14"/>
      <c r="BM3788" s="26"/>
      <c r="BN3788" s="27"/>
      <c r="BO3788" s="12"/>
      <c r="BP3788" s="12"/>
      <c r="BQ3788" s="28"/>
      <c r="BR3788" s="30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4"/>
      <c r="BI3789" s="14"/>
      <c r="BJ3789" s="23"/>
      <c r="BK3789" s="12"/>
      <c r="BL3789" s="14"/>
      <c r="BM3789" s="26"/>
      <c r="BN3789" s="27"/>
      <c r="BO3789" s="12"/>
      <c r="BP3789" s="12"/>
      <c r="BQ3789" s="28"/>
      <c r="BR3789" s="30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4"/>
      <c r="BI3790" s="14"/>
      <c r="BJ3790" s="23"/>
      <c r="BK3790" s="12"/>
      <c r="BL3790" s="14"/>
      <c r="BM3790" s="26"/>
      <c r="BN3790" s="27"/>
      <c r="BO3790" s="12"/>
      <c r="BP3790" s="12"/>
      <c r="BQ3790" s="28"/>
      <c r="BR3790" s="30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4"/>
      <c r="BI3791" s="14"/>
      <c r="BJ3791" s="23"/>
      <c r="BK3791" s="12"/>
      <c r="BL3791" s="14"/>
      <c r="BM3791" s="26"/>
      <c r="BN3791" s="27"/>
      <c r="BO3791" s="12"/>
      <c r="BP3791" s="12"/>
      <c r="BQ3791" s="28"/>
      <c r="BR3791" s="30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4"/>
      <c r="BI3792" s="14"/>
      <c r="BJ3792" s="23"/>
      <c r="BK3792" s="12"/>
      <c r="BL3792" s="14"/>
      <c r="BM3792" s="26"/>
      <c r="BN3792" s="27"/>
      <c r="BO3792" s="12"/>
      <c r="BP3792" s="12"/>
      <c r="BQ3792" s="28"/>
      <c r="BR3792" s="30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4"/>
      <c r="BI3793" s="14"/>
      <c r="BJ3793" s="23"/>
      <c r="BK3793" s="12"/>
      <c r="BL3793" s="14"/>
      <c r="BM3793" s="26"/>
      <c r="BN3793" s="27"/>
      <c r="BO3793" s="12"/>
      <c r="BP3793" s="12"/>
      <c r="BQ3793" s="28"/>
      <c r="BR3793" s="30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4"/>
      <c r="BI3794" s="14"/>
      <c r="BJ3794" s="23"/>
      <c r="BK3794" s="12"/>
      <c r="BL3794" s="14"/>
      <c r="BM3794" s="26"/>
      <c r="BN3794" s="27"/>
      <c r="BO3794" s="12"/>
      <c r="BP3794" s="12"/>
      <c r="BQ3794" s="28"/>
      <c r="BR3794" s="30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4"/>
      <c r="BI3795" s="14"/>
      <c r="BJ3795" s="23"/>
      <c r="BK3795" s="12"/>
      <c r="BL3795" s="14"/>
      <c r="BM3795" s="26"/>
      <c r="BN3795" s="27"/>
      <c r="BO3795" s="12"/>
      <c r="BP3795" s="12"/>
      <c r="BQ3795" s="28"/>
      <c r="BR3795" s="30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4"/>
      <c r="BI3796" s="14"/>
      <c r="BJ3796" s="23"/>
      <c r="BK3796" s="12"/>
      <c r="BL3796" s="14"/>
      <c r="BM3796" s="26"/>
      <c r="BN3796" s="27"/>
      <c r="BO3796" s="12"/>
      <c r="BP3796" s="12"/>
      <c r="BQ3796" s="28"/>
      <c r="BR3796" s="30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4"/>
      <c r="BI3797" s="14"/>
      <c r="BJ3797" s="23"/>
      <c r="BK3797" s="12"/>
      <c r="BL3797" s="14"/>
      <c r="BM3797" s="26"/>
      <c r="BN3797" s="27"/>
      <c r="BO3797" s="12"/>
      <c r="BP3797" s="12"/>
      <c r="BQ3797" s="28"/>
      <c r="BR3797" s="30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4"/>
      <c r="BI3798" s="14"/>
      <c r="BJ3798" s="23"/>
      <c r="BK3798" s="12"/>
      <c r="BL3798" s="14"/>
      <c r="BM3798" s="26"/>
      <c r="BN3798" s="27"/>
      <c r="BO3798" s="12"/>
      <c r="BP3798" s="12"/>
      <c r="BQ3798" s="28"/>
      <c r="BR3798" s="30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4"/>
      <c r="BI3799" s="14"/>
      <c r="BJ3799" s="23"/>
      <c r="BK3799" s="12"/>
      <c r="BL3799" s="14"/>
      <c r="BM3799" s="26"/>
      <c r="BN3799" s="27"/>
      <c r="BO3799" s="12"/>
      <c r="BP3799" s="12"/>
      <c r="BQ3799" s="28"/>
      <c r="BR3799" s="30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4"/>
      <c r="BI3800" s="14"/>
      <c r="BJ3800" s="23"/>
      <c r="BK3800" s="12"/>
      <c r="BL3800" s="14"/>
      <c r="BM3800" s="26"/>
      <c r="BN3800" s="27"/>
      <c r="BO3800" s="12"/>
      <c r="BP3800" s="12"/>
      <c r="BQ3800" s="28"/>
      <c r="BR3800" s="30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4"/>
      <c r="BI3801" s="14"/>
      <c r="BJ3801" s="23"/>
      <c r="BK3801" s="12"/>
      <c r="BL3801" s="14"/>
      <c r="BM3801" s="26"/>
      <c r="BN3801" s="27"/>
      <c r="BO3801" s="12"/>
      <c r="BP3801" s="12"/>
      <c r="BQ3801" s="28"/>
      <c r="BR3801" s="30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4"/>
      <c r="BI3802" s="14"/>
      <c r="BJ3802" s="23"/>
      <c r="BK3802" s="12"/>
      <c r="BL3802" s="14"/>
      <c r="BM3802" s="26"/>
      <c r="BN3802" s="27"/>
      <c r="BO3802" s="12"/>
      <c r="BP3802" s="12"/>
      <c r="BQ3802" s="28"/>
      <c r="BR3802" s="30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4"/>
      <c r="BI3803" s="14"/>
      <c r="BJ3803" s="23"/>
      <c r="BK3803" s="12"/>
      <c r="BL3803" s="14"/>
      <c r="BM3803" s="26"/>
      <c r="BN3803" s="27"/>
      <c r="BO3803" s="12"/>
      <c r="BP3803" s="12"/>
      <c r="BQ3803" s="28"/>
      <c r="BR3803" s="30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4"/>
      <c r="BI3804" s="14"/>
      <c r="BJ3804" s="23"/>
      <c r="BK3804" s="12"/>
      <c r="BL3804" s="14"/>
      <c r="BM3804" s="26"/>
      <c r="BN3804" s="27"/>
      <c r="BO3804" s="12"/>
      <c r="BP3804" s="12"/>
      <c r="BQ3804" s="28"/>
      <c r="BR3804" s="30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4"/>
      <c r="BI3805" s="14"/>
      <c r="BJ3805" s="23"/>
      <c r="BK3805" s="12"/>
      <c r="BL3805" s="14"/>
      <c r="BM3805" s="26"/>
      <c r="BN3805" s="27"/>
      <c r="BO3805" s="12"/>
      <c r="BP3805" s="12"/>
      <c r="BQ3805" s="28"/>
      <c r="BR3805" s="30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4"/>
      <c r="BI3806" s="14"/>
      <c r="BJ3806" s="23"/>
      <c r="BK3806" s="12"/>
      <c r="BL3806" s="14"/>
      <c r="BM3806" s="26"/>
      <c r="BN3806" s="27"/>
      <c r="BO3806" s="12"/>
      <c r="BP3806" s="12"/>
      <c r="BQ3806" s="28"/>
      <c r="BR3806" s="30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4"/>
      <c r="BI3807" s="14"/>
      <c r="BJ3807" s="23"/>
      <c r="BK3807" s="12"/>
      <c r="BL3807" s="14"/>
      <c r="BM3807" s="26"/>
      <c r="BN3807" s="27"/>
      <c r="BO3807" s="12"/>
      <c r="BP3807" s="12"/>
      <c r="BQ3807" s="28"/>
      <c r="BR3807" s="30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4"/>
      <c r="BI3808" s="14"/>
      <c r="BJ3808" s="23"/>
      <c r="BK3808" s="12"/>
      <c r="BL3808" s="14"/>
      <c r="BM3808" s="26"/>
      <c r="BN3808" s="27"/>
      <c r="BO3808" s="12"/>
      <c r="BP3808" s="12"/>
      <c r="BQ3808" s="28"/>
      <c r="BR3808" s="30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4"/>
      <c r="BI3809" s="14"/>
      <c r="BJ3809" s="23"/>
      <c r="BK3809" s="12"/>
      <c r="BL3809" s="14"/>
      <c r="BM3809" s="26"/>
      <c r="BN3809" s="27"/>
      <c r="BO3809" s="12"/>
      <c r="BP3809" s="12"/>
      <c r="BQ3809" s="28"/>
      <c r="BR3809" s="30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4"/>
      <c r="BI3810" s="14"/>
      <c r="BJ3810" s="23"/>
      <c r="BK3810" s="12"/>
      <c r="BL3810" s="14"/>
      <c r="BM3810" s="26"/>
      <c r="BN3810" s="27"/>
      <c r="BO3810" s="12"/>
      <c r="BP3810" s="12"/>
      <c r="BQ3810" s="28"/>
      <c r="BR3810" s="30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4"/>
      <c r="BI3811" s="14"/>
      <c r="BJ3811" s="23"/>
      <c r="BK3811" s="12"/>
      <c r="BL3811" s="14"/>
      <c r="BM3811" s="26"/>
      <c r="BN3811" s="27"/>
      <c r="BO3811" s="12"/>
      <c r="BP3811" s="12"/>
      <c r="BQ3811" s="28"/>
      <c r="BR3811" s="30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4"/>
      <c r="BI3812" s="14"/>
      <c r="BJ3812" s="23"/>
      <c r="BK3812" s="12"/>
      <c r="BL3812" s="14"/>
      <c r="BM3812" s="26"/>
      <c r="BN3812" s="27"/>
      <c r="BO3812" s="12"/>
      <c r="BP3812" s="12"/>
      <c r="BQ3812" s="28"/>
      <c r="BR3812" s="30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4"/>
      <c r="BI3813" s="14"/>
      <c r="BJ3813" s="23"/>
      <c r="BK3813" s="12"/>
      <c r="BL3813" s="14"/>
      <c r="BM3813" s="26"/>
      <c r="BN3813" s="27"/>
      <c r="BO3813" s="12"/>
      <c r="BP3813" s="12"/>
      <c r="BQ3813" s="28"/>
      <c r="BR3813" s="30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4"/>
      <c r="BI3814" s="14"/>
      <c r="BJ3814" s="23"/>
      <c r="BK3814" s="12"/>
      <c r="BL3814" s="14"/>
      <c r="BM3814" s="26"/>
      <c r="BN3814" s="27"/>
      <c r="BO3814" s="12"/>
      <c r="BP3814" s="12"/>
      <c r="BQ3814" s="28"/>
      <c r="BR3814" s="30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4"/>
      <c r="BI3815" s="14"/>
      <c r="BJ3815" s="23"/>
      <c r="BK3815" s="12"/>
      <c r="BL3815" s="14"/>
      <c r="BM3815" s="26"/>
      <c r="BN3815" s="27"/>
      <c r="BO3815" s="12"/>
      <c r="BP3815" s="12"/>
      <c r="BQ3815" s="28"/>
      <c r="BR3815" s="30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4"/>
      <c r="BI3816" s="14"/>
      <c r="BJ3816" s="23"/>
      <c r="BK3816" s="12"/>
      <c r="BL3816" s="14"/>
      <c r="BM3816" s="26"/>
      <c r="BN3816" s="27"/>
      <c r="BO3816" s="12"/>
      <c r="BP3816" s="12"/>
      <c r="BQ3816" s="28"/>
      <c r="BR3816" s="30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4"/>
      <c r="BI3817" s="14"/>
      <c r="BJ3817" s="23"/>
      <c r="BK3817" s="12"/>
      <c r="BL3817" s="14"/>
      <c r="BM3817" s="26"/>
      <c r="BN3817" s="27"/>
      <c r="BO3817" s="12"/>
      <c r="BP3817" s="12"/>
      <c r="BQ3817" s="28"/>
      <c r="BR3817" s="30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4"/>
      <c r="BI3818" s="14"/>
      <c r="BJ3818" s="23"/>
      <c r="BK3818" s="12"/>
      <c r="BL3818" s="14"/>
      <c r="BM3818" s="26"/>
      <c r="BN3818" s="27"/>
      <c r="BO3818" s="12"/>
      <c r="BP3818" s="12"/>
      <c r="BQ3818" s="28"/>
      <c r="BR3818" s="30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4"/>
      <c r="BI3819" s="14"/>
      <c r="BJ3819" s="23"/>
      <c r="BK3819" s="12"/>
      <c r="BL3819" s="14"/>
      <c r="BM3819" s="26"/>
      <c r="BN3819" s="27"/>
      <c r="BO3819" s="12"/>
      <c r="BP3819" s="12"/>
      <c r="BQ3819" s="28"/>
      <c r="BR3819" s="30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4"/>
      <c r="BI3820" s="14"/>
      <c r="BJ3820" s="23"/>
      <c r="BK3820" s="12"/>
      <c r="BL3820" s="14"/>
      <c r="BM3820" s="26"/>
      <c r="BN3820" s="27"/>
      <c r="BO3820" s="12"/>
      <c r="BP3820" s="12"/>
      <c r="BQ3820" s="28"/>
      <c r="BR3820" s="30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4"/>
      <c r="BI3821" s="14"/>
      <c r="BJ3821" s="23"/>
      <c r="BK3821" s="12"/>
      <c r="BL3821" s="14"/>
      <c r="BM3821" s="26"/>
      <c r="BN3821" s="27"/>
      <c r="BO3821" s="12"/>
      <c r="BP3821" s="12"/>
      <c r="BQ3821" s="28"/>
      <c r="BR3821" s="30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4"/>
      <c r="BI3822" s="14"/>
      <c r="BJ3822" s="23"/>
      <c r="BK3822" s="12"/>
      <c r="BL3822" s="14"/>
      <c r="BM3822" s="26"/>
      <c r="BN3822" s="27"/>
      <c r="BO3822" s="12"/>
      <c r="BP3822" s="12"/>
      <c r="BQ3822" s="28"/>
      <c r="BR3822" s="30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4"/>
      <c r="BI3823" s="14"/>
      <c r="BJ3823" s="23"/>
      <c r="BK3823" s="12"/>
      <c r="BL3823" s="14"/>
      <c r="BM3823" s="26"/>
      <c r="BN3823" s="27"/>
      <c r="BO3823" s="12"/>
      <c r="BP3823" s="12"/>
      <c r="BQ3823" s="28"/>
      <c r="BR3823" s="30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4"/>
      <c r="BI3824" s="14"/>
      <c r="BJ3824" s="23"/>
      <c r="BK3824" s="12"/>
      <c r="BL3824" s="14"/>
      <c r="BM3824" s="26"/>
      <c r="BN3824" s="27"/>
      <c r="BO3824" s="12"/>
      <c r="BP3824" s="12"/>
      <c r="BQ3824" s="28"/>
      <c r="BR3824" s="30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4"/>
      <c r="BI3825" s="14"/>
      <c r="BJ3825" s="23"/>
      <c r="BK3825" s="12"/>
      <c r="BL3825" s="14"/>
      <c r="BM3825" s="26"/>
      <c r="BN3825" s="27"/>
      <c r="BO3825" s="12"/>
      <c r="BP3825" s="12"/>
      <c r="BQ3825" s="28"/>
      <c r="BR3825" s="30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4"/>
      <c r="BI3826" s="14"/>
      <c r="BJ3826" s="23"/>
      <c r="BK3826" s="12"/>
      <c r="BL3826" s="14"/>
      <c r="BM3826" s="26"/>
      <c r="BN3826" s="27"/>
      <c r="BO3826" s="12"/>
      <c r="BP3826" s="12"/>
      <c r="BQ3826" s="28"/>
      <c r="BR3826" s="30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4"/>
      <c r="BI3827" s="14"/>
      <c r="BJ3827" s="23"/>
      <c r="BK3827" s="12"/>
      <c r="BL3827" s="14"/>
      <c r="BM3827" s="26"/>
      <c r="BN3827" s="27"/>
      <c r="BO3827" s="12"/>
      <c r="BP3827" s="12"/>
      <c r="BQ3827" s="28"/>
      <c r="BR3827" s="30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4"/>
      <c r="BI3828" s="14"/>
      <c r="BJ3828" s="23"/>
      <c r="BK3828" s="12"/>
      <c r="BL3828" s="14"/>
      <c r="BM3828" s="26"/>
      <c r="BN3828" s="27"/>
      <c r="BO3828" s="12"/>
      <c r="BP3828" s="12"/>
      <c r="BQ3828" s="28"/>
      <c r="BR3828" s="30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4"/>
      <c r="BI3829" s="14"/>
      <c r="BJ3829" s="23"/>
      <c r="BK3829" s="12"/>
      <c r="BL3829" s="14"/>
      <c r="BM3829" s="26"/>
      <c r="BN3829" s="27"/>
      <c r="BO3829" s="12"/>
      <c r="BP3829" s="12"/>
      <c r="BQ3829" s="28"/>
      <c r="BR3829" s="30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4"/>
      <c r="BI3830" s="14"/>
      <c r="BJ3830" s="23"/>
      <c r="BK3830" s="12"/>
      <c r="BL3830" s="14"/>
      <c r="BM3830" s="26"/>
      <c r="BN3830" s="27"/>
      <c r="BO3830" s="12"/>
      <c r="BP3830" s="12"/>
      <c r="BQ3830" s="28"/>
      <c r="BR3830" s="30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4"/>
      <c r="BI3831" s="14"/>
      <c r="BJ3831" s="23"/>
      <c r="BK3831" s="12"/>
      <c r="BL3831" s="14"/>
      <c r="BM3831" s="26"/>
      <c r="BN3831" s="27"/>
      <c r="BO3831" s="12"/>
      <c r="BP3831" s="12"/>
      <c r="BQ3831" s="28"/>
      <c r="BR3831" s="30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4"/>
      <c r="BI3832" s="14"/>
      <c r="BJ3832" s="23"/>
      <c r="BK3832" s="12"/>
      <c r="BL3832" s="14"/>
      <c r="BM3832" s="26"/>
      <c r="BN3832" s="27"/>
      <c r="BO3832" s="12"/>
      <c r="BP3832" s="12"/>
      <c r="BQ3832" s="28"/>
      <c r="BR3832" s="30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4"/>
      <c r="BI3833" s="14"/>
      <c r="BJ3833" s="23"/>
      <c r="BK3833" s="12"/>
      <c r="BL3833" s="14"/>
      <c r="BM3833" s="26"/>
      <c r="BN3833" s="27"/>
      <c r="BO3833" s="12"/>
      <c r="BP3833" s="12"/>
      <c r="BQ3833" s="28"/>
      <c r="BR3833" s="30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4"/>
      <c r="BI3834" s="14"/>
      <c r="BJ3834" s="23"/>
      <c r="BK3834" s="12"/>
      <c r="BL3834" s="14"/>
      <c r="BM3834" s="26"/>
      <c r="BN3834" s="27"/>
      <c r="BO3834" s="12"/>
      <c r="BP3834" s="12"/>
      <c r="BQ3834" s="28"/>
      <c r="BR3834" s="30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4"/>
      <c r="BI3835" s="14"/>
      <c r="BJ3835" s="23"/>
      <c r="BK3835" s="12"/>
      <c r="BL3835" s="14"/>
      <c r="BM3835" s="26"/>
      <c r="BN3835" s="27"/>
      <c r="BO3835" s="12"/>
      <c r="BP3835" s="12"/>
      <c r="BQ3835" s="28"/>
      <c r="BR3835" s="30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4"/>
      <c r="BI3836" s="14"/>
      <c r="BJ3836" s="23"/>
      <c r="BK3836" s="12"/>
      <c r="BL3836" s="14"/>
      <c r="BM3836" s="26"/>
      <c r="BN3836" s="27"/>
      <c r="BO3836" s="12"/>
      <c r="BP3836" s="12"/>
      <c r="BQ3836" s="28"/>
      <c r="BR3836" s="30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4"/>
      <c r="BI3837" s="14"/>
      <c r="BJ3837" s="23"/>
      <c r="BK3837" s="12"/>
      <c r="BL3837" s="14"/>
      <c r="BM3837" s="26"/>
      <c r="BN3837" s="27"/>
      <c r="BO3837" s="12"/>
      <c r="BP3837" s="12"/>
      <c r="BQ3837" s="28"/>
      <c r="BR3837" s="30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4"/>
      <c r="BI3838" s="14"/>
      <c r="BJ3838" s="23"/>
      <c r="BK3838" s="12"/>
      <c r="BL3838" s="14"/>
      <c r="BM3838" s="26"/>
      <c r="BN3838" s="27"/>
      <c r="BO3838" s="12"/>
      <c r="BP3838" s="12"/>
      <c r="BQ3838" s="28"/>
      <c r="BR3838" s="30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4"/>
      <c r="BI3839" s="14"/>
      <c r="BJ3839" s="23"/>
      <c r="BK3839" s="12"/>
      <c r="BL3839" s="14"/>
      <c r="BM3839" s="26"/>
      <c r="BN3839" s="27"/>
      <c r="BO3839" s="12"/>
      <c r="BP3839" s="12"/>
      <c r="BQ3839" s="28"/>
      <c r="BR3839" s="30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4"/>
      <c r="BI3840" s="14"/>
      <c r="BJ3840" s="23"/>
      <c r="BK3840" s="12"/>
      <c r="BL3840" s="14"/>
      <c r="BM3840" s="26"/>
      <c r="BN3840" s="27"/>
      <c r="BO3840" s="12"/>
      <c r="BP3840" s="12"/>
      <c r="BQ3840" s="28"/>
      <c r="BR3840" s="30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4"/>
      <c r="BI3841" s="14"/>
      <c r="BJ3841" s="23"/>
      <c r="BK3841" s="12"/>
      <c r="BL3841" s="14"/>
      <c r="BM3841" s="26"/>
      <c r="BN3841" s="27"/>
      <c r="BO3841" s="12"/>
      <c r="BP3841" s="12"/>
      <c r="BQ3841" s="28"/>
      <c r="BR3841" s="30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4"/>
      <c r="BI3842" s="14"/>
      <c r="BJ3842" s="23"/>
      <c r="BK3842" s="12"/>
      <c r="BL3842" s="14"/>
      <c r="BM3842" s="26"/>
      <c r="BN3842" s="27"/>
      <c r="BO3842" s="12"/>
      <c r="BP3842" s="12"/>
      <c r="BQ3842" s="28"/>
      <c r="BR3842" s="30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4"/>
      <c r="BI3843" s="14"/>
      <c r="BJ3843" s="23"/>
      <c r="BK3843" s="12"/>
      <c r="BL3843" s="14"/>
      <c r="BM3843" s="26"/>
      <c r="BN3843" s="27"/>
      <c r="BO3843" s="12"/>
      <c r="BP3843" s="12"/>
      <c r="BQ3843" s="28"/>
      <c r="BR3843" s="30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4"/>
      <c r="BI3844" s="14"/>
      <c r="BJ3844" s="23"/>
      <c r="BK3844" s="12"/>
      <c r="BL3844" s="14"/>
      <c r="BM3844" s="26"/>
      <c r="BN3844" s="27"/>
      <c r="BO3844" s="12"/>
      <c r="BP3844" s="12"/>
      <c r="BQ3844" s="28"/>
      <c r="BR3844" s="30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4"/>
      <c r="BI3845" s="14"/>
      <c r="BJ3845" s="23"/>
      <c r="BK3845" s="12"/>
      <c r="BL3845" s="14"/>
      <c r="BM3845" s="26"/>
      <c r="BN3845" s="27"/>
      <c r="BO3845" s="12"/>
      <c r="BP3845" s="12"/>
      <c r="BQ3845" s="28"/>
      <c r="BR3845" s="30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4"/>
      <c r="BI3846" s="14"/>
      <c r="BJ3846" s="23"/>
      <c r="BK3846" s="12"/>
      <c r="BL3846" s="14"/>
      <c r="BM3846" s="26"/>
      <c r="BN3846" s="27"/>
      <c r="BO3846" s="12"/>
      <c r="BP3846" s="12"/>
      <c r="BQ3846" s="28"/>
      <c r="BR3846" s="30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4"/>
      <c r="BI3847" s="14"/>
      <c r="BJ3847" s="23"/>
      <c r="BK3847" s="12"/>
      <c r="BL3847" s="14"/>
      <c r="BM3847" s="26"/>
      <c r="BN3847" s="27"/>
      <c r="BO3847" s="12"/>
      <c r="BP3847" s="12"/>
      <c r="BQ3847" s="28"/>
      <c r="BR3847" s="30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4"/>
      <c r="BI3848" s="14"/>
      <c r="BJ3848" s="23"/>
      <c r="BK3848" s="12"/>
      <c r="BL3848" s="14"/>
      <c r="BM3848" s="26"/>
      <c r="BN3848" s="27"/>
      <c r="BO3848" s="12"/>
      <c r="BP3848" s="12"/>
      <c r="BQ3848" s="28"/>
      <c r="BR3848" s="30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4"/>
      <c r="BI3849" s="14"/>
      <c r="BJ3849" s="23"/>
      <c r="BK3849" s="12"/>
      <c r="BL3849" s="14"/>
      <c r="BM3849" s="26"/>
      <c r="BN3849" s="27"/>
      <c r="BO3849" s="12"/>
      <c r="BP3849" s="12"/>
      <c r="BQ3849" s="28"/>
      <c r="BR3849" s="30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4"/>
      <c r="BI3850" s="14"/>
      <c r="BJ3850" s="23"/>
      <c r="BK3850" s="12"/>
      <c r="BL3850" s="14"/>
      <c r="BM3850" s="26"/>
      <c r="BN3850" s="27"/>
      <c r="BO3850" s="12"/>
      <c r="BP3850" s="12"/>
      <c r="BQ3850" s="28"/>
      <c r="BR3850" s="30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4"/>
      <c r="BI3851" s="14"/>
      <c r="BJ3851" s="23"/>
      <c r="BK3851" s="12"/>
      <c r="BL3851" s="14"/>
      <c r="BM3851" s="26"/>
      <c r="BN3851" s="27"/>
      <c r="BO3851" s="12"/>
      <c r="BP3851" s="12"/>
      <c r="BQ3851" s="28"/>
      <c r="BR3851" s="30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4"/>
      <c r="BI3852" s="14"/>
      <c r="BJ3852" s="23"/>
      <c r="BK3852" s="12"/>
      <c r="BL3852" s="14"/>
      <c r="BM3852" s="26"/>
      <c r="BN3852" s="27"/>
      <c r="BO3852" s="12"/>
      <c r="BP3852" s="12"/>
      <c r="BQ3852" s="28"/>
      <c r="BR3852" s="30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4"/>
      <c r="BI3853" s="14"/>
      <c r="BJ3853" s="23"/>
      <c r="BK3853" s="12"/>
      <c r="BL3853" s="14"/>
      <c r="BM3853" s="26"/>
      <c r="BN3853" s="27"/>
      <c r="BO3853" s="12"/>
      <c r="BP3853" s="12"/>
      <c r="BQ3853" s="28"/>
      <c r="BR3853" s="30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4"/>
      <c r="BI3854" s="14"/>
      <c r="BJ3854" s="23"/>
      <c r="BK3854" s="12"/>
      <c r="BL3854" s="14"/>
      <c r="BM3854" s="26"/>
      <c r="BN3854" s="27"/>
      <c r="BO3854" s="12"/>
      <c r="BP3854" s="12"/>
      <c r="BQ3854" s="28"/>
      <c r="BR3854" s="30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4"/>
      <c r="BI3855" s="14"/>
      <c r="BJ3855" s="23"/>
      <c r="BK3855" s="12"/>
      <c r="BL3855" s="14"/>
      <c r="BM3855" s="26"/>
      <c r="BN3855" s="27"/>
      <c r="BO3855" s="12"/>
      <c r="BP3855" s="12"/>
      <c r="BQ3855" s="28"/>
      <c r="BR3855" s="30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4"/>
      <c r="BI3856" s="14"/>
      <c r="BJ3856" s="23"/>
      <c r="BK3856" s="12"/>
      <c r="BL3856" s="14"/>
      <c r="BM3856" s="26"/>
      <c r="BN3856" s="27"/>
      <c r="BO3856" s="12"/>
      <c r="BP3856" s="12"/>
      <c r="BQ3856" s="28"/>
      <c r="BR3856" s="30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4"/>
      <c r="BI3857" s="14"/>
      <c r="BJ3857" s="23"/>
      <c r="BK3857" s="12"/>
      <c r="BL3857" s="14"/>
      <c r="BM3857" s="26"/>
      <c r="BN3857" s="27"/>
      <c r="BO3857" s="12"/>
      <c r="BP3857" s="12"/>
      <c r="BQ3857" s="28"/>
      <c r="BR3857" s="30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4"/>
      <c r="BI3858" s="14"/>
      <c r="BJ3858" s="23"/>
      <c r="BK3858" s="12"/>
      <c r="BL3858" s="14"/>
      <c r="BM3858" s="26"/>
      <c r="BN3858" s="27"/>
      <c r="BO3858" s="12"/>
      <c r="BP3858" s="12"/>
      <c r="BQ3858" s="28"/>
      <c r="BR3858" s="30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4"/>
      <c r="BI3859" s="14"/>
      <c r="BJ3859" s="23"/>
      <c r="BK3859" s="12"/>
      <c r="BL3859" s="14"/>
      <c r="BM3859" s="26"/>
      <c r="BN3859" s="27"/>
      <c r="BO3859" s="12"/>
      <c r="BP3859" s="12"/>
      <c r="BQ3859" s="28"/>
      <c r="BR3859" s="30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4"/>
      <c r="BI3860" s="14"/>
      <c r="BJ3860" s="23"/>
      <c r="BK3860" s="12"/>
      <c r="BL3860" s="14"/>
      <c r="BM3860" s="26"/>
      <c r="BN3860" s="27"/>
      <c r="BO3860" s="12"/>
      <c r="BP3860" s="12"/>
      <c r="BQ3860" s="28"/>
      <c r="BR3860" s="30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4"/>
      <c r="BI3861" s="14"/>
      <c r="BJ3861" s="23"/>
      <c r="BK3861" s="12"/>
      <c r="BL3861" s="14"/>
      <c r="BM3861" s="26"/>
      <c r="BN3861" s="27"/>
      <c r="BO3861" s="12"/>
      <c r="BP3861" s="12"/>
      <c r="BQ3861" s="28"/>
      <c r="BR3861" s="30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4"/>
      <c r="BI3862" s="14"/>
      <c r="BJ3862" s="23"/>
      <c r="BK3862" s="12"/>
      <c r="BL3862" s="14"/>
      <c r="BM3862" s="26"/>
      <c r="BN3862" s="27"/>
      <c r="BO3862" s="12"/>
      <c r="BP3862" s="12"/>
      <c r="BQ3862" s="28"/>
      <c r="BR3862" s="30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4"/>
      <c r="BI3863" s="14"/>
      <c r="BJ3863" s="23"/>
      <c r="BK3863" s="12"/>
      <c r="BL3863" s="14"/>
      <c r="BM3863" s="26"/>
      <c r="BN3863" s="27"/>
      <c r="BO3863" s="12"/>
      <c r="BP3863" s="12"/>
      <c r="BQ3863" s="28"/>
      <c r="BR3863" s="30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4"/>
      <c r="BI3864" s="14"/>
      <c r="BJ3864" s="23"/>
      <c r="BK3864" s="12"/>
      <c r="BL3864" s="14"/>
      <c r="BM3864" s="26"/>
      <c r="BN3864" s="27"/>
      <c r="BO3864" s="12"/>
      <c r="BP3864" s="12"/>
      <c r="BQ3864" s="28"/>
      <c r="BR3864" s="30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4"/>
      <c r="BI3865" s="14"/>
      <c r="BJ3865" s="23"/>
      <c r="BK3865" s="12"/>
      <c r="BL3865" s="14"/>
      <c r="BM3865" s="26"/>
      <c r="BN3865" s="27"/>
      <c r="BO3865" s="12"/>
      <c r="BP3865" s="12"/>
      <c r="BQ3865" s="28"/>
      <c r="BR3865" s="30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4"/>
      <c r="BI3866" s="14"/>
      <c r="BJ3866" s="23"/>
      <c r="BK3866" s="12"/>
      <c r="BL3866" s="14"/>
      <c r="BM3866" s="26"/>
      <c r="BN3866" s="27"/>
      <c r="BO3866" s="12"/>
      <c r="BP3866" s="12"/>
      <c r="BQ3866" s="28"/>
      <c r="BR3866" s="30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4"/>
      <c r="BI3867" s="14"/>
      <c r="BJ3867" s="23"/>
      <c r="BK3867" s="12"/>
      <c r="BL3867" s="14"/>
      <c r="BM3867" s="26"/>
      <c r="BN3867" s="27"/>
      <c r="BO3867" s="12"/>
      <c r="BP3867" s="12"/>
      <c r="BQ3867" s="28"/>
      <c r="BR3867" s="30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4"/>
      <c r="BI3868" s="14"/>
      <c r="BJ3868" s="23"/>
      <c r="BK3868" s="12"/>
      <c r="BL3868" s="14"/>
      <c r="BM3868" s="26"/>
      <c r="BN3868" s="27"/>
      <c r="BO3868" s="12"/>
      <c r="BP3868" s="12"/>
      <c r="BQ3868" s="28"/>
      <c r="BR3868" s="30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4"/>
      <c r="BI3869" s="14"/>
      <c r="BJ3869" s="23"/>
      <c r="BK3869" s="12"/>
      <c r="BL3869" s="14"/>
      <c r="BM3869" s="26"/>
      <c r="BN3869" s="27"/>
      <c r="BO3869" s="12"/>
      <c r="BP3869" s="12"/>
      <c r="BQ3869" s="28"/>
      <c r="BR3869" s="30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4"/>
      <c r="BI3870" s="14"/>
      <c r="BJ3870" s="23"/>
      <c r="BK3870" s="12"/>
      <c r="BL3870" s="14"/>
      <c r="BM3870" s="26"/>
      <c r="BN3870" s="27"/>
      <c r="BO3870" s="12"/>
      <c r="BP3870" s="12"/>
      <c r="BQ3870" s="28"/>
      <c r="BR3870" s="30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4"/>
      <c r="BI3871" s="14"/>
      <c r="BJ3871" s="23"/>
      <c r="BK3871" s="12"/>
      <c r="BL3871" s="14"/>
      <c r="BM3871" s="26"/>
      <c r="BN3871" s="27"/>
      <c r="BO3871" s="12"/>
      <c r="BP3871" s="12"/>
      <c r="BQ3871" s="28"/>
      <c r="BR3871" s="30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4"/>
      <c r="BI3872" s="14"/>
      <c r="BJ3872" s="23"/>
      <c r="BK3872" s="12"/>
      <c r="BL3872" s="14"/>
      <c r="BM3872" s="26"/>
      <c r="BN3872" s="27"/>
      <c r="BO3872" s="12"/>
      <c r="BP3872" s="12"/>
      <c r="BQ3872" s="28"/>
      <c r="BR3872" s="30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4"/>
      <c r="BI3873" s="14"/>
      <c r="BJ3873" s="23"/>
      <c r="BK3873" s="12"/>
      <c r="BL3873" s="14"/>
      <c r="BM3873" s="26"/>
      <c r="BN3873" s="27"/>
      <c r="BO3873" s="12"/>
      <c r="BP3873" s="12"/>
      <c r="BQ3873" s="28"/>
      <c r="BR3873" s="30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4"/>
      <c r="BI3874" s="14"/>
      <c r="BJ3874" s="23"/>
      <c r="BK3874" s="12"/>
      <c r="BL3874" s="14"/>
      <c r="BM3874" s="26"/>
      <c r="BN3874" s="27"/>
      <c r="BO3874" s="12"/>
      <c r="BP3874" s="12"/>
      <c r="BQ3874" s="28"/>
      <c r="BR3874" s="30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4"/>
      <c r="BI3875" s="14"/>
      <c r="BJ3875" s="23"/>
      <c r="BK3875" s="12"/>
      <c r="BL3875" s="14"/>
      <c r="BM3875" s="26"/>
      <c r="BN3875" s="27"/>
      <c r="BO3875" s="12"/>
      <c r="BP3875" s="12"/>
      <c r="BQ3875" s="28"/>
      <c r="BR3875" s="30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4"/>
      <c r="BI3876" s="14"/>
      <c r="BJ3876" s="23"/>
      <c r="BK3876" s="12"/>
      <c r="BL3876" s="14"/>
      <c r="BM3876" s="26"/>
      <c r="BN3876" s="27"/>
      <c r="BO3876" s="12"/>
      <c r="BP3876" s="12"/>
      <c r="BQ3876" s="28"/>
      <c r="BR3876" s="30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4"/>
      <c r="BI3877" s="14"/>
      <c r="BJ3877" s="23"/>
      <c r="BK3877" s="12"/>
      <c r="BL3877" s="14"/>
      <c r="BM3877" s="26"/>
      <c r="BN3877" s="27"/>
      <c r="BO3877" s="12"/>
      <c r="BP3877" s="12"/>
      <c r="BQ3877" s="28"/>
      <c r="BR3877" s="30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4"/>
      <c r="BI3878" s="14"/>
      <c r="BJ3878" s="23"/>
      <c r="BK3878" s="12"/>
      <c r="BL3878" s="14"/>
      <c r="BM3878" s="26"/>
      <c r="BN3878" s="27"/>
      <c r="BO3878" s="12"/>
      <c r="BP3878" s="12"/>
      <c r="BQ3878" s="28"/>
      <c r="BR3878" s="30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4"/>
      <c r="BI3879" s="14"/>
      <c r="BJ3879" s="23"/>
      <c r="BK3879" s="12"/>
      <c r="BL3879" s="14"/>
      <c r="BM3879" s="26"/>
      <c r="BN3879" s="27"/>
      <c r="BO3879" s="12"/>
      <c r="BP3879" s="12"/>
      <c r="BQ3879" s="28"/>
      <c r="BR3879" s="30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4"/>
      <c r="BI3880" s="14"/>
      <c r="BJ3880" s="23"/>
      <c r="BK3880" s="12"/>
      <c r="BL3880" s="14"/>
      <c r="BM3880" s="26"/>
      <c r="BN3880" s="27"/>
      <c r="BO3880" s="12"/>
      <c r="BP3880" s="12"/>
      <c r="BQ3880" s="28"/>
      <c r="BR3880" s="30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4"/>
      <c r="BI3881" s="14"/>
      <c r="BJ3881" s="23"/>
      <c r="BK3881" s="12"/>
      <c r="BL3881" s="14"/>
      <c r="BM3881" s="26"/>
      <c r="BN3881" s="27"/>
      <c r="BO3881" s="12"/>
      <c r="BP3881" s="12"/>
      <c r="BQ3881" s="28"/>
      <c r="BR3881" s="30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4"/>
      <c r="BI3882" s="14"/>
      <c r="BJ3882" s="23"/>
      <c r="BK3882" s="12"/>
      <c r="BL3882" s="14"/>
      <c r="BM3882" s="26"/>
      <c r="BN3882" s="27"/>
      <c r="BO3882" s="12"/>
      <c r="BP3882" s="12"/>
      <c r="BQ3882" s="28"/>
      <c r="BR3882" s="30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4"/>
      <c r="BI3883" s="14"/>
      <c r="BJ3883" s="23"/>
      <c r="BK3883" s="12"/>
      <c r="BL3883" s="14"/>
      <c r="BM3883" s="26"/>
      <c r="BN3883" s="27"/>
      <c r="BO3883" s="12"/>
      <c r="BP3883" s="12"/>
      <c r="BQ3883" s="28"/>
      <c r="BR3883" s="30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4"/>
      <c r="BI3884" s="14"/>
      <c r="BJ3884" s="23"/>
      <c r="BK3884" s="12"/>
      <c r="BL3884" s="14"/>
      <c r="BM3884" s="26"/>
      <c r="BN3884" s="27"/>
      <c r="BO3884" s="12"/>
      <c r="BP3884" s="12"/>
      <c r="BQ3884" s="28"/>
      <c r="BR3884" s="30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4"/>
      <c r="BI3885" s="14"/>
      <c r="BJ3885" s="23"/>
      <c r="BK3885" s="12"/>
      <c r="BL3885" s="14"/>
      <c r="BM3885" s="26"/>
      <c r="BN3885" s="27"/>
      <c r="BO3885" s="12"/>
      <c r="BP3885" s="12"/>
      <c r="BQ3885" s="28"/>
      <c r="BR3885" s="30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4"/>
      <c r="BI3886" s="14"/>
      <c r="BJ3886" s="23"/>
      <c r="BK3886" s="12"/>
      <c r="BL3886" s="14"/>
      <c r="BM3886" s="26"/>
      <c r="BN3886" s="27"/>
      <c r="BO3886" s="12"/>
      <c r="BP3886" s="12"/>
      <c r="BQ3886" s="28"/>
      <c r="BR3886" s="30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4"/>
      <c r="BI3887" s="14"/>
      <c r="BJ3887" s="23"/>
      <c r="BK3887" s="12"/>
      <c r="BL3887" s="14"/>
      <c r="BM3887" s="26"/>
      <c r="BN3887" s="27"/>
      <c r="BO3887" s="12"/>
      <c r="BP3887" s="12"/>
      <c r="BQ3887" s="28"/>
      <c r="BR3887" s="30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4"/>
      <c r="BI3888" s="14"/>
      <c r="BJ3888" s="23"/>
      <c r="BK3888" s="12"/>
      <c r="BL3888" s="14"/>
      <c r="BM3888" s="26"/>
      <c r="BN3888" s="27"/>
      <c r="BO3888" s="12"/>
      <c r="BP3888" s="12"/>
      <c r="BQ3888" s="28"/>
      <c r="BR3888" s="30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4"/>
      <c r="BI3889" s="14"/>
      <c r="BJ3889" s="23"/>
      <c r="BK3889" s="12"/>
      <c r="BL3889" s="14"/>
      <c r="BM3889" s="26"/>
      <c r="BN3889" s="27"/>
      <c r="BO3889" s="12"/>
      <c r="BP3889" s="12"/>
      <c r="BQ3889" s="28"/>
      <c r="BR3889" s="30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4"/>
      <c r="BI3890" s="14"/>
      <c r="BJ3890" s="23"/>
      <c r="BK3890" s="12"/>
      <c r="BL3890" s="14"/>
      <c r="BM3890" s="26"/>
      <c r="BN3890" s="27"/>
      <c r="BO3890" s="12"/>
      <c r="BP3890" s="12"/>
      <c r="BQ3890" s="28"/>
      <c r="BR3890" s="30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4"/>
      <c r="BI3891" s="14"/>
      <c r="BJ3891" s="23"/>
      <c r="BK3891" s="12"/>
      <c r="BL3891" s="14"/>
      <c r="BM3891" s="26"/>
      <c r="BN3891" s="27"/>
      <c r="BO3891" s="12"/>
      <c r="BP3891" s="12"/>
      <c r="BQ3891" s="28"/>
      <c r="BR3891" s="30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4"/>
      <c r="BI3892" s="14"/>
      <c r="BJ3892" s="23"/>
      <c r="BK3892" s="12"/>
      <c r="BL3892" s="14"/>
      <c r="BM3892" s="26"/>
      <c r="BN3892" s="27"/>
      <c r="BO3892" s="12"/>
      <c r="BP3892" s="12"/>
      <c r="BQ3892" s="28"/>
      <c r="BR3892" s="30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4"/>
      <c r="BI3893" s="14"/>
      <c r="BJ3893" s="23"/>
      <c r="BK3893" s="12"/>
      <c r="BL3893" s="14"/>
      <c r="BM3893" s="26"/>
      <c r="BN3893" s="27"/>
      <c r="BO3893" s="12"/>
      <c r="BP3893" s="12"/>
      <c r="BQ3893" s="28"/>
      <c r="BR3893" s="30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4"/>
      <c r="BI3894" s="14"/>
      <c r="BJ3894" s="23"/>
      <c r="BK3894" s="12"/>
      <c r="BL3894" s="14"/>
      <c r="BM3894" s="26"/>
      <c r="BN3894" s="27"/>
      <c r="BO3894" s="12"/>
      <c r="BP3894" s="12"/>
      <c r="BQ3894" s="28"/>
      <c r="BR3894" s="30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4"/>
      <c r="BI3895" s="14"/>
      <c r="BJ3895" s="23"/>
      <c r="BK3895" s="12"/>
      <c r="BL3895" s="14"/>
      <c r="BM3895" s="26"/>
      <c r="BN3895" s="27"/>
      <c r="BO3895" s="12"/>
      <c r="BP3895" s="12"/>
      <c r="BQ3895" s="28"/>
      <c r="BR3895" s="30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4"/>
      <c r="BI3896" s="14"/>
      <c r="BJ3896" s="23"/>
      <c r="BK3896" s="12"/>
      <c r="BL3896" s="14"/>
      <c r="BM3896" s="26"/>
      <c r="BN3896" s="27"/>
      <c r="BO3896" s="12"/>
      <c r="BP3896" s="12"/>
      <c r="BQ3896" s="28"/>
      <c r="BR3896" s="30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4"/>
      <c r="BI3897" s="14"/>
      <c r="BJ3897" s="23"/>
      <c r="BK3897" s="12"/>
      <c r="BL3897" s="14"/>
      <c r="BM3897" s="26"/>
      <c r="BN3897" s="27"/>
      <c r="BO3897" s="12"/>
      <c r="BP3897" s="12"/>
      <c r="BQ3897" s="28"/>
      <c r="BR3897" s="30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4"/>
      <c r="BI3898" s="14"/>
      <c r="BJ3898" s="23"/>
      <c r="BK3898" s="12"/>
      <c r="BL3898" s="14"/>
      <c r="BM3898" s="26"/>
      <c r="BN3898" s="27"/>
      <c r="BO3898" s="12"/>
      <c r="BP3898" s="12"/>
      <c r="BQ3898" s="28"/>
      <c r="BR3898" s="30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4"/>
      <c r="BI3899" s="14"/>
      <c r="BJ3899" s="23"/>
      <c r="BK3899" s="12"/>
      <c r="BL3899" s="14"/>
      <c r="BM3899" s="26"/>
      <c r="BN3899" s="27"/>
      <c r="BO3899" s="12"/>
      <c r="BP3899" s="12"/>
      <c r="BQ3899" s="28"/>
      <c r="BR3899" s="30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4"/>
      <c r="BI3900" s="14"/>
      <c r="BJ3900" s="23"/>
      <c r="BK3900" s="12"/>
      <c r="BL3900" s="14"/>
      <c r="BM3900" s="26"/>
      <c r="BN3900" s="27"/>
      <c r="BO3900" s="12"/>
      <c r="BP3900" s="12"/>
      <c r="BQ3900" s="28"/>
      <c r="BR3900" s="30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4"/>
      <c r="BI3901" s="14"/>
      <c r="BJ3901" s="23"/>
      <c r="BK3901" s="12"/>
      <c r="BL3901" s="14"/>
      <c r="BM3901" s="26"/>
      <c r="BN3901" s="27"/>
      <c r="BO3901" s="12"/>
      <c r="BP3901" s="12"/>
      <c r="BQ3901" s="28"/>
      <c r="BR3901" s="30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4"/>
      <c r="BI3902" s="14"/>
      <c r="BJ3902" s="23"/>
      <c r="BK3902" s="12"/>
      <c r="BL3902" s="14"/>
      <c r="BM3902" s="26"/>
      <c r="BN3902" s="27"/>
      <c r="BO3902" s="12"/>
      <c r="BP3902" s="12"/>
      <c r="BQ3902" s="28"/>
      <c r="BR3902" s="30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4"/>
      <c r="BI3903" s="14"/>
      <c r="BJ3903" s="23"/>
      <c r="BK3903" s="12"/>
      <c r="BL3903" s="14"/>
      <c r="BM3903" s="26"/>
      <c r="BN3903" s="27"/>
      <c r="BO3903" s="12"/>
      <c r="BP3903" s="12"/>
      <c r="BQ3903" s="28"/>
      <c r="BR3903" s="30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4"/>
      <c r="BI3904" s="14"/>
      <c r="BJ3904" s="23"/>
      <c r="BK3904" s="12"/>
      <c r="BL3904" s="14"/>
      <c r="BM3904" s="26"/>
      <c r="BN3904" s="27"/>
      <c r="BO3904" s="12"/>
      <c r="BP3904" s="12"/>
      <c r="BQ3904" s="28"/>
      <c r="BR3904" s="30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4"/>
      <c r="BI3905" s="14"/>
      <c r="BJ3905" s="23"/>
      <c r="BK3905" s="12"/>
      <c r="BL3905" s="14"/>
      <c r="BM3905" s="26"/>
      <c r="BN3905" s="27"/>
      <c r="BO3905" s="12"/>
      <c r="BP3905" s="12"/>
      <c r="BQ3905" s="28"/>
      <c r="BR3905" s="30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4"/>
      <c r="BI3906" s="14"/>
      <c r="BJ3906" s="23"/>
      <c r="BK3906" s="12"/>
      <c r="BL3906" s="14"/>
      <c r="BM3906" s="26"/>
      <c r="BN3906" s="27"/>
      <c r="BO3906" s="12"/>
      <c r="BP3906" s="12"/>
      <c r="BQ3906" s="28"/>
      <c r="BR3906" s="30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4"/>
      <c r="BI3907" s="14"/>
      <c r="BJ3907" s="23"/>
      <c r="BK3907" s="12"/>
      <c r="BL3907" s="14"/>
      <c r="BM3907" s="26"/>
      <c r="BN3907" s="27"/>
      <c r="BO3907" s="12"/>
      <c r="BP3907" s="12"/>
      <c r="BQ3907" s="28"/>
      <c r="BR3907" s="30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4"/>
      <c r="BI3908" s="14"/>
      <c r="BJ3908" s="23"/>
      <c r="BK3908" s="12"/>
      <c r="BL3908" s="14"/>
      <c r="BM3908" s="26"/>
      <c r="BN3908" s="27"/>
      <c r="BO3908" s="12"/>
      <c r="BP3908" s="12"/>
      <c r="BQ3908" s="28"/>
      <c r="BR3908" s="30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4"/>
      <c r="BI3909" s="14"/>
      <c r="BJ3909" s="23"/>
      <c r="BK3909" s="12"/>
      <c r="BL3909" s="14"/>
      <c r="BM3909" s="26"/>
      <c r="BN3909" s="27"/>
      <c r="BO3909" s="12"/>
      <c r="BP3909" s="12"/>
      <c r="BQ3909" s="28"/>
      <c r="BR3909" s="30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4"/>
      <c r="BI3910" s="14"/>
      <c r="BJ3910" s="23"/>
      <c r="BK3910" s="12"/>
      <c r="BL3910" s="14"/>
      <c r="BM3910" s="26"/>
      <c r="BN3910" s="27"/>
      <c r="BO3910" s="12"/>
      <c r="BP3910" s="12"/>
      <c r="BQ3910" s="28"/>
      <c r="BR3910" s="30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4"/>
      <c r="BI3911" s="14"/>
      <c r="BJ3911" s="23"/>
      <c r="BK3911" s="12"/>
      <c r="BL3911" s="14"/>
      <c r="BM3911" s="26"/>
      <c r="BN3911" s="27"/>
      <c r="BO3911" s="12"/>
      <c r="BP3911" s="12"/>
      <c r="BQ3911" s="28"/>
      <c r="BR3911" s="30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4"/>
      <c r="BI3912" s="14"/>
      <c r="BJ3912" s="23"/>
      <c r="BK3912" s="12"/>
      <c r="BL3912" s="14"/>
      <c r="BM3912" s="26"/>
      <c r="BN3912" s="27"/>
      <c r="BO3912" s="12"/>
      <c r="BP3912" s="12"/>
      <c r="BQ3912" s="28"/>
      <c r="BR3912" s="30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4"/>
      <c r="BI3913" s="14"/>
      <c r="BJ3913" s="23"/>
      <c r="BK3913" s="12"/>
      <c r="BL3913" s="14"/>
      <c r="BM3913" s="26"/>
      <c r="BN3913" s="27"/>
      <c r="BO3913" s="12"/>
      <c r="BP3913" s="12"/>
      <c r="BQ3913" s="28"/>
      <c r="BR3913" s="30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4"/>
      <c r="BI3914" s="14"/>
      <c r="BJ3914" s="23"/>
      <c r="BK3914" s="12"/>
      <c r="BL3914" s="14"/>
      <c r="BM3914" s="26"/>
      <c r="BN3914" s="27"/>
      <c r="BO3914" s="12"/>
      <c r="BP3914" s="12"/>
      <c r="BQ3914" s="28"/>
      <c r="BR3914" s="30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4"/>
      <c r="BI3915" s="14"/>
      <c r="BJ3915" s="23"/>
      <c r="BK3915" s="12"/>
      <c r="BL3915" s="14"/>
      <c r="BM3915" s="26"/>
      <c r="BN3915" s="27"/>
      <c r="BO3915" s="12"/>
      <c r="BP3915" s="12"/>
      <c r="BQ3915" s="28"/>
      <c r="BR3915" s="30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4"/>
      <c r="BI3916" s="14"/>
      <c r="BJ3916" s="23"/>
      <c r="BK3916" s="12"/>
      <c r="BL3916" s="14"/>
      <c r="BM3916" s="26"/>
      <c r="BN3916" s="27"/>
      <c r="BO3916" s="12"/>
      <c r="BP3916" s="12"/>
      <c r="BQ3916" s="28"/>
      <c r="BR3916" s="30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4"/>
      <c r="BI3917" s="14"/>
      <c r="BJ3917" s="23"/>
      <c r="BK3917" s="12"/>
      <c r="BL3917" s="14"/>
      <c r="BM3917" s="26"/>
      <c r="BN3917" s="27"/>
      <c r="BO3917" s="12"/>
      <c r="BP3917" s="12"/>
      <c r="BQ3917" s="28"/>
      <c r="BR3917" s="30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4"/>
      <c r="BI3918" s="14"/>
      <c r="BJ3918" s="23"/>
      <c r="BK3918" s="12"/>
      <c r="BL3918" s="14"/>
      <c r="BM3918" s="26"/>
      <c r="BN3918" s="27"/>
      <c r="BO3918" s="12"/>
      <c r="BP3918" s="12"/>
      <c r="BQ3918" s="28"/>
      <c r="BR3918" s="30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4"/>
      <c r="BI3919" s="14"/>
      <c r="BJ3919" s="23"/>
      <c r="BK3919" s="12"/>
      <c r="BL3919" s="14"/>
      <c r="BM3919" s="26"/>
      <c r="BN3919" s="27"/>
      <c r="BO3919" s="12"/>
      <c r="BP3919" s="12"/>
      <c r="BQ3919" s="28"/>
      <c r="BR3919" s="30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4"/>
      <c r="BI3920" s="14"/>
      <c r="BJ3920" s="23"/>
      <c r="BK3920" s="12"/>
      <c r="BL3920" s="14"/>
      <c r="BM3920" s="26"/>
      <c r="BN3920" s="27"/>
      <c r="BO3920" s="12"/>
      <c r="BP3920" s="12"/>
      <c r="BQ3920" s="28"/>
      <c r="BR3920" s="30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4"/>
      <c r="BI3921" s="14"/>
      <c r="BJ3921" s="23"/>
      <c r="BK3921" s="12"/>
      <c r="BL3921" s="14"/>
      <c r="BM3921" s="26"/>
      <c r="BN3921" s="27"/>
      <c r="BO3921" s="12"/>
      <c r="BP3921" s="12"/>
      <c r="BQ3921" s="28"/>
      <c r="BR3921" s="30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4"/>
      <c r="BI3922" s="14"/>
      <c r="BJ3922" s="23"/>
      <c r="BK3922" s="12"/>
      <c r="BL3922" s="14"/>
      <c r="BM3922" s="26"/>
      <c r="BN3922" s="27"/>
      <c r="BO3922" s="12"/>
      <c r="BP3922" s="12"/>
      <c r="BQ3922" s="28"/>
      <c r="BR3922" s="30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4"/>
      <c r="BI3923" s="14"/>
      <c r="BJ3923" s="23"/>
      <c r="BK3923" s="12"/>
      <c r="BL3923" s="14"/>
      <c r="BM3923" s="26"/>
      <c r="BN3923" s="27"/>
      <c r="BO3923" s="12"/>
      <c r="BP3923" s="12"/>
      <c r="BQ3923" s="28"/>
      <c r="BR3923" s="30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4"/>
      <c r="BI3924" s="14"/>
      <c r="BJ3924" s="23"/>
      <c r="BK3924" s="12"/>
      <c r="BL3924" s="14"/>
      <c r="BM3924" s="26"/>
      <c r="BN3924" s="27"/>
      <c r="BO3924" s="12"/>
      <c r="BP3924" s="12"/>
      <c r="BQ3924" s="28"/>
      <c r="BR3924" s="30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4"/>
      <c r="BI3925" s="14"/>
      <c r="BJ3925" s="23"/>
      <c r="BK3925" s="12"/>
      <c r="BL3925" s="14"/>
      <c r="BM3925" s="26"/>
      <c r="BN3925" s="27"/>
      <c r="BO3925" s="12"/>
      <c r="BP3925" s="12"/>
      <c r="BQ3925" s="28"/>
      <c r="BR3925" s="30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4"/>
      <c r="BI3926" s="14"/>
      <c r="BJ3926" s="23"/>
      <c r="BK3926" s="12"/>
      <c r="BL3926" s="14"/>
      <c r="BM3926" s="26"/>
      <c r="BN3926" s="27"/>
      <c r="BO3926" s="12"/>
      <c r="BP3926" s="12"/>
      <c r="BQ3926" s="28"/>
      <c r="BR3926" s="30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4"/>
      <c r="BI3927" s="14"/>
      <c r="BJ3927" s="23"/>
      <c r="BK3927" s="12"/>
      <c r="BL3927" s="14"/>
      <c r="BM3927" s="26"/>
      <c r="BN3927" s="27"/>
      <c r="BO3927" s="12"/>
      <c r="BP3927" s="12"/>
      <c r="BQ3927" s="28"/>
      <c r="BR3927" s="30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4"/>
      <c r="BI3928" s="14"/>
      <c r="BJ3928" s="23"/>
      <c r="BK3928" s="12"/>
      <c r="BL3928" s="14"/>
      <c r="BM3928" s="26"/>
      <c r="BN3928" s="27"/>
      <c r="BO3928" s="12"/>
      <c r="BP3928" s="12"/>
      <c r="BQ3928" s="28"/>
      <c r="BR3928" s="30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4"/>
      <c r="BI3929" s="14"/>
      <c r="BJ3929" s="23"/>
      <c r="BK3929" s="12"/>
      <c r="BL3929" s="14"/>
      <c r="BM3929" s="26"/>
      <c r="BN3929" s="27"/>
      <c r="BO3929" s="12"/>
      <c r="BP3929" s="12"/>
      <c r="BQ3929" s="28"/>
      <c r="BR3929" s="30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4"/>
      <c r="BI3930" s="14"/>
      <c r="BJ3930" s="23"/>
      <c r="BK3930" s="12"/>
      <c r="BL3930" s="14"/>
      <c r="BM3930" s="26"/>
      <c r="BN3930" s="27"/>
      <c r="BO3930" s="12"/>
      <c r="BP3930" s="12"/>
      <c r="BQ3930" s="28"/>
      <c r="BR3930" s="30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4"/>
      <c r="BI3931" s="14"/>
      <c r="BJ3931" s="23"/>
      <c r="BK3931" s="12"/>
      <c r="BL3931" s="14"/>
      <c r="BM3931" s="26"/>
      <c r="BN3931" s="27"/>
      <c r="BO3931" s="12"/>
      <c r="BP3931" s="12"/>
      <c r="BQ3931" s="28"/>
      <c r="BR3931" s="30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4"/>
      <c r="BI3932" s="14"/>
      <c r="BJ3932" s="23"/>
      <c r="BK3932" s="12"/>
      <c r="BL3932" s="14"/>
      <c r="BM3932" s="26"/>
      <c r="BN3932" s="27"/>
      <c r="BO3932" s="12"/>
      <c r="BP3932" s="12"/>
      <c r="BQ3932" s="28"/>
      <c r="BR3932" s="30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4"/>
      <c r="BI3933" s="14"/>
      <c r="BJ3933" s="23"/>
      <c r="BK3933" s="12"/>
      <c r="BL3933" s="14"/>
      <c r="BM3933" s="26"/>
      <c r="BN3933" s="27"/>
      <c r="BO3933" s="12"/>
      <c r="BP3933" s="12"/>
      <c r="BQ3933" s="28"/>
      <c r="BR3933" s="30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4"/>
      <c r="BI3934" s="14"/>
      <c r="BJ3934" s="23"/>
      <c r="BK3934" s="12"/>
      <c r="BL3934" s="14"/>
      <c r="BM3934" s="26"/>
      <c r="BN3934" s="27"/>
      <c r="BO3934" s="12"/>
      <c r="BP3934" s="12"/>
      <c r="BQ3934" s="28"/>
      <c r="BR3934" s="30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4"/>
      <c r="BI3935" s="14"/>
      <c r="BJ3935" s="23"/>
      <c r="BK3935" s="12"/>
      <c r="BL3935" s="14"/>
      <c r="BM3935" s="26"/>
      <c r="BN3935" s="27"/>
      <c r="BO3935" s="12"/>
      <c r="BP3935" s="12"/>
      <c r="BQ3935" s="28"/>
      <c r="BR3935" s="30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4"/>
      <c r="BI3936" s="14"/>
      <c r="BJ3936" s="23"/>
      <c r="BK3936" s="12"/>
      <c r="BL3936" s="14"/>
      <c r="BM3936" s="26"/>
      <c r="BN3936" s="27"/>
      <c r="BO3936" s="12"/>
      <c r="BP3936" s="12"/>
      <c r="BQ3936" s="28"/>
      <c r="BR3936" s="30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4"/>
      <c r="BI3937" s="14"/>
      <c r="BJ3937" s="23"/>
      <c r="BK3937" s="12"/>
      <c r="BL3937" s="14"/>
      <c r="BM3937" s="26"/>
      <c r="BN3937" s="27"/>
      <c r="BO3937" s="12"/>
      <c r="BP3937" s="12"/>
      <c r="BQ3937" s="28"/>
      <c r="BR3937" s="30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4"/>
      <c r="BI3938" s="14"/>
      <c r="BJ3938" s="23"/>
      <c r="BK3938" s="12"/>
      <c r="BL3938" s="14"/>
      <c r="BM3938" s="26"/>
      <c r="BN3938" s="27"/>
      <c r="BO3938" s="12"/>
      <c r="BP3938" s="12"/>
      <c r="BQ3938" s="28"/>
      <c r="BR3938" s="30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4"/>
      <c r="BI3939" s="14"/>
      <c r="BJ3939" s="23"/>
      <c r="BK3939" s="12"/>
      <c r="BL3939" s="14"/>
      <c r="BM3939" s="26"/>
      <c r="BN3939" s="27"/>
      <c r="BO3939" s="12"/>
      <c r="BP3939" s="12"/>
      <c r="BQ3939" s="28"/>
      <c r="BR3939" s="30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4"/>
      <c r="BI3940" s="14"/>
      <c r="BJ3940" s="23"/>
      <c r="BK3940" s="12"/>
      <c r="BL3940" s="14"/>
      <c r="BM3940" s="26"/>
      <c r="BN3940" s="27"/>
      <c r="BO3940" s="12"/>
      <c r="BP3940" s="12"/>
      <c r="BQ3940" s="28"/>
      <c r="BR3940" s="30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4"/>
      <c r="BI3941" s="14"/>
      <c r="BJ3941" s="23"/>
      <c r="BK3941" s="12"/>
      <c r="BL3941" s="14"/>
      <c r="BM3941" s="26"/>
      <c r="BN3941" s="27"/>
      <c r="BO3941" s="12"/>
      <c r="BP3941" s="12"/>
      <c r="BQ3941" s="28"/>
      <c r="BR3941" s="30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4"/>
      <c r="BI3942" s="14"/>
      <c r="BJ3942" s="23"/>
      <c r="BK3942" s="12"/>
      <c r="BL3942" s="14"/>
      <c r="BM3942" s="26"/>
      <c r="BN3942" s="27"/>
      <c r="BO3942" s="12"/>
      <c r="BP3942" s="12"/>
      <c r="BQ3942" s="28"/>
      <c r="BR3942" s="30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4"/>
      <c r="BI3943" s="14"/>
      <c r="BJ3943" s="23"/>
      <c r="BK3943" s="12"/>
      <c r="BL3943" s="14"/>
      <c r="BM3943" s="26"/>
      <c r="BN3943" s="27"/>
      <c r="BO3943" s="12"/>
      <c r="BP3943" s="12"/>
      <c r="BQ3943" s="28"/>
      <c r="BR3943" s="30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4"/>
      <c r="BI3944" s="14"/>
      <c r="BJ3944" s="23"/>
      <c r="BK3944" s="12"/>
      <c r="BL3944" s="14"/>
      <c r="BM3944" s="26"/>
      <c r="BN3944" s="27"/>
      <c r="BO3944" s="12"/>
      <c r="BP3944" s="12"/>
      <c r="BQ3944" s="28"/>
      <c r="BR3944" s="30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4"/>
      <c r="BI3945" s="14"/>
      <c r="BJ3945" s="23"/>
      <c r="BK3945" s="12"/>
      <c r="BL3945" s="14"/>
      <c r="BM3945" s="26"/>
      <c r="BN3945" s="27"/>
      <c r="BO3945" s="12"/>
      <c r="BP3945" s="12"/>
      <c r="BQ3945" s="28"/>
      <c r="BR3945" s="30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4"/>
      <c r="BI3946" s="14"/>
      <c r="BJ3946" s="23"/>
      <c r="BK3946" s="12"/>
      <c r="BL3946" s="14"/>
      <c r="BM3946" s="26"/>
      <c r="BN3946" s="27"/>
      <c r="BO3946" s="12"/>
      <c r="BP3946" s="12"/>
      <c r="BQ3946" s="28"/>
      <c r="BR3946" s="30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4"/>
      <c r="BI3947" s="14"/>
      <c r="BJ3947" s="23"/>
      <c r="BK3947" s="12"/>
      <c r="BL3947" s="14"/>
      <c r="BM3947" s="26"/>
      <c r="BN3947" s="27"/>
      <c r="BO3947" s="12"/>
      <c r="BP3947" s="12"/>
      <c r="BQ3947" s="28"/>
      <c r="BR3947" s="30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4"/>
      <c r="BI3948" s="14"/>
      <c r="BJ3948" s="23"/>
      <c r="BK3948" s="12"/>
      <c r="BL3948" s="14"/>
      <c r="BM3948" s="26"/>
      <c r="BN3948" s="27"/>
      <c r="BO3948" s="12"/>
      <c r="BP3948" s="12"/>
      <c r="BQ3948" s="28"/>
      <c r="BR3948" s="30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4"/>
      <c r="BI3949" s="14"/>
      <c r="BJ3949" s="23"/>
      <c r="BK3949" s="12"/>
      <c r="BL3949" s="14"/>
      <c r="BM3949" s="26"/>
      <c r="BN3949" s="27"/>
      <c r="BO3949" s="12"/>
      <c r="BP3949" s="12"/>
      <c r="BQ3949" s="28"/>
      <c r="BR3949" s="30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4"/>
      <c r="BI3950" s="14"/>
      <c r="BJ3950" s="23"/>
      <c r="BK3950" s="12"/>
      <c r="BL3950" s="14"/>
      <c r="BM3950" s="26"/>
      <c r="BN3950" s="27"/>
      <c r="BO3950" s="12"/>
      <c r="BP3950" s="12"/>
      <c r="BQ3950" s="28"/>
      <c r="BR3950" s="30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4"/>
      <c r="BI3951" s="14"/>
      <c r="BJ3951" s="23"/>
      <c r="BK3951" s="12"/>
      <c r="BL3951" s="14"/>
      <c r="BM3951" s="26"/>
      <c r="BN3951" s="27"/>
      <c r="BO3951" s="12"/>
      <c r="BP3951" s="12"/>
      <c r="BQ3951" s="28"/>
      <c r="BR3951" s="30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4"/>
      <c r="BI3952" s="14"/>
      <c r="BJ3952" s="23"/>
      <c r="BK3952" s="12"/>
      <c r="BL3952" s="14"/>
      <c r="BM3952" s="26"/>
      <c r="BN3952" s="27"/>
      <c r="BO3952" s="12"/>
      <c r="BP3952" s="12"/>
      <c r="BQ3952" s="28"/>
      <c r="BR3952" s="30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4"/>
      <c r="BI3953" s="14"/>
      <c r="BJ3953" s="23"/>
      <c r="BK3953" s="12"/>
      <c r="BL3953" s="14"/>
      <c r="BM3953" s="26"/>
      <c r="BN3953" s="27"/>
      <c r="BO3953" s="12"/>
      <c r="BP3953" s="12"/>
      <c r="BQ3953" s="28"/>
      <c r="BR3953" s="30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4"/>
      <c r="BI3954" s="14"/>
      <c r="BJ3954" s="23"/>
      <c r="BK3954" s="12"/>
      <c r="BL3954" s="14"/>
      <c r="BM3954" s="26"/>
      <c r="BN3954" s="27"/>
      <c r="BO3954" s="12"/>
      <c r="BP3954" s="12"/>
      <c r="BQ3954" s="28"/>
      <c r="BR3954" s="30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4"/>
      <c r="BI3955" s="14"/>
      <c r="BJ3955" s="23"/>
      <c r="BK3955" s="12"/>
      <c r="BL3955" s="14"/>
      <c r="BM3955" s="26"/>
      <c r="BN3955" s="27"/>
      <c r="BO3955" s="12"/>
      <c r="BP3955" s="12"/>
      <c r="BQ3955" s="28"/>
      <c r="BR3955" s="30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4"/>
      <c r="BI3956" s="14"/>
      <c r="BJ3956" s="23"/>
      <c r="BK3956" s="12"/>
      <c r="BL3956" s="14"/>
      <c r="BM3956" s="26"/>
      <c r="BN3956" s="27"/>
      <c r="BO3956" s="12"/>
      <c r="BP3956" s="12"/>
      <c r="BQ3956" s="28"/>
      <c r="BR3956" s="30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4"/>
      <c r="BI3957" s="14"/>
      <c r="BJ3957" s="23"/>
      <c r="BK3957" s="12"/>
      <c r="BL3957" s="14"/>
      <c r="BM3957" s="26"/>
      <c r="BN3957" s="27"/>
      <c r="BO3957" s="12"/>
      <c r="BP3957" s="12"/>
      <c r="BQ3957" s="28"/>
      <c r="BR3957" s="30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4"/>
      <c r="BI3958" s="14"/>
      <c r="BJ3958" s="23"/>
      <c r="BK3958" s="12"/>
      <c r="BL3958" s="14"/>
      <c r="BM3958" s="26"/>
      <c r="BN3958" s="27"/>
      <c r="BO3958" s="12"/>
      <c r="BP3958" s="12"/>
      <c r="BQ3958" s="28"/>
      <c r="BR3958" s="30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4"/>
      <c r="BI3959" s="14"/>
      <c r="BJ3959" s="23"/>
      <c r="BK3959" s="12"/>
      <c r="BL3959" s="14"/>
      <c r="BM3959" s="26"/>
      <c r="BN3959" s="27"/>
      <c r="BO3959" s="12"/>
      <c r="BP3959" s="12"/>
      <c r="BQ3959" s="28"/>
      <c r="BR3959" s="30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4"/>
      <c r="BI3960" s="14"/>
      <c r="BJ3960" s="23"/>
      <c r="BK3960" s="12"/>
      <c r="BL3960" s="14"/>
      <c r="BM3960" s="26"/>
      <c r="BN3960" s="27"/>
      <c r="BO3960" s="12"/>
      <c r="BP3960" s="12"/>
      <c r="BQ3960" s="28"/>
      <c r="BR3960" s="30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4"/>
      <c r="BI3961" s="14"/>
      <c r="BJ3961" s="23"/>
      <c r="BK3961" s="12"/>
      <c r="BL3961" s="14"/>
      <c r="BM3961" s="26"/>
      <c r="BN3961" s="27"/>
      <c r="BO3961" s="12"/>
      <c r="BP3961" s="12"/>
      <c r="BQ3961" s="28"/>
      <c r="BR3961" s="30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4"/>
      <c r="BI3962" s="14"/>
      <c r="BJ3962" s="23"/>
      <c r="BK3962" s="12"/>
      <c r="BL3962" s="14"/>
      <c r="BM3962" s="26"/>
      <c r="BN3962" s="27"/>
      <c r="BO3962" s="12"/>
      <c r="BP3962" s="12"/>
      <c r="BQ3962" s="28"/>
      <c r="BR3962" s="30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4"/>
      <c r="BI3963" s="14"/>
      <c r="BJ3963" s="23"/>
      <c r="BK3963" s="12"/>
      <c r="BL3963" s="14"/>
      <c r="BM3963" s="26"/>
      <c r="BN3963" s="27"/>
      <c r="BO3963" s="12"/>
      <c r="BP3963" s="12"/>
      <c r="BQ3963" s="28"/>
      <c r="BR3963" s="30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4"/>
      <c r="BI3964" s="14"/>
      <c r="BJ3964" s="23"/>
      <c r="BK3964" s="12"/>
      <c r="BL3964" s="14"/>
      <c r="BM3964" s="26"/>
      <c r="BN3964" s="27"/>
      <c r="BO3964" s="12"/>
      <c r="BP3964" s="12"/>
      <c r="BQ3964" s="28"/>
      <c r="BR3964" s="30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4"/>
      <c r="BI3965" s="14"/>
      <c r="BJ3965" s="23"/>
      <c r="BK3965" s="12"/>
      <c r="BL3965" s="14"/>
      <c r="BM3965" s="26"/>
      <c r="BN3965" s="27"/>
      <c r="BO3965" s="12"/>
      <c r="BP3965" s="12"/>
      <c r="BQ3965" s="28"/>
      <c r="BR3965" s="30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4"/>
      <c r="BI3966" s="14"/>
      <c r="BJ3966" s="23"/>
      <c r="BK3966" s="12"/>
      <c r="BL3966" s="14"/>
      <c r="BM3966" s="26"/>
      <c r="BN3966" s="27"/>
      <c r="BO3966" s="12"/>
      <c r="BP3966" s="12"/>
      <c r="BQ3966" s="28"/>
      <c r="BR3966" s="30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4"/>
      <c r="BI3967" s="14"/>
      <c r="BJ3967" s="23"/>
      <c r="BK3967" s="12"/>
      <c r="BL3967" s="14"/>
      <c r="BM3967" s="26"/>
      <c r="BN3967" s="27"/>
      <c r="BO3967" s="12"/>
      <c r="BP3967" s="12"/>
      <c r="BQ3967" s="28"/>
      <c r="BR3967" s="30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4"/>
      <c r="BI3968" s="14"/>
      <c r="BJ3968" s="23"/>
      <c r="BK3968" s="12"/>
      <c r="BL3968" s="14"/>
      <c r="BM3968" s="26"/>
      <c r="BN3968" s="27"/>
      <c r="BO3968" s="12"/>
      <c r="BP3968" s="12"/>
      <c r="BQ3968" s="28"/>
      <c r="BR3968" s="30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4"/>
      <c r="BI3969" s="14"/>
      <c r="BJ3969" s="23"/>
      <c r="BK3969" s="12"/>
      <c r="BL3969" s="14"/>
      <c r="BM3969" s="26"/>
      <c r="BN3969" s="27"/>
      <c r="BO3969" s="12"/>
      <c r="BP3969" s="12"/>
      <c r="BQ3969" s="28"/>
      <c r="BR3969" s="30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4"/>
      <c r="BI3970" s="14"/>
      <c r="BJ3970" s="23"/>
      <c r="BK3970" s="12"/>
      <c r="BL3970" s="14"/>
      <c r="BM3970" s="26"/>
      <c r="BN3970" s="27"/>
      <c r="BO3970" s="12"/>
      <c r="BP3970" s="12"/>
      <c r="BQ3970" s="28"/>
      <c r="BR3970" s="30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4"/>
      <c r="BI3971" s="14"/>
      <c r="BJ3971" s="23"/>
      <c r="BK3971" s="12"/>
      <c r="BL3971" s="14"/>
      <c r="BM3971" s="26"/>
      <c r="BN3971" s="27"/>
      <c r="BO3971" s="12"/>
      <c r="BP3971" s="12"/>
      <c r="BQ3971" s="28"/>
      <c r="BR3971" s="30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4"/>
      <c r="BI3972" s="14"/>
      <c r="BJ3972" s="23"/>
      <c r="BK3972" s="12"/>
      <c r="BL3972" s="14"/>
      <c r="BM3972" s="26"/>
      <c r="BN3972" s="27"/>
      <c r="BO3972" s="12"/>
      <c r="BP3972" s="12"/>
      <c r="BQ3972" s="28"/>
      <c r="BR3972" s="30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4"/>
      <c r="BI3973" s="14"/>
      <c r="BJ3973" s="23"/>
      <c r="BK3973" s="12"/>
      <c r="BL3973" s="14"/>
      <c r="BM3973" s="26"/>
      <c r="BN3973" s="27"/>
      <c r="BO3973" s="12"/>
      <c r="BP3973" s="12"/>
      <c r="BQ3973" s="28"/>
      <c r="BR3973" s="30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4"/>
      <c r="BI3974" s="14"/>
      <c r="BJ3974" s="23"/>
      <c r="BK3974" s="12"/>
      <c r="BL3974" s="14"/>
      <c r="BM3974" s="26"/>
      <c r="BN3974" s="27"/>
      <c r="BO3974" s="12"/>
      <c r="BP3974" s="12"/>
      <c r="BQ3974" s="28"/>
      <c r="BR3974" s="30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4"/>
      <c r="BI3975" s="14"/>
      <c r="BJ3975" s="23"/>
      <c r="BK3975" s="12"/>
      <c r="BL3975" s="14"/>
      <c r="BM3975" s="26"/>
      <c r="BN3975" s="27"/>
      <c r="BO3975" s="12"/>
      <c r="BP3975" s="12"/>
      <c r="BQ3975" s="28"/>
      <c r="BR3975" s="30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4"/>
      <c r="BI3976" s="14"/>
      <c r="BJ3976" s="23"/>
      <c r="BK3976" s="12"/>
      <c r="BL3976" s="14"/>
      <c r="BM3976" s="26"/>
      <c r="BN3976" s="27"/>
      <c r="BO3976" s="12"/>
      <c r="BP3976" s="12"/>
      <c r="BQ3976" s="28"/>
      <c r="BR3976" s="30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4"/>
      <c r="BI3977" s="14"/>
      <c r="BJ3977" s="23"/>
      <c r="BK3977" s="12"/>
      <c r="BL3977" s="14"/>
      <c r="BM3977" s="26"/>
      <c r="BN3977" s="27"/>
      <c r="BO3977" s="12"/>
      <c r="BP3977" s="12"/>
      <c r="BQ3977" s="28"/>
      <c r="BR3977" s="30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4"/>
      <c r="BI3978" s="14"/>
      <c r="BJ3978" s="23"/>
      <c r="BK3978" s="12"/>
      <c r="BL3978" s="14"/>
      <c r="BM3978" s="26"/>
      <c r="BN3978" s="27"/>
      <c r="BO3978" s="12"/>
      <c r="BP3978" s="12"/>
      <c r="BQ3978" s="28"/>
      <c r="BR3978" s="30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4"/>
      <c r="BI3979" s="14"/>
      <c r="BJ3979" s="23"/>
      <c r="BK3979" s="12"/>
      <c r="BL3979" s="14"/>
      <c r="BM3979" s="26"/>
      <c r="BN3979" s="27"/>
      <c r="BO3979" s="12"/>
      <c r="BP3979" s="12"/>
      <c r="BQ3979" s="28"/>
      <c r="BR3979" s="30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4"/>
      <c r="BI3980" s="14"/>
      <c r="BJ3980" s="23"/>
      <c r="BK3980" s="12"/>
      <c r="BL3980" s="14"/>
      <c r="BM3980" s="26"/>
      <c r="BN3980" s="27"/>
      <c r="BO3980" s="12"/>
      <c r="BP3980" s="12"/>
      <c r="BQ3980" s="28"/>
      <c r="BR3980" s="30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4"/>
      <c r="BI3981" s="14"/>
      <c r="BJ3981" s="23"/>
      <c r="BK3981" s="12"/>
      <c r="BL3981" s="14"/>
      <c r="BM3981" s="26"/>
      <c r="BN3981" s="27"/>
      <c r="BO3981" s="12"/>
      <c r="BP3981" s="12"/>
      <c r="BQ3981" s="28"/>
      <c r="BR3981" s="30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4"/>
      <c r="BI3982" s="14"/>
      <c r="BJ3982" s="23"/>
      <c r="BK3982" s="12"/>
      <c r="BL3982" s="14"/>
      <c r="BM3982" s="26"/>
      <c r="BN3982" s="27"/>
      <c r="BO3982" s="12"/>
      <c r="BP3982" s="12"/>
      <c r="BQ3982" s="28"/>
      <c r="BR3982" s="30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4"/>
      <c r="BI3983" s="14"/>
      <c r="BJ3983" s="23"/>
      <c r="BK3983" s="12"/>
      <c r="BL3983" s="14"/>
      <c r="BM3983" s="26"/>
      <c r="BN3983" s="27"/>
      <c r="BO3983" s="12"/>
      <c r="BP3983" s="12"/>
      <c r="BQ3983" s="28"/>
      <c r="BR3983" s="30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4"/>
      <c r="BI3984" s="14"/>
      <c r="BJ3984" s="23"/>
      <c r="BK3984" s="12"/>
      <c r="BL3984" s="14"/>
      <c r="BM3984" s="26"/>
      <c r="BN3984" s="27"/>
      <c r="BO3984" s="12"/>
      <c r="BP3984" s="12"/>
      <c r="BQ3984" s="28"/>
      <c r="BR3984" s="30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4"/>
      <c r="BI3985" s="14"/>
      <c r="BJ3985" s="23"/>
      <c r="BK3985" s="12"/>
      <c r="BL3985" s="14"/>
      <c r="BM3985" s="26"/>
      <c r="BN3985" s="27"/>
      <c r="BO3985" s="12"/>
      <c r="BP3985" s="12"/>
      <c r="BQ3985" s="28"/>
      <c r="BR3985" s="30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4"/>
      <c r="BI3986" s="14"/>
      <c r="BJ3986" s="23"/>
      <c r="BK3986" s="12"/>
      <c r="BL3986" s="14"/>
      <c r="BM3986" s="26"/>
      <c r="BN3986" s="27"/>
      <c r="BO3986" s="12"/>
      <c r="BP3986" s="12"/>
      <c r="BQ3986" s="28"/>
      <c r="BR3986" s="30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4"/>
      <c r="BI3987" s="14"/>
      <c r="BJ3987" s="23"/>
      <c r="BK3987" s="12"/>
      <c r="BL3987" s="14"/>
      <c r="BM3987" s="26"/>
      <c r="BN3987" s="27"/>
      <c r="BO3987" s="12"/>
      <c r="BP3987" s="12"/>
      <c r="BQ3987" s="28"/>
      <c r="BR3987" s="30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4"/>
      <c r="BI3988" s="14"/>
      <c r="BJ3988" s="23"/>
      <c r="BK3988" s="12"/>
      <c r="BL3988" s="14"/>
      <c r="BM3988" s="26"/>
      <c r="BN3988" s="27"/>
      <c r="BO3988" s="12"/>
      <c r="BP3988" s="12"/>
      <c r="BQ3988" s="28"/>
      <c r="BR3988" s="30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4"/>
      <c r="BI3989" s="14"/>
      <c r="BJ3989" s="23"/>
      <c r="BK3989" s="12"/>
      <c r="BL3989" s="14"/>
      <c r="BM3989" s="26"/>
      <c r="BN3989" s="27"/>
      <c r="BO3989" s="12"/>
      <c r="BP3989" s="12"/>
      <c r="BQ3989" s="28"/>
      <c r="BR3989" s="30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4"/>
      <c r="BI3990" s="14"/>
      <c r="BJ3990" s="23"/>
      <c r="BK3990" s="12"/>
      <c r="BL3990" s="14"/>
      <c r="BM3990" s="26"/>
      <c r="BN3990" s="27"/>
      <c r="BO3990" s="12"/>
      <c r="BP3990" s="12"/>
      <c r="BQ3990" s="28"/>
      <c r="BR3990" s="30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4"/>
      <c r="BI3991" s="14"/>
      <c r="BJ3991" s="23"/>
      <c r="BK3991" s="12"/>
      <c r="BL3991" s="14"/>
      <c r="BM3991" s="26"/>
      <c r="BN3991" s="27"/>
      <c r="BO3991" s="12"/>
      <c r="BP3991" s="12"/>
      <c r="BQ3991" s="28"/>
      <c r="BR3991" s="30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4"/>
      <c r="BI3992" s="14"/>
      <c r="BJ3992" s="23"/>
      <c r="BK3992" s="12"/>
      <c r="BL3992" s="14"/>
      <c r="BM3992" s="26"/>
      <c r="BN3992" s="27"/>
      <c r="BO3992" s="12"/>
      <c r="BP3992" s="12"/>
      <c r="BQ3992" s="28"/>
      <c r="BR3992" s="30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4"/>
      <c r="BI3993" s="14"/>
      <c r="BJ3993" s="23"/>
      <c r="BK3993" s="12"/>
      <c r="BL3993" s="14"/>
      <c r="BM3993" s="26"/>
      <c r="BN3993" s="27"/>
      <c r="BO3993" s="12"/>
      <c r="BP3993" s="12"/>
      <c r="BQ3993" s="28"/>
      <c r="BR3993" s="30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4"/>
      <c r="BI3994" s="14"/>
      <c r="BJ3994" s="23"/>
      <c r="BK3994" s="12"/>
      <c r="BL3994" s="14"/>
      <c r="BM3994" s="26"/>
      <c r="BN3994" s="27"/>
      <c r="BO3994" s="12"/>
      <c r="BP3994" s="12"/>
      <c r="BQ3994" s="28"/>
      <c r="BR3994" s="30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4"/>
      <c r="BI3995" s="14"/>
      <c r="BJ3995" s="23"/>
      <c r="BK3995" s="12"/>
      <c r="BL3995" s="14"/>
      <c r="BM3995" s="26"/>
      <c r="BN3995" s="27"/>
      <c r="BO3995" s="12"/>
      <c r="BP3995" s="12"/>
      <c r="BQ3995" s="28"/>
      <c r="BR3995" s="30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4"/>
      <c r="BI3996" s="14"/>
      <c r="BJ3996" s="23"/>
      <c r="BK3996" s="12"/>
      <c r="BL3996" s="14"/>
      <c r="BM3996" s="26"/>
      <c r="BN3996" s="27"/>
      <c r="BO3996" s="12"/>
      <c r="BP3996" s="12"/>
      <c r="BQ3996" s="28"/>
      <c r="BR3996" s="30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4"/>
      <c r="BI3997" s="14"/>
      <c r="BJ3997" s="23"/>
      <c r="BK3997" s="12"/>
      <c r="BL3997" s="14"/>
      <c r="BM3997" s="26"/>
      <c r="BN3997" s="27"/>
      <c r="BO3997" s="12"/>
      <c r="BP3997" s="12"/>
      <c r="BQ3997" s="28"/>
      <c r="BR3997" s="30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4"/>
      <c r="BI3998" s="14"/>
      <c r="BJ3998" s="23"/>
      <c r="BK3998" s="12"/>
      <c r="BL3998" s="14"/>
      <c r="BM3998" s="26"/>
      <c r="BN3998" s="27"/>
      <c r="BO3998" s="12"/>
      <c r="BP3998" s="12"/>
      <c r="BQ3998" s="28"/>
      <c r="BR3998" s="30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4"/>
      <c r="BI3999" s="14"/>
      <c r="BJ3999" s="23"/>
      <c r="BK3999" s="12"/>
      <c r="BL3999" s="14"/>
      <c r="BM3999" s="26"/>
      <c r="BN3999" s="27"/>
      <c r="BO3999" s="12"/>
      <c r="BP3999" s="12"/>
      <c r="BQ3999" s="28"/>
      <c r="BR3999" s="30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4"/>
      <c r="BI4000" s="14"/>
      <c r="BJ4000" s="23"/>
      <c r="BK4000" s="12"/>
      <c r="BL4000" s="14"/>
      <c r="BM4000" s="26"/>
      <c r="BN4000" s="27"/>
      <c r="BO4000" s="12"/>
      <c r="BP4000" s="12"/>
      <c r="BQ4000" s="28"/>
      <c r="BR4000" s="30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4"/>
      <c r="BI4001" s="14"/>
      <c r="BJ4001" s="23"/>
      <c r="BK4001" s="12"/>
      <c r="BL4001" s="14"/>
      <c r="BM4001" s="26"/>
      <c r="BN4001" s="27"/>
      <c r="BO4001" s="12"/>
      <c r="BP4001" s="12"/>
      <c r="BQ4001" s="28"/>
      <c r="BR4001" s="30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4"/>
      <c r="BI4002" s="14"/>
      <c r="BJ4002" s="23"/>
      <c r="BK4002" s="12"/>
      <c r="BL4002" s="14"/>
      <c r="BM4002" s="26"/>
      <c r="BN4002" s="27"/>
      <c r="BO4002" s="12"/>
      <c r="BP4002" s="12"/>
      <c r="BQ4002" s="28"/>
      <c r="BR4002" s="30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4"/>
      <c r="BI4003" s="14"/>
      <c r="BJ4003" s="23"/>
      <c r="BK4003" s="12"/>
      <c r="BL4003" s="14"/>
      <c r="BM4003" s="26"/>
      <c r="BN4003" s="27"/>
      <c r="BO4003" s="12"/>
      <c r="BP4003" s="12"/>
      <c r="BQ4003" s="28"/>
      <c r="BR4003" s="30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4"/>
      <c r="BI4004" s="14"/>
      <c r="BJ4004" s="23"/>
      <c r="BK4004" s="12"/>
      <c r="BL4004" s="14"/>
      <c r="BM4004" s="26"/>
      <c r="BN4004" s="27"/>
      <c r="BO4004" s="12"/>
      <c r="BP4004" s="12"/>
      <c r="BQ4004" s="28"/>
      <c r="BR4004" s="30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4"/>
      <c r="BI4005" s="14"/>
      <c r="BJ4005" s="23"/>
      <c r="BK4005" s="12"/>
      <c r="BL4005" s="14"/>
      <c r="BM4005" s="26"/>
      <c r="BN4005" s="27"/>
      <c r="BO4005" s="12"/>
      <c r="BP4005" s="12"/>
      <c r="BQ4005" s="28"/>
      <c r="BR4005" s="30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4"/>
      <c r="BI4006" s="14"/>
      <c r="BJ4006" s="23"/>
      <c r="BK4006" s="12"/>
      <c r="BL4006" s="14"/>
      <c r="BM4006" s="26"/>
      <c r="BN4006" s="27"/>
      <c r="BO4006" s="12"/>
      <c r="BP4006" s="12"/>
      <c r="BQ4006" s="28"/>
      <c r="BR4006" s="30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4"/>
      <c r="BI4007" s="14"/>
      <c r="BJ4007" s="23"/>
      <c r="BK4007" s="12"/>
      <c r="BL4007" s="14"/>
      <c r="BM4007" s="26"/>
      <c r="BN4007" s="27"/>
      <c r="BO4007" s="12"/>
      <c r="BP4007" s="12"/>
      <c r="BQ4007" s="28"/>
      <c r="BR4007" s="30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4"/>
      <c r="BI4008" s="14"/>
      <c r="BJ4008" s="23"/>
      <c r="BK4008" s="12"/>
      <c r="BL4008" s="14"/>
      <c r="BM4008" s="26"/>
      <c r="BN4008" s="27"/>
      <c r="BO4008" s="12"/>
      <c r="BP4008" s="12"/>
      <c r="BQ4008" s="28"/>
      <c r="BR4008" s="30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4"/>
      <c r="BI4009" s="14"/>
      <c r="BJ4009" s="23"/>
      <c r="BK4009" s="12"/>
      <c r="BL4009" s="14"/>
      <c r="BM4009" s="26"/>
      <c r="BN4009" s="27"/>
      <c r="BO4009" s="12"/>
      <c r="BP4009" s="12"/>
      <c r="BQ4009" s="28"/>
      <c r="BR4009" s="30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4"/>
      <c r="BI4010" s="14"/>
      <c r="BJ4010" s="23"/>
      <c r="BK4010" s="12"/>
      <c r="BL4010" s="14"/>
      <c r="BM4010" s="26"/>
      <c r="BN4010" s="27"/>
      <c r="BO4010" s="12"/>
      <c r="BP4010" s="12"/>
      <c r="BQ4010" s="28"/>
      <c r="BR4010" s="30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4"/>
      <c r="BI4011" s="14"/>
      <c r="BJ4011" s="23"/>
      <c r="BK4011" s="12"/>
      <c r="BL4011" s="14"/>
      <c r="BM4011" s="26"/>
      <c r="BN4011" s="27"/>
      <c r="BO4011" s="12"/>
      <c r="BP4011" s="12"/>
      <c r="BQ4011" s="28"/>
      <c r="BR4011" s="30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4"/>
      <c r="BI4012" s="14"/>
      <c r="BJ4012" s="23"/>
      <c r="BK4012" s="12"/>
      <c r="BL4012" s="14"/>
      <c r="BM4012" s="26"/>
      <c r="BN4012" s="27"/>
      <c r="BO4012" s="12"/>
      <c r="BP4012" s="12"/>
      <c r="BQ4012" s="28"/>
      <c r="BR4012" s="30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4"/>
      <c r="BI4013" s="14"/>
      <c r="BJ4013" s="23"/>
      <c r="BK4013" s="12"/>
      <c r="BL4013" s="14"/>
      <c r="BM4013" s="26"/>
      <c r="BN4013" s="27"/>
      <c r="BO4013" s="12"/>
      <c r="BP4013" s="12"/>
      <c r="BQ4013" s="28"/>
      <c r="BR4013" s="30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4"/>
      <c r="BI4014" s="14"/>
      <c r="BJ4014" s="23"/>
      <c r="BK4014" s="12"/>
      <c r="BL4014" s="14"/>
      <c r="BM4014" s="26"/>
      <c r="BN4014" s="27"/>
      <c r="BO4014" s="12"/>
      <c r="BP4014" s="12"/>
      <c r="BQ4014" s="28"/>
      <c r="BR4014" s="30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4"/>
      <c r="BI4015" s="14"/>
      <c r="BJ4015" s="23"/>
      <c r="BK4015" s="12"/>
      <c r="BL4015" s="14"/>
      <c r="BM4015" s="26"/>
      <c r="BN4015" s="27"/>
      <c r="BO4015" s="12"/>
      <c r="BP4015" s="12"/>
      <c r="BQ4015" s="28"/>
      <c r="BR4015" s="30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4"/>
      <c r="BI4016" s="14"/>
      <c r="BJ4016" s="23"/>
      <c r="BK4016" s="12"/>
      <c r="BL4016" s="14"/>
      <c r="BM4016" s="26"/>
      <c r="BN4016" s="27"/>
      <c r="BO4016" s="12"/>
      <c r="BP4016" s="12"/>
      <c r="BQ4016" s="28"/>
      <c r="BR4016" s="30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4"/>
      <c r="BI4017" s="14"/>
      <c r="BJ4017" s="23"/>
      <c r="BK4017" s="12"/>
      <c r="BL4017" s="14"/>
      <c r="BM4017" s="26"/>
      <c r="BN4017" s="27"/>
      <c r="BO4017" s="12"/>
      <c r="BP4017" s="12"/>
      <c r="BQ4017" s="28"/>
      <c r="BR4017" s="30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4"/>
      <c r="BI4018" s="14"/>
      <c r="BJ4018" s="23"/>
      <c r="BK4018" s="12"/>
      <c r="BL4018" s="14"/>
      <c r="BM4018" s="26"/>
      <c r="BN4018" s="27"/>
      <c r="BO4018" s="12"/>
      <c r="BP4018" s="12"/>
      <c r="BQ4018" s="28"/>
      <c r="BR4018" s="30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4"/>
      <c r="BI4019" s="14"/>
      <c r="BJ4019" s="23"/>
      <c r="BK4019" s="12"/>
      <c r="BL4019" s="14"/>
      <c r="BM4019" s="26"/>
      <c r="BN4019" s="27"/>
      <c r="BO4019" s="12"/>
      <c r="BP4019" s="12"/>
      <c r="BQ4019" s="28"/>
      <c r="BR4019" s="30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4"/>
      <c r="BI4020" s="14"/>
      <c r="BJ4020" s="23"/>
      <c r="BK4020" s="12"/>
      <c r="BL4020" s="14"/>
      <c r="BM4020" s="26"/>
      <c r="BN4020" s="27"/>
      <c r="BO4020" s="12"/>
      <c r="BP4020" s="12"/>
      <c r="BQ4020" s="28"/>
      <c r="BR4020" s="30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4"/>
      <c r="BI4021" s="14"/>
      <c r="BJ4021" s="23"/>
      <c r="BK4021" s="12"/>
      <c r="BL4021" s="14"/>
      <c r="BM4021" s="26"/>
      <c r="BN4021" s="27"/>
      <c r="BO4021" s="12"/>
      <c r="BP4021" s="12"/>
      <c r="BQ4021" s="28"/>
      <c r="BR4021" s="30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4"/>
      <c r="BI4022" s="14"/>
      <c r="BJ4022" s="23"/>
      <c r="BK4022" s="12"/>
      <c r="BL4022" s="14"/>
      <c r="BM4022" s="26"/>
      <c r="BN4022" s="27"/>
      <c r="BO4022" s="12"/>
      <c r="BP4022" s="12"/>
      <c r="BQ4022" s="28"/>
      <c r="BR4022" s="30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4"/>
      <c r="BI4023" s="14"/>
      <c r="BJ4023" s="23"/>
      <c r="BK4023" s="12"/>
      <c r="BL4023" s="14"/>
      <c r="BM4023" s="26"/>
      <c r="BN4023" s="27"/>
      <c r="BO4023" s="12"/>
      <c r="BP4023" s="12"/>
      <c r="BQ4023" s="28"/>
      <c r="BR4023" s="30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4"/>
      <c r="BI4024" s="14"/>
      <c r="BJ4024" s="23"/>
      <c r="BK4024" s="12"/>
      <c r="BL4024" s="14"/>
      <c r="BM4024" s="26"/>
      <c r="BN4024" s="27"/>
      <c r="BO4024" s="12"/>
      <c r="BP4024" s="12"/>
      <c r="BQ4024" s="28"/>
      <c r="BR4024" s="30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4"/>
      <c r="BI4025" s="14"/>
      <c r="BJ4025" s="23"/>
      <c r="BK4025" s="12"/>
      <c r="BL4025" s="14"/>
      <c r="BM4025" s="26"/>
      <c r="BN4025" s="27"/>
      <c r="BO4025" s="12"/>
      <c r="BP4025" s="12"/>
      <c r="BQ4025" s="28"/>
      <c r="BR4025" s="30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4"/>
      <c r="BI4026" s="14"/>
      <c r="BJ4026" s="23"/>
      <c r="BK4026" s="12"/>
      <c r="BL4026" s="14"/>
      <c r="BM4026" s="26"/>
      <c r="BN4026" s="27"/>
      <c r="BO4026" s="12"/>
      <c r="BP4026" s="12"/>
      <c r="BQ4026" s="28"/>
      <c r="BR4026" s="30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4"/>
      <c r="BI4027" s="14"/>
      <c r="BJ4027" s="23"/>
      <c r="BK4027" s="12"/>
      <c r="BL4027" s="14"/>
      <c r="BM4027" s="26"/>
      <c r="BN4027" s="27"/>
      <c r="BO4027" s="12"/>
      <c r="BP4027" s="12"/>
      <c r="BQ4027" s="28"/>
      <c r="BR4027" s="30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4"/>
      <c r="BI4028" s="14"/>
      <c r="BJ4028" s="23"/>
      <c r="BK4028" s="12"/>
      <c r="BL4028" s="14"/>
      <c r="BM4028" s="26"/>
      <c r="BN4028" s="27"/>
      <c r="BO4028" s="12"/>
      <c r="BP4028" s="12"/>
      <c r="BQ4028" s="28"/>
      <c r="BR4028" s="30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4"/>
      <c r="BI4029" s="14"/>
      <c r="BJ4029" s="23"/>
      <c r="BK4029" s="12"/>
      <c r="BL4029" s="14"/>
      <c r="BM4029" s="26"/>
      <c r="BN4029" s="27"/>
      <c r="BO4029" s="12"/>
      <c r="BP4029" s="12"/>
      <c r="BQ4029" s="28"/>
      <c r="BR4029" s="30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4"/>
      <c r="BI4030" s="14"/>
      <c r="BJ4030" s="23"/>
      <c r="BK4030" s="12"/>
      <c r="BL4030" s="14"/>
      <c r="BM4030" s="26"/>
      <c r="BN4030" s="27"/>
      <c r="BO4030" s="12"/>
      <c r="BP4030" s="12"/>
      <c r="BQ4030" s="28"/>
      <c r="BR4030" s="30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4"/>
      <c r="BI4031" s="14"/>
      <c r="BJ4031" s="23"/>
      <c r="BK4031" s="12"/>
      <c r="BL4031" s="14"/>
      <c r="BM4031" s="26"/>
      <c r="BN4031" s="27"/>
      <c r="BO4031" s="12"/>
      <c r="BP4031" s="12"/>
      <c r="BQ4031" s="28"/>
      <c r="BR4031" s="30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4"/>
      <c r="BI4032" s="14"/>
      <c r="BJ4032" s="23"/>
      <c r="BK4032" s="12"/>
      <c r="BL4032" s="14"/>
      <c r="BM4032" s="26"/>
      <c r="BN4032" s="27"/>
      <c r="BO4032" s="12"/>
      <c r="BP4032" s="12"/>
      <c r="BQ4032" s="28"/>
      <c r="BR4032" s="30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4"/>
      <c r="BI4033" s="14"/>
      <c r="BJ4033" s="23"/>
      <c r="BK4033" s="12"/>
      <c r="BL4033" s="14"/>
      <c r="BM4033" s="26"/>
      <c r="BN4033" s="27"/>
      <c r="BO4033" s="12"/>
      <c r="BP4033" s="12"/>
      <c r="BQ4033" s="28"/>
      <c r="BR4033" s="30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4"/>
      <c r="BI4034" s="14"/>
      <c r="BJ4034" s="23"/>
      <c r="BK4034" s="12"/>
      <c r="BL4034" s="14"/>
      <c r="BM4034" s="26"/>
      <c r="BN4034" s="27"/>
      <c r="BO4034" s="12"/>
      <c r="BP4034" s="12"/>
      <c r="BQ4034" s="28"/>
      <c r="BR4034" s="30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4"/>
      <c r="BI4035" s="14"/>
      <c r="BJ4035" s="23"/>
      <c r="BK4035" s="12"/>
      <c r="BL4035" s="14"/>
      <c r="BM4035" s="26"/>
      <c r="BN4035" s="27"/>
      <c r="BO4035" s="12"/>
      <c r="BP4035" s="12"/>
      <c r="BQ4035" s="28"/>
      <c r="BR4035" s="30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4"/>
      <c r="BI4036" s="14"/>
      <c r="BJ4036" s="23"/>
      <c r="BK4036" s="12"/>
      <c r="BL4036" s="14"/>
      <c r="BM4036" s="26"/>
      <c r="BN4036" s="27"/>
      <c r="BO4036" s="12"/>
      <c r="BP4036" s="12"/>
      <c r="BQ4036" s="28"/>
      <c r="BR4036" s="30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4"/>
      <c r="BI4037" s="14"/>
      <c r="BJ4037" s="23"/>
      <c r="BK4037" s="12"/>
      <c r="BL4037" s="14"/>
      <c r="BM4037" s="26"/>
      <c r="BN4037" s="27"/>
      <c r="BO4037" s="12"/>
      <c r="BP4037" s="12"/>
      <c r="BQ4037" s="28"/>
      <c r="BR4037" s="30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4"/>
      <c r="BI4038" s="14"/>
      <c r="BJ4038" s="23"/>
      <c r="BK4038" s="12"/>
      <c r="BL4038" s="14"/>
      <c r="BM4038" s="26"/>
      <c r="BN4038" s="27"/>
      <c r="BO4038" s="12"/>
      <c r="BP4038" s="12"/>
      <c r="BQ4038" s="28"/>
      <c r="BR4038" s="30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4"/>
      <c r="BI4039" s="14"/>
      <c r="BJ4039" s="23"/>
      <c r="BK4039" s="12"/>
      <c r="BL4039" s="14"/>
      <c r="BM4039" s="26"/>
      <c r="BN4039" s="27"/>
      <c r="BO4039" s="12"/>
      <c r="BP4039" s="12"/>
      <c r="BQ4039" s="28"/>
      <c r="BR4039" s="30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4"/>
      <c r="BI4040" s="14"/>
      <c r="BJ4040" s="23"/>
      <c r="BK4040" s="12"/>
      <c r="BL4040" s="14"/>
      <c r="BM4040" s="26"/>
      <c r="BN4040" s="27"/>
      <c r="BO4040" s="12"/>
      <c r="BP4040" s="12"/>
      <c r="BQ4040" s="28"/>
      <c r="BR4040" s="30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4"/>
      <c r="BI4041" s="14"/>
      <c r="BJ4041" s="23"/>
      <c r="BK4041" s="12"/>
      <c r="BL4041" s="14"/>
      <c r="BM4041" s="26"/>
      <c r="BN4041" s="27"/>
      <c r="BO4041" s="12"/>
      <c r="BP4041" s="12"/>
      <c r="BQ4041" s="28"/>
      <c r="BR4041" s="30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4"/>
      <c r="BI4042" s="14"/>
      <c r="BJ4042" s="23"/>
      <c r="BK4042" s="12"/>
      <c r="BL4042" s="14"/>
      <c r="BM4042" s="26"/>
      <c r="BN4042" s="27"/>
      <c r="BO4042" s="12"/>
      <c r="BP4042" s="12"/>
      <c r="BQ4042" s="28"/>
      <c r="BR4042" s="30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4"/>
      <c r="BI4043" s="14"/>
      <c r="BJ4043" s="23"/>
      <c r="BK4043" s="12"/>
      <c r="BL4043" s="14"/>
      <c r="BM4043" s="26"/>
      <c r="BN4043" s="27"/>
      <c r="BO4043" s="12"/>
      <c r="BP4043" s="12"/>
      <c r="BQ4043" s="28"/>
      <c r="BR4043" s="30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4"/>
      <c r="BI4044" s="14"/>
      <c r="BJ4044" s="23"/>
      <c r="BK4044" s="12"/>
      <c r="BL4044" s="14"/>
      <c r="BM4044" s="26"/>
      <c r="BN4044" s="27"/>
      <c r="BO4044" s="12"/>
      <c r="BP4044" s="12"/>
      <c r="BQ4044" s="28"/>
      <c r="BR4044" s="30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4"/>
      <c r="BI4045" s="14"/>
      <c r="BJ4045" s="23"/>
      <c r="BK4045" s="12"/>
      <c r="BL4045" s="14"/>
      <c r="BM4045" s="26"/>
      <c r="BN4045" s="27"/>
      <c r="BO4045" s="12"/>
      <c r="BP4045" s="12"/>
      <c r="BQ4045" s="28"/>
      <c r="BR4045" s="30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4"/>
      <c r="BI4046" s="14"/>
      <c r="BJ4046" s="23"/>
      <c r="BK4046" s="12"/>
      <c r="BL4046" s="14"/>
      <c r="BM4046" s="26"/>
      <c r="BN4046" s="27"/>
      <c r="BO4046" s="12"/>
      <c r="BP4046" s="12"/>
      <c r="BQ4046" s="28"/>
      <c r="BR4046" s="30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4"/>
      <c r="BI4047" s="14"/>
      <c r="BJ4047" s="23"/>
      <c r="BK4047" s="12"/>
      <c r="BL4047" s="14"/>
      <c r="BM4047" s="26"/>
      <c r="BN4047" s="27"/>
      <c r="BO4047" s="12"/>
      <c r="BP4047" s="12"/>
      <c r="BQ4047" s="28"/>
      <c r="BR4047" s="30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4"/>
      <c r="BI4048" s="14"/>
      <c r="BJ4048" s="23"/>
      <c r="BK4048" s="12"/>
      <c r="BL4048" s="14"/>
      <c r="BM4048" s="26"/>
      <c r="BN4048" s="27"/>
      <c r="BO4048" s="12"/>
      <c r="BP4048" s="12"/>
      <c r="BQ4048" s="28"/>
      <c r="BR4048" s="30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4"/>
      <c r="BI4049" s="14"/>
      <c r="BJ4049" s="23"/>
      <c r="BK4049" s="12"/>
      <c r="BL4049" s="14"/>
      <c r="BM4049" s="26"/>
      <c r="BN4049" s="27"/>
      <c r="BO4049" s="12"/>
      <c r="BP4049" s="12"/>
      <c r="BQ4049" s="28"/>
      <c r="BR4049" s="30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4"/>
      <c r="BI4050" s="14"/>
      <c r="BJ4050" s="23"/>
      <c r="BK4050" s="12"/>
      <c r="BL4050" s="14"/>
      <c r="BM4050" s="26"/>
      <c r="BN4050" s="27"/>
      <c r="BO4050" s="12"/>
      <c r="BP4050" s="12"/>
      <c r="BQ4050" s="28"/>
      <c r="BR4050" s="30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4"/>
      <c r="BI4051" s="14"/>
      <c r="BJ4051" s="23"/>
      <c r="BK4051" s="12"/>
      <c r="BL4051" s="14"/>
      <c r="BM4051" s="26"/>
      <c r="BN4051" s="27"/>
      <c r="BO4051" s="12"/>
      <c r="BP4051" s="12"/>
      <c r="BQ4051" s="28"/>
      <c r="BR4051" s="30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4"/>
      <c r="BI4052" s="14"/>
      <c r="BJ4052" s="23"/>
      <c r="BK4052" s="12"/>
      <c r="BL4052" s="14"/>
      <c r="BM4052" s="26"/>
      <c r="BN4052" s="27"/>
      <c r="BO4052" s="12"/>
      <c r="BP4052" s="12"/>
      <c r="BQ4052" s="28"/>
      <c r="BR4052" s="30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4"/>
      <c r="BI4053" s="14"/>
      <c r="BJ4053" s="23"/>
      <c r="BK4053" s="12"/>
      <c r="BL4053" s="14"/>
      <c r="BM4053" s="26"/>
      <c r="BN4053" s="27"/>
      <c r="BO4053" s="12"/>
      <c r="BP4053" s="12"/>
      <c r="BQ4053" s="28"/>
      <c r="BR4053" s="30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4"/>
      <c r="BI4054" s="14"/>
      <c r="BJ4054" s="23"/>
      <c r="BK4054" s="12"/>
      <c r="BL4054" s="14"/>
      <c r="BM4054" s="26"/>
      <c r="BN4054" s="27"/>
      <c r="BO4054" s="12"/>
      <c r="BP4054" s="12"/>
      <c r="BQ4054" s="28"/>
      <c r="BR4054" s="30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4"/>
      <c r="BI4055" s="14"/>
      <c r="BJ4055" s="23"/>
      <c r="BK4055" s="12"/>
      <c r="BL4055" s="14"/>
      <c r="BM4055" s="26"/>
      <c r="BN4055" s="27"/>
      <c r="BO4055" s="12"/>
      <c r="BP4055" s="12"/>
      <c r="BQ4055" s="28"/>
      <c r="BR4055" s="30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4"/>
      <c r="BI4056" s="14"/>
      <c r="BJ4056" s="23"/>
      <c r="BK4056" s="12"/>
      <c r="BL4056" s="14"/>
      <c r="BM4056" s="26"/>
      <c r="BN4056" s="27"/>
      <c r="BO4056" s="12"/>
      <c r="BP4056" s="12"/>
      <c r="BQ4056" s="28"/>
      <c r="BR4056" s="30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4"/>
      <c r="BI4057" s="14"/>
      <c r="BJ4057" s="23"/>
      <c r="BK4057" s="12"/>
      <c r="BL4057" s="14"/>
      <c r="BM4057" s="26"/>
      <c r="BN4057" s="27"/>
      <c r="BO4057" s="12"/>
      <c r="BP4057" s="12"/>
      <c r="BQ4057" s="28"/>
      <c r="BR4057" s="30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4"/>
      <c r="BI4058" s="14"/>
      <c r="BJ4058" s="23"/>
      <c r="BK4058" s="12"/>
      <c r="BL4058" s="14"/>
      <c r="BM4058" s="26"/>
      <c r="BN4058" s="27"/>
      <c r="BO4058" s="12"/>
      <c r="BP4058" s="12"/>
      <c r="BQ4058" s="28"/>
      <c r="BR4058" s="30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4"/>
      <c r="BI4059" s="14"/>
      <c r="BJ4059" s="23"/>
      <c r="BK4059" s="12"/>
      <c r="BL4059" s="14"/>
      <c r="BM4059" s="26"/>
      <c r="BN4059" s="27"/>
      <c r="BO4059" s="12"/>
      <c r="BP4059" s="12"/>
      <c r="BQ4059" s="28"/>
      <c r="BR4059" s="30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4"/>
      <c r="BI4060" s="14"/>
      <c r="BJ4060" s="23"/>
      <c r="BK4060" s="12"/>
      <c r="BL4060" s="14"/>
      <c r="BM4060" s="26"/>
      <c r="BN4060" s="27"/>
      <c r="BO4060" s="12"/>
      <c r="BP4060" s="12"/>
      <c r="BQ4060" s="28"/>
      <c r="BR4060" s="30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4"/>
      <c r="BI4061" s="14"/>
      <c r="BJ4061" s="23"/>
      <c r="BK4061" s="12"/>
      <c r="BL4061" s="14"/>
      <c r="BM4061" s="26"/>
      <c r="BN4061" s="27"/>
      <c r="BO4061" s="12"/>
      <c r="BP4061" s="12"/>
      <c r="BQ4061" s="28"/>
      <c r="BR4061" s="30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4"/>
      <c r="BI4062" s="14"/>
      <c r="BJ4062" s="23"/>
      <c r="BK4062" s="12"/>
      <c r="BL4062" s="14"/>
      <c r="BM4062" s="26"/>
      <c r="BN4062" s="27"/>
      <c r="BO4062" s="12"/>
      <c r="BP4062" s="12"/>
      <c r="BQ4062" s="28"/>
      <c r="BR4062" s="30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4"/>
      <c r="BI4063" s="14"/>
      <c r="BJ4063" s="23"/>
      <c r="BK4063" s="12"/>
      <c r="BL4063" s="14"/>
      <c r="BM4063" s="26"/>
      <c r="BN4063" s="27"/>
      <c r="BO4063" s="12"/>
      <c r="BP4063" s="12"/>
      <c r="BQ4063" s="28"/>
      <c r="BR4063" s="30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4"/>
      <c r="BI4064" s="14"/>
      <c r="BJ4064" s="23"/>
      <c r="BK4064" s="12"/>
      <c r="BL4064" s="14"/>
      <c r="BM4064" s="26"/>
      <c r="BN4064" s="27"/>
      <c r="BO4064" s="12"/>
      <c r="BP4064" s="12"/>
      <c r="BQ4064" s="28"/>
      <c r="BR4064" s="30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4"/>
      <c r="BI4065" s="14"/>
      <c r="BJ4065" s="23"/>
      <c r="BK4065" s="12"/>
      <c r="BL4065" s="14"/>
      <c r="BM4065" s="26"/>
      <c r="BN4065" s="27"/>
      <c r="BO4065" s="12"/>
      <c r="BP4065" s="12"/>
      <c r="BQ4065" s="28"/>
      <c r="BR4065" s="30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4"/>
      <c r="BI4066" s="14"/>
      <c r="BJ4066" s="23"/>
      <c r="BK4066" s="12"/>
      <c r="BL4066" s="14"/>
      <c r="BM4066" s="26"/>
      <c r="BN4066" s="27"/>
      <c r="BO4066" s="12"/>
      <c r="BP4066" s="12"/>
      <c r="BQ4066" s="28"/>
      <c r="BR4066" s="30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4"/>
      <c r="BI4067" s="14"/>
      <c r="BJ4067" s="23"/>
      <c r="BK4067" s="12"/>
      <c r="BL4067" s="14"/>
      <c r="BM4067" s="26"/>
      <c r="BN4067" s="27"/>
      <c r="BO4067" s="12"/>
      <c r="BP4067" s="12"/>
      <c r="BQ4067" s="28"/>
      <c r="BR4067" s="30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4"/>
      <c r="BI4068" s="14"/>
      <c r="BJ4068" s="23"/>
      <c r="BK4068" s="12"/>
      <c r="BL4068" s="14"/>
      <c r="BM4068" s="26"/>
      <c r="BN4068" s="27"/>
      <c r="BO4068" s="12"/>
      <c r="BP4068" s="12"/>
      <c r="BQ4068" s="28"/>
      <c r="BR4068" s="30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4"/>
      <c r="BI4069" s="14"/>
      <c r="BJ4069" s="23"/>
      <c r="BK4069" s="12"/>
      <c r="BL4069" s="14"/>
      <c r="BM4069" s="26"/>
      <c r="BN4069" s="27"/>
      <c r="BO4069" s="12"/>
      <c r="BP4069" s="12"/>
      <c r="BQ4069" s="28"/>
      <c r="BR4069" s="30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4"/>
      <c r="BI4070" s="14"/>
      <c r="BJ4070" s="23"/>
      <c r="BK4070" s="12"/>
      <c r="BL4070" s="14"/>
      <c r="BM4070" s="26"/>
      <c r="BN4070" s="27"/>
      <c r="BO4070" s="12"/>
      <c r="BP4070" s="12"/>
      <c r="BQ4070" s="28"/>
      <c r="BR4070" s="30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4"/>
      <c r="BI4071" s="14"/>
      <c r="BJ4071" s="23"/>
      <c r="BK4071" s="12"/>
      <c r="BL4071" s="14"/>
      <c r="BM4071" s="26"/>
      <c r="BN4071" s="27"/>
      <c r="BO4071" s="12"/>
      <c r="BP4071" s="12"/>
      <c r="BQ4071" s="28"/>
      <c r="BR4071" s="30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4"/>
      <c r="BI4072" s="14"/>
      <c r="BJ4072" s="23"/>
      <c r="BK4072" s="12"/>
      <c r="BL4072" s="14"/>
      <c r="BM4072" s="26"/>
      <c r="BN4072" s="27"/>
      <c r="BO4072" s="12"/>
      <c r="BP4072" s="12"/>
      <c r="BQ4072" s="28"/>
      <c r="BR4072" s="30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4"/>
      <c r="BI4073" s="14"/>
      <c r="BJ4073" s="23"/>
      <c r="BK4073" s="12"/>
      <c r="BL4073" s="14"/>
      <c r="BM4073" s="26"/>
      <c r="BN4073" s="27"/>
      <c r="BO4073" s="12"/>
      <c r="BP4073" s="12"/>
      <c r="BQ4073" s="28"/>
      <c r="BR4073" s="30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4"/>
      <c r="BI4074" s="14"/>
      <c r="BJ4074" s="23"/>
      <c r="BK4074" s="12"/>
      <c r="BL4074" s="14"/>
      <c r="BM4074" s="26"/>
      <c r="BN4074" s="27"/>
      <c r="BO4074" s="12"/>
      <c r="BP4074" s="12"/>
      <c r="BQ4074" s="28"/>
      <c r="BR4074" s="30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4"/>
      <c r="BI4075" s="14"/>
      <c r="BJ4075" s="23"/>
      <c r="BK4075" s="12"/>
      <c r="BL4075" s="14"/>
      <c r="BM4075" s="26"/>
      <c r="BN4075" s="27"/>
      <c r="BO4075" s="12"/>
      <c r="BP4075" s="12"/>
      <c r="BQ4075" s="28"/>
      <c r="BR4075" s="30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4"/>
      <c r="BI4076" s="14"/>
      <c r="BJ4076" s="23"/>
      <c r="BK4076" s="12"/>
      <c r="BL4076" s="14"/>
      <c r="BM4076" s="26"/>
      <c r="BN4076" s="27"/>
      <c r="BO4076" s="12"/>
      <c r="BP4076" s="12"/>
      <c r="BQ4076" s="28"/>
      <c r="BR4076" s="30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4"/>
      <c r="BI4077" s="14"/>
      <c r="BJ4077" s="23"/>
      <c r="BK4077" s="12"/>
      <c r="BL4077" s="14"/>
      <c r="BM4077" s="26"/>
      <c r="BN4077" s="27"/>
      <c r="BO4077" s="12"/>
      <c r="BP4077" s="12"/>
      <c r="BQ4077" s="28"/>
      <c r="BR4077" s="30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4"/>
      <c r="BI4078" s="14"/>
      <c r="BJ4078" s="23"/>
      <c r="BK4078" s="12"/>
      <c r="BL4078" s="14"/>
      <c r="BM4078" s="26"/>
      <c r="BN4078" s="27"/>
      <c r="BO4078" s="12"/>
      <c r="BP4078" s="12"/>
      <c r="BQ4078" s="28"/>
      <c r="BR4078" s="30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4"/>
      <c r="BI4079" s="14"/>
      <c r="BJ4079" s="23"/>
      <c r="BK4079" s="12"/>
      <c r="BL4079" s="14"/>
      <c r="BM4079" s="26"/>
      <c r="BN4079" s="27"/>
      <c r="BO4079" s="12"/>
      <c r="BP4079" s="12"/>
      <c r="BQ4079" s="28"/>
      <c r="BR4079" s="30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4"/>
      <c r="BI4080" s="14"/>
      <c r="BJ4080" s="23"/>
      <c r="BK4080" s="12"/>
      <c r="BL4080" s="14"/>
      <c r="BM4080" s="26"/>
      <c r="BN4080" s="27"/>
      <c r="BO4080" s="12"/>
      <c r="BP4080" s="12"/>
      <c r="BQ4080" s="28"/>
      <c r="BR4080" s="30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4"/>
      <c r="BI4081" s="14"/>
      <c r="BJ4081" s="23"/>
      <c r="BK4081" s="12"/>
      <c r="BL4081" s="14"/>
      <c r="BM4081" s="26"/>
      <c r="BN4081" s="27"/>
      <c r="BO4081" s="12"/>
      <c r="BP4081" s="12"/>
      <c r="BQ4081" s="28"/>
      <c r="BR4081" s="30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4"/>
      <c r="BI4082" s="14"/>
      <c r="BJ4082" s="23"/>
      <c r="BK4082" s="12"/>
      <c r="BL4082" s="14"/>
      <c r="BM4082" s="26"/>
      <c r="BN4082" s="27"/>
      <c r="BO4082" s="12"/>
      <c r="BP4082" s="12"/>
      <c r="BQ4082" s="28"/>
      <c r="BR4082" s="30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4"/>
      <c r="BI4083" s="14"/>
      <c r="BJ4083" s="23"/>
      <c r="BK4083" s="12"/>
      <c r="BL4083" s="14"/>
      <c r="BM4083" s="26"/>
      <c r="BN4083" s="27"/>
      <c r="BO4083" s="12"/>
      <c r="BP4083" s="12"/>
      <c r="BQ4083" s="28"/>
      <c r="BR4083" s="30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4"/>
      <c r="BI4084" s="14"/>
      <c r="BJ4084" s="23"/>
      <c r="BK4084" s="12"/>
      <c r="BL4084" s="14"/>
      <c r="BM4084" s="26"/>
      <c r="BN4084" s="27"/>
      <c r="BO4084" s="12"/>
      <c r="BP4084" s="12"/>
      <c r="BQ4084" s="28"/>
      <c r="BR4084" s="30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4"/>
      <c r="BI4085" s="14"/>
      <c r="BJ4085" s="23"/>
      <c r="BK4085" s="12"/>
      <c r="BL4085" s="14"/>
      <c r="BM4085" s="26"/>
      <c r="BN4085" s="27"/>
      <c r="BO4085" s="12"/>
      <c r="BP4085" s="12"/>
      <c r="BQ4085" s="28"/>
      <c r="BR4085" s="30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4"/>
      <c r="BI4086" s="14"/>
      <c r="BJ4086" s="23"/>
      <c r="BK4086" s="12"/>
      <c r="BL4086" s="14"/>
      <c r="BM4086" s="26"/>
      <c r="BN4086" s="27"/>
      <c r="BO4086" s="12"/>
      <c r="BP4086" s="12"/>
      <c r="BQ4086" s="28"/>
      <c r="BR4086" s="30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4"/>
      <c r="BI4087" s="14"/>
      <c r="BJ4087" s="23"/>
      <c r="BK4087" s="12"/>
      <c r="BL4087" s="14"/>
      <c r="BM4087" s="26"/>
      <c r="BN4087" s="27"/>
      <c r="BO4087" s="12"/>
      <c r="BP4087" s="12"/>
      <c r="BQ4087" s="28"/>
      <c r="BR4087" s="30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4"/>
      <c r="BI4088" s="14"/>
      <c r="BJ4088" s="23"/>
      <c r="BK4088" s="12"/>
      <c r="BL4088" s="14"/>
      <c r="BM4088" s="26"/>
      <c r="BN4088" s="27"/>
      <c r="BO4088" s="12"/>
      <c r="BP4088" s="12"/>
      <c r="BQ4088" s="28"/>
      <c r="BR4088" s="30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4"/>
      <c r="BI4089" s="14"/>
      <c r="BJ4089" s="23"/>
      <c r="BK4089" s="12"/>
      <c r="BL4089" s="14"/>
      <c r="BM4089" s="26"/>
      <c r="BN4089" s="27"/>
      <c r="BO4089" s="12"/>
      <c r="BP4089" s="12"/>
      <c r="BQ4089" s="28"/>
      <c r="BR4089" s="30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4"/>
      <c r="BI4090" s="14"/>
      <c r="BJ4090" s="23"/>
      <c r="BK4090" s="12"/>
      <c r="BL4090" s="14"/>
      <c r="BM4090" s="26"/>
      <c r="BN4090" s="27"/>
      <c r="BO4090" s="12"/>
      <c r="BP4090" s="12"/>
      <c r="BQ4090" s="28"/>
      <c r="BR4090" s="30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4"/>
      <c r="BI4091" s="14"/>
      <c r="BJ4091" s="23"/>
      <c r="BK4091" s="12"/>
      <c r="BL4091" s="14"/>
      <c r="BM4091" s="26"/>
      <c r="BN4091" s="27"/>
      <c r="BO4091" s="12"/>
      <c r="BP4091" s="12"/>
      <c r="BQ4091" s="28"/>
      <c r="BR4091" s="30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4"/>
      <c r="BI4092" s="14"/>
      <c r="BJ4092" s="23"/>
      <c r="BK4092" s="12"/>
      <c r="BL4092" s="14"/>
      <c r="BM4092" s="26"/>
      <c r="BN4092" s="27"/>
      <c r="BO4092" s="12"/>
      <c r="BP4092" s="12"/>
      <c r="BQ4092" s="28"/>
      <c r="BR4092" s="30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4"/>
      <c r="BI4093" s="14"/>
      <c r="BJ4093" s="23"/>
      <c r="BK4093" s="12"/>
      <c r="BL4093" s="14"/>
      <c r="BM4093" s="26"/>
      <c r="BN4093" s="27"/>
      <c r="BO4093" s="12"/>
      <c r="BP4093" s="12"/>
      <c r="BQ4093" s="28"/>
      <c r="BR4093" s="30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4"/>
      <c r="BI4094" s="14"/>
      <c r="BJ4094" s="23"/>
      <c r="BK4094" s="12"/>
      <c r="BL4094" s="14"/>
      <c r="BM4094" s="26"/>
      <c r="BN4094" s="27"/>
      <c r="BO4094" s="12"/>
      <c r="BP4094" s="12"/>
      <c r="BQ4094" s="28"/>
      <c r="BR4094" s="30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4"/>
      <c r="BI4095" s="14"/>
      <c r="BJ4095" s="23"/>
      <c r="BK4095" s="12"/>
      <c r="BL4095" s="14"/>
      <c r="BM4095" s="26"/>
      <c r="BN4095" s="27"/>
      <c r="BO4095" s="12"/>
      <c r="BP4095" s="12"/>
      <c r="BQ4095" s="28"/>
      <c r="BR4095" s="30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4"/>
      <c r="BI4096" s="14"/>
      <c r="BJ4096" s="23"/>
      <c r="BK4096" s="12"/>
      <c r="BL4096" s="14"/>
      <c r="BM4096" s="26"/>
      <c r="BN4096" s="27"/>
      <c r="BO4096" s="12"/>
      <c r="BP4096" s="12"/>
      <c r="BQ4096" s="28"/>
      <c r="BR4096" s="30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4"/>
      <c r="BI4097" s="14"/>
      <c r="BJ4097" s="23"/>
      <c r="BK4097" s="12"/>
      <c r="BL4097" s="14"/>
      <c r="BM4097" s="26"/>
      <c r="BN4097" s="27"/>
      <c r="BO4097" s="12"/>
      <c r="BP4097" s="12"/>
      <c r="BQ4097" s="28"/>
      <c r="BR4097" s="30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4"/>
      <c r="BI4098" s="14"/>
      <c r="BJ4098" s="23"/>
      <c r="BK4098" s="12"/>
      <c r="BL4098" s="14"/>
      <c r="BM4098" s="26"/>
      <c r="BN4098" s="27"/>
      <c r="BO4098" s="12"/>
      <c r="BP4098" s="12"/>
      <c r="BQ4098" s="28"/>
      <c r="BR4098" s="30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4"/>
      <c r="BI4099" s="14"/>
      <c r="BJ4099" s="23"/>
      <c r="BK4099" s="12"/>
      <c r="BL4099" s="14"/>
      <c r="BM4099" s="26"/>
      <c r="BN4099" s="27"/>
      <c r="BO4099" s="12"/>
      <c r="BP4099" s="12"/>
      <c r="BQ4099" s="28"/>
      <c r="BR4099" s="30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4"/>
      <c r="BI4100" s="14"/>
      <c r="BJ4100" s="23"/>
      <c r="BK4100" s="12"/>
      <c r="BL4100" s="14"/>
      <c r="BM4100" s="26"/>
      <c r="BN4100" s="27"/>
      <c r="BO4100" s="12"/>
      <c r="BP4100" s="12"/>
      <c r="BQ4100" s="28"/>
      <c r="BR4100" s="30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4"/>
      <c r="BI4101" s="14"/>
      <c r="BJ4101" s="23"/>
      <c r="BK4101" s="12"/>
      <c r="BL4101" s="14"/>
      <c r="BM4101" s="26"/>
      <c r="BN4101" s="27"/>
      <c r="BO4101" s="12"/>
      <c r="BP4101" s="12"/>
      <c r="BQ4101" s="28"/>
      <c r="BR4101" s="30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4"/>
      <c r="BI4102" s="14"/>
      <c r="BJ4102" s="23"/>
      <c r="BK4102" s="12"/>
      <c r="BL4102" s="14"/>
      <c r="BM4102" s="26"/>
      <c r="BN4102" s="27"/>
      <c r="BO4102" s="12"/>
      <c r="BP4102" s="12"/>
      <c r="BQ4102" s="28"/>
      <c r="BR4102" s="30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4"/>
      <c r="BI4103" s="14"/>
      <c r="BJ4103" s="23"/>
      <c r="BK4103" s="12"/>
      <c r="BL4103" s="14"/>
      <c r="BM4103" s="26"/>
      <c r="BN4103" s="27"/>
      <c r="BO4103" s="12"/>
      <c r="BP4103" s="12"/>
      <c r="BQ4103" s="28"/>
      <c r="BR4103" s="30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4"/>
      <c r="BI4104" s="14"/>
      <c r="BJ4104" s="23"/>
      <c r="BK4104" s="12"/>
      <c r="BL4104" s="14"/>
      <c r="BM4104" s="26"/>
      <c r="BN4104" s="27"/>
      <c r="BO4104" s="12"/>
      <c r="BP4104" s="12"/>
      <c r="BQ4104" s="28"/>
      <c r="BR4104" s="30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4"/>
      <c r="BI4105" s="14"/>
      <c r="BJ4105" s="23"/>
      <c r="BK4105" s="12"/>
      <c r="BL4105" s="14"/>
      <c r="BM4105" s="26"/>
      <c r="BN4105" s="27"/>
      <c r="BO4105" s="12"/>
      <c r="BP4105" s="12"/>
      <c r="BQ4105" s="28"/>
      <c r="BR4105" s="30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4"/>
      <c r="BI4106" s="14"/>
      <c r="BJ4106" s="23"/>
      <c r="BK4106" s="12"/>
      <c r="BL4106" s="14"/>
      <c r="BM4106" s="26"/>
      <c r="BN4106" s="27"/>
      <c r="BO4106" s="12"/>
      <c r="BP4106" s="12"/>
      <c r="BQ4106" s="28"/>
      <c r="BR4106" s="30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4"/>
      <c r="BI4107" s="14"/>
      <c r="BJ4107" s="23"/>
      <c r="BK4107" s="12"/>
      <c r="BL4107" s="14"/>
      <c r="BM4107" s="26"/>
      <c r="BN4107" s="27"/>
      <c r="BO4107" s="12"/>
      <c r="BP4107" s="12"/>
      <c r="BQ4107" s="28"/>
      <c r="BR4107" s="30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4"/>
      <c r="BI4108" s="14"/>
      <c r="BJ4108" s="23"/>
      <c r="BK4108" s="12"/>
      <c r="BL4108" s="14"/>
      <c r="BM4108" s="26"/>
      <c r="BN4108" s="27"/>
      <c r="BO4108" s="12"/>
      <c r="BP4108" s="12"/>
      <c r="BQ4108" s="28"/>
      <c r="BR4108" s="30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4"/>
      <c r="BI4109" s="14"/>
      <c r="BJ4109" s="23"/>
      <c r="BK4109" s="12"/>
      <c r="BL4109" s="14"/>
      <c r="BM4109" s="26"/>
      <c r="BN4109" s="27"/>
      <c r="BO4109" s="12"/>
      <c r="BP4109" s="12"/>
      <c r="BQ4109" s="28"/>
      <c r="BR4109" s="30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4"/>
      <c r="BI4110" s="14"/>
      <c r="BJ4110" s="23"/>
      <c r="BK4110" s="12"/>
      <c r="BL4110" s="14"/>
      <c r="BM4110" s="26"/>
      <c r="BN4110" s="27"/>
      <c r="BO4110" s="12"/>
      <c r="BP4110" s="12"/>
      <c r="BQ4110" s="28"/>
      <c r="BR4110" s="30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4"/>
      <c r="BI4111" s="14"/>
      <c r="BJ4111" s="23"/>
      <c r="BK4111" s="12"/>
      <c r="BL4111" s="14"/>
      <c r="BM4111" s="26"/>
      <c r="BN4111" s="27"/>
      <c r="BO4111" s="12"/>
      <c r="BP4111" s="12"/>
      <c r="BQ4111" s="28"/>
      <c r="BR4111" s="30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4"/>
      <c r="BI4112" s="14"/>
      <c r="BJ4112" s="23"/>
      <c r="BK4112" s="12"/>
      <c r="BL4112" s="14"/>
      <c r="BM4112" s="26"/>
      <c r="BN4112" s="27"/>
      <c r="BO4112" s="12"/>
      <c r="BP4112" s="12"/>
      <c r="BQ4112" s="28"/>
      <c r="BR4112" s="30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4"/>
      <c r="BI4113" s="14"/>
      <c r="BJ4113" s="23"/>
      <c r="BK4113" s="12"/>
      <c r="BL4113" s="14"/>
      <c r="BM4113" s="26"/>
      <c r="BN4113" s="27"/>
      <c r="BO4113" s="12"/>
      <c r="BP4113" s="12"/>
      <c r="BQ4113" s="28"/>
      <c r="BR4113" s="30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4"/>
      <c r="BI4114" s="14"/>
      <c r="BJ4114" s="23"/>
      <c r="BK4114" s="12"/>
      <c r="BL4114" s="14"/>
      <c r="BM4114" s="26"/>
      <c r="BN4114" s="27"/>
      <c r="BO4114" s="12"/>
      <c r="BP4114" s="12"/>
      <c r="BQ4114" s="28"/>
      <c r="BR4114" s="30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4"/>
      <c r="BI4115" s="14"/>
      <c r="BJ4115" s="23"/>
      <c r="BK4115" s="12"/>
      <c r="BL4115" s="14"/>
      <c r="BM4115" s="26"/>
      <c r="BN4115" s="27"/>
      <c r="BO4115" s="12"/>
      <c r="BP4115" s="12"/>
      <c r="BQ4115" s="28"/>
      <c r="BR4115" s="30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4"/>
      <c r="BI4116" s="14"/>
      <c r="BJ4116" s="23"/>
      <c r="BK4116" s="12"/>
      <c r="BL4116" s="14"/>
      <c r="BM4116" s="26"/>
      <c r="BN4116" s="27"/>
      <c r="BO4116" s="12"/>
      <c r="BP4116" s="12"/>
      <c r="BQ4116" s="28"/>
      <c r="BR4116" s="30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4"/>
      <c r="BI4117" s="14"/>
      <c r="BJ4117" s="23"/>
      <c r="BK4117" s="12"/>
      <c r="BL4117" s="14"/>
      <c r="BM4117" s="26"/>
      <c r="BN4117" s="27"/>
      <c r="BO4117" s="12"/>
      <c r="BP4117" s="12"/>
      <c r="BQ4117" s="28"/>
      <c r="BR4117" s="30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4"/>
      <c r="BI4118" s="14"/>
      <c r="BJ4118" s="23"/>
      <c r="BK4118" s="12"/>
      <c r="BL4118" s="14"/>
      <c r="BM4118" s="26"/>
      <c r="BN4118" s="27"/>
      <c r="BO4118" s="12"/>
      <c r="BP4118" s="12"/>
      <c r="BQ4118" s="28"/>
      <c r="BR4118" s="30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4"/>
      <c r="BI4119" s="14"/>
      <c r="BJ4119" s="23"/>
      <c r="BK4119" s="12"/>
      <c r="BL4119" s="14"/>
      <c r="BM4119" s="26"/>
      <c r="BN4119" s="27"/>
      <c r="BO4119" s="12"/>
      <c r="BP4119" s="12"/>
      <c r="BQ4119" s="28"/>
      <c r="BR4119" s="30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4"/>
      <c r="BI4120" s="14"/>
      <c r="BJ4120" s="23"/>
      <c r="BK4120" s="12"/>
      <c r="BL4120" s="14"/>
      <c r="BM4120" s="26"/>
      <c r="BN4120" s="27"/>
      <c r="BO4120" s="12"/>
      <c r="BP4120" s="12"/>
      <c r="BQ4120" s="28"/>
      <c r="BR4120" s="30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4"/>
      <c r="BI4121" s="14"/>
      <c r="BJ4121" s="23"/>
      <c r="BK4121" s="12"/>
      <c r="BL4121" s="14"/>
      <c r="BM4121" s="26"/>
      <c r="BN4121" s="27"/>
      <c r="BO4121" s="12"/>
      <c r="BP4121" s="12"/>
      <c r="BQ4121" s="28"/>
      <c r="BR4121" s="30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4"/>
      <c r="BI4122" s="14"/>
      <c r="BJ4122" s="23"/>
      <c r="BK4122" s="12"/>
      <c r="BL4122" s="14"/>
      <c r="BM4122" s="26"/>
      <c r="BN4122" s="27"/>
      <c r="BO4122" s="12"/>
      <c r="BP4122" s="12"/>
      <c r="BQ4122" s="28"/>
      <c r="BR4122" s="30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4"/>
      <c r="BI4123" s="14"/>
      <c r="BJ4123" s="23"/>
      <c r="BK4123" s="12"/>
      <c r="BL4123" s="14"/>
      <c r="BM4123" s="26"/>
      <c r="BN4123" s="27"/>
      <c r="BO4123" s="12"/>
      <c r="BP4123" s="12"/>
      <c r="BQ4123" s="28"/>
      <c r="BR4123" s="30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4"/>
      <c r="BI4124" s="14"/>
      <c r="BJ4124" s="23"/>
      <c r="BK4124" s="12"/>
      <c r="BL4124" s="14"/>
      <c r="BM4124" s="26"/>
      <c r="BN4124" s="27"/>
      <c r="BO4124" s="12"/>
      <c r="BP4124" s="12"/>
      <c r="BQ4124" s="28"/>
      <c r="BR4124" s="30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4"/>
      <c r="BI4125" s="14"/>
      <c r="BJ4125" s="23"/>
      <c r="BK4125" s="12"/>
      <c r="BL4125" s="14"/>
      <c r="BM4125" s="26"/>
      <c r="BN4125" s="27"/>
      <c r="BO4125" s="12"/>
      <c r="BP4125" s="12"/>
      <c r="BQ4125" s="28"/>
      <c r="BR4125" s="30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4"/>
      <c r="BI4126" s="14"/>
      <c r="BJ4126" s="23"/>
      <c r="BK4126" s="12"/>
      <c r="BL4126" s="14"/>
      <c r="BM4126" s="26"/>
      <c r="BN4126" s="27"/>
      <c r="BO4126" s="12"/>
      <c r="BP4126" s="12"/>
      <c r="BQ4126" s="28"/>
      <c r="BR4126" s="30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4"/>
      <c r="BI4127" s="14"/>
      <c r="BJ4127" s="23"/>
      <c r="BK4127" s="12"/>
      <c r="BL4127" s="14"/>
      <c r="BM4127" s="26"/>
      <c r="BN4127" s="27"/>
      <c r="BO4127" s="12"/>
      <c r="BP4127" s="12"/>
      <c r="BQ4127" s="28"/>
      <c r="BR4127" s="30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4"/>
      <c r="BI4128" s="14"/>
      <c r="BJ4128" s="23"/>
      <c r="BK4128" s="12"/>
      <c r="BL4128" s="14"/>
      <c r="BM4128" s="26"/>
      <c r="BN4128" s="27"/>
      <c r="BO4128" s="12"/>
      <c r="BP4128" s="12"/>
      <c r="BQ4128" s="28"/>
      <c r="BR4128" s="30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4"/>
      <c r="BI4129" s="14"/>
      <c r="BJ4129" s="23"/>
      <c r="BK4129" s="12"/>
      <c r="BL4129" s="14"/>
      <c r="BM4129" s="26"/>
      <c r="BN4129" s="27"/>
      <c r="BO4129" s="12"/>
      <c r="BP4129" s="12"/>
      <c r="BQ4129" s="28"/>
      <c r="BR4129" s="30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4"/>
      <c r="BI4130" s="14"/>
      <c r="BJ4130" s="23"/>
      <c r="BK4130" s="12"/>
      <c r="BL4130" s="14"/>
      <c r="BM4130" s="26"/>
      <c r="BN4130" s="27"/>
      <c r="BO4130" s="12"/>
      <c r="BP4130" s="12"/>
      <c r="BQ4130" s="28"/>
      <c r="BR4130" s="30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4"/>
      <c r="BI4131" s="14"/>
      <c r="BJ4131" s="23"/>
      <c r="BK4131" s="12"/>
      <c r="BL4131" s="14"/>
      <c r="BM4131" s="26"/>
      <c r="BN4131" s="27"/>
      <c r="BO4131" s="12"/>
      <c r="BP4131" s="12"/>
      <c r="BQ4131" s="28"/>
      <c r="BR4131" s="30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4"/>
      <c r="BI4132" s="14"/>
      <c r="BJ4132" s="23"/>
      <c r="BK4132" s="12"/>
      <c r="BL4132" s="14"/>
      <c r="BM4132" s="26"/>
      <c r="BN4132" s="27"/>
      <c r="BO4132" s="12"/>
      <c r="BP4132" s="12"/>
      <c r="BQ4132" s="28"/>
      <c r="BR4132" s="30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4"/>
      <c r="BI4133" s="14"/>
      <c r="BJ4133" s="23"/>
      <c r="BK4133" s="12"/>
      <c r="BL4133" s="14"/>
      <c r="BM4133" s="26"/>
      <c r="BN4133" s="27"/>
      <c r="BO4133" s="12"/>
      <c r="BP4133" s="12"/>
      <c r="BQ4133" s="28"/>
      <c r="BR4133" s="30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4"/>
      <c r="BI4134" s="14"/>
      <c r="BJ4134" s="23"/>
      <c r="BK4134" s="12"/>
      <c r="BL4134" s="14"/>
      <c r="BM4134" s="26"/>
      <c r="BN4134" s="27"/>
      <c r="BO4134" s="12"/>
      <c r="BP4134" s="12"/>
      <c r="BQ4134" s="28"/>
      <c r="BR4134" s="30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4"/>
      <c r="BI4135" s="14"/>
      <c r="BJ4135" s="23"/>
      <c r="BK4135" s="12"/>
      <c r="BL4135" s="14"/>
      <c r="BM4135" s="26"/>
      <c r="BN4135" s="27"/>
      <c r="BO4135" s="12"/>
      <c r="BP4135" s="12"/>
      <c r="BQ4135" s="28"/>
      <c r="BR4135" s="30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4"/>
      <c r="BI4136" s="14"/>
      <c r="BJ4136" s="23"/>
      <c r="BK4136" s="12"/>
      <c r="BL4136" s="14"/>
      <c r="BM4136" s="26"/>
      <c r="BN4136" s="27"/>
      <c r="BO4136" s="12"/>
      <c r="BP4136" s="12"/>
      <c r="BQ4136" s="28"/>
      <c r="BR4136" s="30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4"/>
      <c r="BI4137" s="14"/>
      <c r="BJ4137" s="23"/>
      <c r="BK4137" s="12"/>
      <c r="BL4137" s="14"/>
      <c r="BM4137" s="26"/>
      <c r="BN4137" s="27"/>
      <c r="BO4137" s="12"/>
      <c r="BP4137" s="12"/>
      <c r="BQ4137" s="28"/>
      <c r="BR4137" s="30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4"/>
      <c r="BI4138" s="14"/>
      <c r="BJ4138" s="23"/>
      <c r="BK4138" s="12"/>
      <c r="BL4138" s="14"/>
      <c r="BM4138" s="26"/>
      <c r="BN4138" s="27"/>
      <c r="BO4138" s="12"/>
      <c r="BP4138" s="12"/>
      <c r="BQ4138" s="28"/>
      <c r="BR4138" s="30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4"/>
      <c r="BI4139" s="14"/>
      <c r="BJ4139" s="23"/>
      <c r="BK4139" s="12"/>
      <c r="BL4139" s="14"/>
      <c r="BM4139" s="26"/>
      <c r="BN4139" s="27"/>
      <c r="BO4139" s="12"/>
      <c r="BP4139" s="12"/>
      <c r="BQ4139" s="28"/>
      <c r="BR4139" s="30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4"/>
      <c r="BI4140" s="14"/>
      <c r="BJ4140" s="23"/>
      <c r="BK4140" s="12"/>
      <c r="BL4140" s="14"/>
      <c r="BM4140" s="26"/>
      <c r="BN4140" s="27"/>
      <c r="BO4140" s="12"/>
      <c r="BP4140" s="12"/>
      <c r="BQ4140" s="28"/>
      <c r="BR4140" s="30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4"/>
      <c r="BI4141" s="14"/>
      <c r="BJ4141" s="23"/>
      <c r="BK4141" s="12"/>
      <c r="BL4141" s="14"/>
      <c r="BM4141" s="26"/>
      <c r="BN4141" s="27"/>
      <c r="BO4141" s="12"/>
      <c r="BP4141" s="12"/>
      <c r="BQ4141" s="28"/>
      <c r="BR4141" s="30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4"/>
      <c r="BI4142" s="14"/>
      <c r="BJ4142" s="23"/>
      <c r="BK4142" s="12"/>
      <c r="BL4142" s="14"/>
      <c r="BM4142" s="26"/>
      <c r="BN4142" s="27"/>
      <c r="BO4142" s="12"/>
      <c r="BP4142" s="12"/>
      <c r="BQ4142" s="28"/>
      <c r="BR4142" s="30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4"/>
      <c r="BI4143" s="14"/>
      <c r="BJ4143" s="23"/>
      <c r="BK4143" s="12"/>
      <c r="BL4143" s="14"/>
      <c r="BM4143" s="26"/>
      <c r="BN4143" s="27"/>
      <c r="BO4143" s="12"/>
      <c r="BP4143" s="12"/>
      <c r="BQ4143" s="28"/>
      <c r="BR4143" s="30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4"/>
      <c r="BI4144" s="14"/>
      <c r="BJ4144" s="23"/>
      <c r="BK4144" s="12"/>
      <c r="BL4144" s="14"/>
      <c r="BM4144" s="26"/>
      <c r="BN4144" s="27"/>
      <c r="BO4144" s="12"/>
      <c r="BP4144" s="12"/>
      <c r="BQ4144" s="28"/>
      <c r="BR4144" s="30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4"/>
      <c r="BI4145" s="14"/>
      <c r="BJ4145" s="23"/>
      <c r="BK4145" s="12"/>
      <c r="BL4145" s="14"/>
      <c r="BM4145" s="26"/>
      <c r="BN4145" s="27"/>
      <c r="BO4145" s="12"/>
      <c r="BP4145" s="12"/>
      <c r="BQ4145" s="28"/>
      <c r="BR4145" s="30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4"/>
      <c r="BI4146" s="14"/>
      <c r="BJ4146" s="23"/>
      <c r="BK4146" s="12"/>
      <c r="BL4146" s="14"/>
      <c r="BM4146" s="26"/>
      <c r="BN4146" s="27"/>
      <c r="BO4146" s="12"/>
      <c r="BP4146" s="12"/>
      <c r="BQ4146" s="28"/>
      <c r="BR4146" s="30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4"/>
      <c r="BI4147" s="14"/>
      <c r="BJ4147" s="23"/>
      <c r="BK4147" s="12"/>
      <c r="BL4147" s="14"/>
      <c r="BM4147" s="26"/>
      <c r="BN4147" s="27"/>
      <c r="BO4147" s="12"/>
      <c r="BP4147" s="12"/>
      <c r="BQ4147" s="28"/>
      <c r="BR4147" s="30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4"/>
      <c r="BI4148" s="14"/>
      <c r="BJ4148" s="23"/>
      <c r="BK4148" s="12"/>
      <c r="BL4148" s="14"/>
      <c r="BM4148" s="26"/>
      <c r="BN4148" s="27"/>
      <c r="BO4148" s="12"/>
      <c r="BP4148" s="12"/>
      <c r="BQ4148" s="28"/>
      <c r="BR4148" s="30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4"/>
      <c r="BI4149" s="14"/>
      <c r="BJ4149" s="23"/>
      <c r="BK4149" s="12"/>
      <c r="BL4149" s="14"/>
      <c r="BM4149" s="26"/>
      <c r="BN4149" s="27"/>
      <c r="BO4149" s="12"/>
      <c r="BP4149" s="12"/>
      <c r="BQ4149" s="28"/>
      <c r="BR4149" s="30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4"/>
      <c r="BI4150" s="14"/>
      <c r="BJ4150" s="23"/>
      <c r="BK4150" s="12"/>
      <c r="BL4150" s="14"/>
      <c r="BM4150" s="26"/>
      <c r="BN4150" s="27"/>
      <c r="BO4150" s="12"/>
      <c r="BP4150" s="12"/>
      <c r="BQ4150" s="28"/>
      <c r="BR4150" s="30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4"/>
      <c r="BI4151" s="14"/>
      <c r="BJ4151" s="23"/>
      <c r="BK4151" s="12"/>
      <c r="BL4151" s="14"/>
      <c r="BM4151" s="26"/>
      <c r="BN4151" s="27"/>
      <c r="BO4151" s="12"/>
      <c r="BP4151" s="12"/>
      <c r="BQ4151" s="28"/>
      <c r="BR4151" s="30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4"/>
      <c r="BI4152" s="14"/>
      <c r="BJ4152" s="23"/>
      <c r="BK4152" s="12"/>
      <c r="BL4152" s="14"/>
      <c r="BM4152" s="26"/>
      <c r="BN4152" s="27"/>
      <c r="BO4152" s="12"/>
      <c r="BP4152" s="12"/>
      <c r="BQ4152" s="28"/>
      <c r="BR4152" s="30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4"/>
      <c r="BI4153" s="14"/>
      <c r="BJ4153" s="23"/>
      <c r="BK4153" s="12"/>
      <c r="BL4153" s="14"/>
      <c r="BM4153" s="26"/>
      <c r="BN4153" s="27"/>
      <c r="BO4153" s="12"/>
      <c r="BP4153" s="12"/>
      <c r="BQ4153" s="28"/>
      <c r="BR4153" s="30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4"/>
      <c r="BI4154" s="14"/>
      <c r="BJ4154" s="23"/>
      <c r="BK4154" s="12"/>
      <c r="BL4154" s="14"/>
      <c r="BM4154" s="26"/>
      <c r="BN4154" s="27"/>
      <c r="BO4154" s="12"/>
      <c r="BP4154" s="12"/>
      <c r="BQ4154" s="28"/>
      <c r="BR4154" s="30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4"/>
      <c r="BI4155" s="14"/>
      <c r="BJ4155" s="23"/>
      <c r="BK4155" s="12"/>
      <c r="BL4155" s="14"/>
      <c r="BM4155" s="26"/>
      <c r="BN4155" s="27"/>
      <c r="BO4155" s="12"/>
      <c r="BP4155" s="12"/>
      <c r="BQ4155" s="28"/>
      <c r="BR4155" s="30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4"/>
      <c r="BI4156" s="14"/>
      <c r="BJ4156" s="23"/>
      <c r="BK4156" s="12"/>
      <c r="BL4156" s="14"/>
      <c r="BM4156" s="26"/>
      <c r="BN4156" s="27"/>
      <c r="BO4156" s="12"/>
      <c r="BP4156" s="12"/>
      <c r="BQ4156" s="28"/>
      <c r="BR4156" s="30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4"/>
      <c r="BI4157" s="14"/>
      <c r="BJ4157" s="23"/>
      <c r="BK4157" s="12"/>
      <c r="BL4157" s="14"/>
      <c r="BM4157" s="26"/>
      <c r="BN4157" s="27"/>
      <c r="BO4157" s="12"/>
      <c r="BP4157" s="12"/>
      <c r="BQ4157" s="28"/>
      <c r="BR4157" s="30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4"/>
      <c r="BI4158" s="14"/>
      <c r="BJ4158" s="23"/>
      <c r="BK4158" s="12"/>
      <c r="BL4158" s="14"/>
      <c r="BM4158" s="26"/>
      <c r="BN4158" s="27"/>
      <c r="BO4158" s="12"/>
      <c r="BP4158" s="12"/>
      <c r="BQ4158" s="28"/>
      <c r="BR4158" s="30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4"/>
      <c r="BI4159" s="14"/>
      <c r="BJ4159" s="23"/>
      <c r="BK4159" s="12"/>
      <c r="BL4159" s="14"/>
      <c r="BM4159" s="26"/>
      <c r="BN4159" s="27"/>
      <c r="BO4159" s="12"/>
      <c r="BP4159" s="12"/>
      <c r="BQ4159" s="28"/>
      <c r="BR4159" s="30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4"/>
      <c r="BI4160" s="14"/>
      <c r="BJ4160" s="23"/>
      <c r="BK4160" s="12"/>
      <c r="BL4160" s="14"/>
      <c r="BM4160" s="26"/>
      <c r="BN4160" s="27"/>
      <c r="BO4160" s="12"/>
      <c r="BP4160" s="12"/>
      <c r="BQ4160" s="28"/>
      <c r="BR4160" s="30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4"/>
      <c r="BI4161" s="14"/>
      <c r="BJ4161" s="23"/>
      <c r="BK4161" s="12"/>
      <c r="BL4161" s="14"/>
      <c r="BM4161" s="26"/>
      <c r="BN4161" s="27"/>
      <c r="BO4161" s="12"/>
      <c r="BP4161" s="12"/>
      <c r="BQ4161" s="28"/>
      <c r="BR4161" s="30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4"/>
      <c r="BI4162" s="14"/>
      <c r="BJ4162" s="23"/>
      <c r="BK4162" s="12"/>
      <c r="BL4162" s="14"/>
      <c r="BM4162" s="26"/>
      <c r="BN4162" s="27"/>
      <c r="BO4162" s="12"/>
      <c r="BP4162" s="12"/>
      <c r="BQ4162" s="28"/>
      <c r="BR4162" s="30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4"/>
      <c r="BI4163" s="14"/>
      <c r="BJ4163" s="23"/>
      <c r="BK4163" s="12"/>
      <c r="BL4163" s="14"/>
      <c r="BM4163" s="26"/>
      <c r="BN4163" s="27"/>
      <c r="BO4163" s="12"/>
      <c r="BP4163" s="12"/>
      <c r="BQ4163" s="28"/>
      <c r="BR4163" s="30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4"/>
      <c r="BI4164" s="14"/>
      <c r="BJ4164" s="23"/>
      <c r="BK4164" s="12"/>
      <c r="BL4164" s="14"/>
      <c r="BM4164" s="26"/>
      <c r="BN4164" s="27"/>
      <c r="BO4164" s="12"/>
      <c r="BP4164" s="12"/>
      <c r="BQ4164" s="28"/>
      <c r="BR4164" s="30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4"/>
      <c r="BI4165" s="14"/>
      <c r="BJ4165" s="23"/>
      <c r="BK4165" s="12"/>
      <c r="BL4165" s="14"/>
      <c r="BM4165" s="26"/>
      <c r="BN4165" s="27"/>
      <c r="BO4165" s="12"/>
      <c r="BP4165" s="12"/>
      <c r="BQ4165" s="28"/>
      <c r="BR4165" s="30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4"/>
      <c r="BI4166" s="14"/>
      <c r="BJ4166" s="23"/>
      <c r="BK4166" s="12"/>
      <c r="BL4166" s="14"/>
      <c r="BM4166" s="26"/>
      <c r="BN4166" s="27"/>
      <c r="BO4166" s="12"/>
      <c r="BP4166" s="12"/>
      <c r="BQ4166" s="28"/>
      <c r="BR4166" s="30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4"/>
      <c r="BI4167" s="14"/>
      <c r="BJ4167" s="23"/>
      <c r="BK4167" s="12"/>
      <c r="BL4167" s="14"/>
      <c r="BM4167" s="26"/>
      <c r="BN4167" s="27"/>
      <c r="BO4167" s="12"/>
      <c r="BP4167" s="12"/>
      <c r="BQ4167" s="28"/>
      <c r="BR4167" s="30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4"/>
      <c r="BI4168" s="14"/>
      <c r="BJ4168" s="23"/>
      <c r="BK4168" s="12"/>
      <c r="BL4168" s="14"/>
      <c r="BM4168" s="26"/>
      <c r="BN4168" s="27"/>
      <c r="BO4168" s="12"/>
      <c r="BP4168" s="12"/>
      <c r="BQ4168" s="28"/>
      <c r="BR4168" s="30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4"/>
      <c r="BI4169" s="14"/>
      <c r="BJ4169" s="23"/>
      <c r="BK4169" s="12"/>
      <c r="BL4169" s="14"/>
      <c r="BM4169" s="26"/>
      <c r="BN4169" s="27"/>
      <c r="BO4169" s="12"/>
      <c r="BP4169" s="12"/>
      <c r="BQ4169" s="28"/>
      <c r="BR4169" s="30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4"/>
      <c r="BI4170" s="14"/>
      <c r="BJ4170" s="23"/>
      <c r="BK4170" s="12"/>
      <c r="BL4170" s="14"/>
      <c r="BM4170" s="26"/>
      <c r="BN4170" s="27"/>
      <c r="BO4170" s="12"/>
      <c r="BP4170" s="12"/>
      <c r="BQ4170" s="28"/>
      <c r="BR4170" s="30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4"/>
      <c r="BI4171" s="14"/>
      <c r="BJ4171" s="23"/>
      <c r="BK4171" s="12"/>
      <c r="BL4171" s="14"/>
      <c r="BM4171" s="26"/>
      <c r="BN4171" s="27"/>
      <c r="BO4171" s="12"/>
      <c r="BP4171" s="12"/>
      <c r="BQ4171" s="28"/>
      <c r="BR4171" s="30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4"/>
      <c r="BI4172" s="14"/>
      <c r="BJ4172" s="23"/>
      <c r="BK4172" s="12"/>
      <c r="BL4172" s="14"/>
      <c r="BM4172" s="26"/>
      <c r="BN4172" s="27"/>
      <c r="BO4172" s="12"/>
      <c r="BP4172" s="12"/>
      <c r="BQ4172" s="28"/>
      <c r="BR4172" s="30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4"/>
      <c r="BI4173" s="14"/>
      <c r="BJ4173" s="23"/>
      <c r="BK4173" s="12"/>
      <c r="BL4173" s="14"/>
      <c r="BM4173" s="26"/>
      <c r="BN4173" s="27"/>
      <c r="BO4173" s="12"/>
      <c r="BP4173" s="12"/>
      <c r="BQ4173" s="28"/>
      <c r="BR4173" s="30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4"/>
      <c r="BI4174" s="14"/>
      <c r="BJ4174" s="23"/>
      <c r="BK4174" s="12"/>
      <c r="BL4174" s="14"/>
      <c r="BM4174" s="26"/>
      <c r="BN4174" s="27"/>
      <c r="BO4174" s="12"/>
      <c r="BP4174" s="12"/>
      <c r="BQ4174" s="28"/>
      <c r="BR4174" s="30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4"/>
      <c r="BI4175" s="14"/>
      <c r="BJ4175" s="23"/>
      <c r="BK4175" s="12"/>
      <c r="BL4175" s="14"/>
      <c r="BM4175" s="26"/>
      <c r="BN4175" s="27"/>
      <c r="BO4175" s="12"/>
      <c r="BP4175" s="12"/>
      <c r="BQ4175" s="28"/>
      <c r="BR4175" s="30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4"/>
      <c r="BI4176" s="14"/>
      <c r="BJ4176" s="23"/>
      <c r="BK4176" s="12"/>
      <c r="BL4176" s="14"/>
      <c r="BM4176" s="26"/>
      <c r="BN4176" s="27"/>
      <c r="BO4176" s="12"/>
      <c r="BP4176" s="12"/>
      <c r="BQ4176" s="28"/>
      <c r="BR4176" s="30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4"/>
      <c r="BI4177" s="14"/>
      <c r="BJ4177" s="23"/>
      <c r="BK4177" s="12"/>
      <c r="BL4177" s="14"/>
      <c r="BM4177" s="26"/>
      <c r="BN4177" s="27"/>
      <c r="BO4177" s="12"/>
      <c r="BP4177" s="12"/>
      <c r="BQ4177" s="28"/>
      <c r="BR4177" s="30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4"/>
      <c r="BI4178" s="14"/>
      <c r="BJ4178" s="23"/>
      <c r="BK4178" s="12"/>
      <c r="BL4178" s="14"/>
      <c r="BM4178" s="26"/>
      <c r="BN4178" s="27"/>
      <c r="BO4178" s="12"/>
      <c r="BP4178" s="12"/>
      <c r="BQ4178" s="28"/>
      <c r="BR4178" s="30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4"/>
      <c r="BI4179" s="14"/>
      <c r="BJ4179" s="23"/>
      <c r="BK4179" s="12"/>
      <c r="BL4179" s="14"/>
      <c r="BM4179" s="26"/>
      <c r="BN4179" s="27"/>
      <c r="BO4179" s="12"/>
      <c r="BP4179" s="12"/>
      <c r="BQ4179" s="28"/>
      <c r="BR4179" s="30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4"/>
      <c r="BI4180" s="14"/>
      <c r="BJ4180" s="23"/>
      <c r="BK4180" s="12"/>
      <c r="BL4180" s="14"/>
      <c r="BM4180" s="26"/>
      <c r="BN4180" s="27"/>
      <c r="BO4180" s="12"/>
      <c r="BP4180" s="12"/>
      <c r="BQ4180" s="28"/>
      <c r="BR4180" s="30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4"/>
      <c r="BI4181" s="14"/>
      <c r="BJ4181" s="23"/>
      <c r="BK4181" s="12"/>
      <c r="BL4181" s="14"/>
      <c r="BM4181" s="26"/>
      <c r="BN4181" s="27"/>
      <c r="BO4181" s="12"/>
      <c r="BP4181" s="12"/>
      <c r="BQ4181" s="28"/>
      <c r="BR4181" s="30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4"/>
      <c r="BI4182" s="14"/>
      <c r="BJ4182" s="23"/>
      <c r="BK4182" s="12"/>
      <c r="BL4182" s="14"/>
      <c r="BM4182" s="26"/>
      <c r="BN4182" s="27"/>
      <c r="BO4182" s="12"/>
      <c r="BP4182" s="12"/>
      <c r="BQ4182" s="28"/>
      <c r="BR4182" s="30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4"/>
      <c r="BI4183" s="14"/>
      <c r="BJ4183" s="23"/>
      <c r="BK4183" s="12"/>
      <c r="BL4183" s="14"/>
      <c r="BM4183" s="26"/>
      <c r="BN4183" s="27"/>
      <c r="BO4183" s="12"/>
      <c r="BP4183" s="12"/>
      <c r="BQ4183" s="28"/>
      <c r="BR4183" s="30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4"/>
      <c r="BI4184" s="14"/>
      <c r="BJ4184" s="23"/>
      <c r="BK4184" s="12"/>
      <c r="BL4184" s="14"/>
      <c r="BM4184" s="26"/>
      <c r="BN4184" s="27"/>
      <c r="BO4184" s="12"/>
      <c r="BP4184" s="12"/>
      <c r="BQ4184" s="28"/>
      <c r="BR4184" s="30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4"/>
      <c r="BI4185" s="14"/>
      <c r="BJ4185" s="23"/>
      <c r="BK4185" s="12"/>
      <c r="BL4185" s="14"/>
      <c r="BM4185" s="26"/>
      <c r="BN4185" s="27"/>
      <c r="BO4185" s="12"/>
      <c r="BP4185" s="12"/>
      <c r="BQ4185" s="28"/>
      <c r="BR4185" s="30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4"/>
      <c r="BI4186" s="14"/>
      <c r="BJ4186" s="23"/>
      <c r="BK4186" s="12"/>
      <c r="BL4186" s="14"/>
      <c r="BM4186" s="26"/>
      <c r="BN4186" s="27"/>
      <c r="BO4186" s="12"/>
      <c r="BP4186" s="12"/>
      <c r="BQ4186" s="28"/>
      <c r="BR4186" s="30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4"/>
      <c r="BI4187" s="14"/>
      <c r="BJ4187" s="23"/>
      <c r="BK4187" s="12"/>
      <c r="BL4187" s="14"/>
      <c r="BM4187" s="26"/>
      <c r="BN4187" s="27"/>
      <c r="BO4187" s="12"/>
      <c r="BP4187" s="12"/>
      <c r="BQ4187" s="28"/>
      <c r="BR4187" s="30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4"/>
      <c r="BI4188" s="14"/>
      <c r="BJ4188" s="23"/>
      <c r="BK4188" s="12"/>
      <c r="BL4188" s="14"/>
      <c r="BM4188" s="26"/>
      <c r="BN4188" s="27"/>
      <c r="BO4188" s="12"/>
      <c r="BP4188" s="12"/>
      <c r="BQ4188" s="28"/>
      <c r="BR4188" s="30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4"/>
      <c r="BI4189" s="14"/>
      <c r="BJ4189" s="23"/>
      <c r="BK4189" s="12"/>
      <c r="BL4189" s="14"/>
      <c r="BM4189" s="26"/>
      <c r="BN4189" s="27"/>
      <c r="BO4189" s="12"/>
      <c r="BP4189" s="12"/>
      <c r="BQ4189" s="28"/>
      <c r="BR4189" s="30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4"/>
      <c r="BI4190" s="14"/>
      <c r="BJ4190" s="23"/>
      <c r="BK4190" s="12"/>
      <c r="BL4190" s="14"/>
      <c r="BM4190" s="26"/>
      <c r="BN4190" s="27"/>
      <c r="BO4190" s="12"/>
      <c r="BP4190" s="12"/>
      <c r="BQ4190" s="28"/>
      <c r="BR4190" s="30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4"/>
      <c r="BI4191" s="14"/>
      <c r="BJ4191" s="23"/>
      <c r="BK4191" s="12"/>
      <c r="BL4191" s="14"/>
      <c r="BM4191" s="26"/>
      <c r="BN4191" s="27"/>
      <c r="BO4191" s="12"/>
      <c r="BP4191" s="12"/>
      <c r="BQ4191" s="28"/>
      <c r="BR4191" s="30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4"/>
      <c r="BI4192" s="14"/>
      <c r="BJ4192" s="23"/>
      <c r="BK4192" s="12"/>
      <c r="BL4192" s="14"/>
      <c r="BM4192" s="26"/>
      <c r="BN4192" s="27"/>
      <c r="BO4192" s="12"/>
      <c r="BP4192" s="12"/>
      <c r="BQ4192" s="28"/>
      <c r="BR4192" s="30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4"/>
      <c r="BI4193" s="14"/>
      <c r="BJ4193" s="23"/>
      <c r="BK4193" s="12"/>
      <c r="BL4193" s="14"/>
      <c r="BM4193" s="26"/>
      <c r="BN4193" s="27"/>
      <c r="BO4193" s="12"/>
      <c r="BP4193" s="12"/>
      <c r="BQ4193" s="28"/>
      <c r="BR4193" s="30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4"/>
      <c r="BI4194" s="14"/>
      <c r="BJ4194" s="23"/>
      <c r="BK4194" s="12"/>
      <c r="BL4194" s="14"/>
      <c r="BM4194" s="26"/>
      <c r="BN4194" s="27"/>
      <c r="BO4194" s="12"/>
      <c r="BP4194" s="12"/>
      <c r="BQ4194" s="28"/>
      <c r="BR4194" s="30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4"/>
      <c r="BI4195" s="14"/>
      <c r="BJ4195" s="23"/>
      <c r="BK4195" s="12"/>
      <c r="BL4195" s="14"/>
      <c r="BM4195" s="26"/>
      <c r="BN4195" s="27"/>
      <c r="BO4195" s="12"/>
      <c r="BP4195" s="12"/>
      <c r="BQ4195" s="28"/>
      <c r="BR4195" s="30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4"/>
      <c r="BI4196" s="14"/>
      <c r="BJ4196" s="23"/>
      <c r="BK4196" s="12"/>
      <c r="BL4196" s="14"/>
      <c r="BM4196" s="26"/>
      <c r="BN4196" s="27"/>
      <c r="BO4196" s="12"/>
      <c r="BP4196" s="12"/>
      <c r="BQ4196" s="28"/>
      <c r="BR4196" s="30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4"/>
      <c r="BI4197" s="14"/>
      <c r="BJ4197" s="23"/>
      <c r="BK4197" s="12"/>
      <c r="BL4197" s="14"/>
      <c r="BM4197" s="26"/>
      <c r="BN4197" s="27"/>
      <c r="BO4197" s="12"/>
      <c r="BP4197" s="12"/>
      <c r="BQ4197" s="28"/>
      <c r="BR4197" s="30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4"/>
      <c r="BI4198" s="14"/>
      <c r="BJ4198" s="23"/>
      <c r="BK4198" s="12"/>
      <c r="BL4198" s="14"/>
      <c r="BM4198" s="26"/>
      <c r="BN4198" s="27"/>
      <c r="BO4198" s="12"/>
      <c r="BP4198" s="12"/>
      <c r="BQ4198" s="28"/>
      <c r="BR4198" s="30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4"/>
      <c r="BI4199" s="14"/>
      <c r="BJ4199" s="23"/>
      <c r="BK4199" s="12"/>
      <c r="BL4199" s="14"/>
      <c r="BM4199" s="26"/>
      <c r="BN4199" s="27"/>
      <c r="BO4199" s="12"/>
      <c r="BP4199" s="12"/>
      <c r="BQ4199" s="28"/>
      <c r="BR4199" s="30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4"/>
      <c r="BI4200" s="14"/>
      <c r="BJ4200" s="23"/>
      <c r="BK4200" s="12"/>
      <c r="BL4200" s="14"/>
      <c r="BM4200" s="26"/>
      <c r="BN4200" s="27"/>
      <c r="BO4200" s="12"/>
      <c r="BP4200" s="12"/>
      <c r="BQ4200" s="28"/>
      <c r="BR4200" s="30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4"/>
      <c r="BI4201" s="14"/>
      <c r="BJ4201" s="23"/>
      <c r="BK4201" s="12"/>
      <c r="BL4201" s="14"/>
      <c r="BM4201" s="26"/>
      <c r="BN4201" s="27"/>
      <c r="BO4201" s="12"/>
      <c r="BP4201" s="12"/>
      <c r="BQ4201" s="28"/>
      <c r="BR4201" s="30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4"/>
      <c r="BI4202" s="14"/>
      <c r="BJ4202" s="23"/>
      <c r="BK4202" s="12"/>
      <c r="BL4202" s="14"/>
      <c r="BM4202" s="26"/>
      <c r="BN4202" s="27"/>
      <c r="BO4202" s="12"/>
      <c r="BP4202" s="12"/>
      <c r="BQ4202" s="28"/>
      <c r="BR4202" s="30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4"/>
      <c r="BI4203" s="14"/>
      <c r="BJ4203" s="23"/>
      <c r="BK4203" s="12"/>
      <c r="BL4203" s="14"/>
      <c r="BM4203" s="26"/>
      <c r="BN4203" s="27"/>
      <c r="BO4203" s="12"/>
      <c r="BP4203" s="12"/>
      <c r="BQ4203" s="28"/>
      <c r="BR4203" s="30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4"/>
      <c r="BI4204" s="14"/>
      <c r="BJ4204" s="23"/>
      <c r="BK4204" s="12"/>
      <c r="BL4204" s="14"/>
      <c r="BM4204" s="26"/>
      <c r="BN4204" s="27"/>
      <c r="BO4204" s="12"/>
      <c r="BP4204" s="12"/>
      <c r="BQ4204" s="28"/>
      <c r="BR4204" s="30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4"/>
      <c r="BI4205" s="14"/>
      <c r="BJ4205" s="23"/>
      <c r="BK4205" s="12"/>
      <c r="BL4205" s="14"/>
      <c r="BM4205" s="26"/>
      <c r="BN4205" s="27"/>
      <c r="BO4205" s="12"/>
      <c r="BP4205" s="12"/>
      <c r="BQ4205" s="28"/>
      <c r="BR4205" s="30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4"/>
      <c r="BI4206" s="14"/>
      <c r="BJ4206" s="23"/>
      <c r="BK4206" s="12"/>
      <c r="BL4206" s="14"/>
      <c r="BM4206" s="26"/>
      <c r="BN4206" s="27"/>
      <c r="BO4206" s="12"/>
      <c r="BP4206" s="12"/>
      <c r="BQ4206" s="28"/>
      <c r="BR4206" s="30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4"/>
      <c r="BI4207" s="14"/>
      <c r="BJ4207" s="23"/>
      <c r="BK4207" s="12"/>
      <c r="BL4207" s="14"/>
      <c r="BM4207" s="26"/>
      <c r="BN4207" s="27"/>
      <c r="BO4207" s="12"/>
      <c r="BP4207" s="12"/>
      <c r="BQ4207" s="28"/>
      <c r="BR4207" s="30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4"/>
      <c r="BI4208" s="14"/>
      <c r="BJ4208" s="23"/>
      <c r="BK4208" s="12"/>
      <c r="BL4208" s="14"/>
      <c r="BM4208" s="26"/>
      <c r="BN4208" s="27"/>
      <c r="BO4208" s="12"/>
      <c r="BP4208" s="12"/>
      <c r="BQ4208" s="28"/>
      <c r="BR4208" s="30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4"/>
      <c r="BI4209" s="14"/>
      <c r="BJ4209" s="23"/>
      <c r="BK4209" s="12"/>
      <c r="BL4209" s="14"/>
      <c r="BM4209" s="26"/>
      <c r="BN4209" s="27"/>
      <c r="BO4209" s="12"/>
      <c r="BP4209" s="12"/>
      <c r="BQ4209" s="28"/>
      <c r="BR4209" s="30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4"/>
      <c r="BI4210" s="14"/>
      <c r="BJ4210" s="23"/>
      <c r="BK4210" s="12"/>
      <c r="BL4210" s="14"/>
      <c r="BM4210" s="26"/>
      <c r="BN4210" s="27"/>
      <c r="BO4210" s="12"/>
      <c r="BP4210" s="12"/>
      <c r="BQ4210" s="28"/>
      <c r="BR4210" s="30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4"/>
      <c r="BI4211" s="14"/>
      <c r="BJ4211" s="23"/>
      <c r="BK4211" s="12"/>
      <c r="BL4211" s="14"/>
      <c r="BM4211" s="26"/>
      <c r="BN4211" s="27"/>
      <c r="BO4211" s="12"/>
      <c r="BP4211" s="12"/>
      <c r="BQ4211" s="28"/>
      <c r="BR4211" s="30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4"/>
      <c r="BI4212" s="14"/>
      <c r="BJ4212" s="23"/>
      <c r="BK4212" s="12"/>
      <c r="BL4212" s="14"/>
      <c r="BM4212" s="26"/>
      <c r="BN4212" s="27"/>
      <c r="BO4212" s="12"/>
      <c r="BP4212" s="12"/>
      <c r="BQ4212" s="28"/>
      <c r="BR4212" s="30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4"/>
      <c r="BI4213" s="14"/>
      <c r="BJ4213" s="23"/>
      <c r="BK4213" s="12"/>
      <c r="BL4213" s="14"/>
      <c r="BM4213" s="26"/>
      <c r="BN4213" s="27"/>
      <c r="BO4213" s="12"/>
      <c r="BP4213" s="12"/>
      <c r="BQ4213" s="28"/>
      <c r="BR4213" s="30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4"/>
      <c r="BI4214" s="14"/>
      <c r="BJ4214" s="23"/>
      <c r="BK4214" s="12"/>
      <c r="BL4214" s="14"/>
      <c r="BM4214" s="26"/>
      <c r="BN4214" s="27"/>
      <c r="BO4214" s="12"/>
      <c r="BP4214" s="12"/>
      <c r="BQ4214" s="28"/>
      <c r="BR4214" s="30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4"/>
      <c r="BI4215" s="14"/>
      <c r="BJ4215" s="23"/>
      <c r="BK4215" s="12"/>
      <c r="BL4215" s="14"/>
      <c r="BM4215" s="26"/>
      <c r="BN4215" s="27"/>
      <c r="BO4215" s="12"/>
      <c r="BP4215" s="12"/>
      <c r="BQ4215" s="28"/>
      <c r="BR4215" s="30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4"/>
      <c r="BI4216" s="14"/>
      <c r="BJ4216" s="23"/>
      <c r="BK4216" s="12"/>
      <c r="BL4216" s="14"/>
      <c r="BM4216" s="26"/>
      <c r="BN4216" s="27"/>
      <c r="BO4216" s="12"/>
      <c r="BP4216" s="12"/>
      <c r="BQ4216" s="28"/>
      <c r="BR4216" s="30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4"/>
      <c r="BI4217" s="14"/>
      <c r="BJ4217" s="23"/>
      <c r="BK4217" s="12"/>
      <c r="BL4217" s="14"/>
      <c r="BM4217" s="26"/>
      <c r="BN4217" s="27"/>
      <c r="BO4217" s="12"/>
      <c r="BP4217" s="12"/>
      <c r="BQ4217" s="28"/>
      <c r="BR4217" s="30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4"/>
      <c r="BI4218" s="14"/>
      <c r="BJ4218" s="23"/>
      <c r="BK4218" s="12"/>
      <c r="BL4218" s="14"/>
      <c r="BM4218" s="26"/>
      <c r="BN4218" s="27"/>
      <c r="BO4218" s="12"/>
      <c r="BP4218" s="12"/>
      <c r="BQ4218" s="28"/>
      <c r="BR4218" s="30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4"/>
      <c r="BI4219" s="14"/>
      <c r="BJ4219" s="23"/>
      <c r="BK4219" s="12"/>
      <c r="BL4219" s="14"/>
      <c r="BM4219" s="26"/>
      <c r="BN4219" s="27"/>
      <c r="BO4219" s="12"/>
      <c r="BP4219" s="12"/>
      <c r="BQ4219" s="28"/>
      <c r="BR4219" s="30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4"/>
      <c r="BI4220" s="14"/>
      <c r="BJ4220" s="23"/>
      <c r="BK4220" s="12"/>
      <c r="BL4220" s="14"/>
      <c r="BM4220" s="26"/>
      <c r="BN4220" s="27"/>
      <c r="BO4220" s="12"/>
      <c r="BP4220" s="12"/>
      <c r="BQ4220" s="28"/>
      <c r="BR4220" s="30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4"/>
      <c r="BI4221" s="14"/>
      <c r="BJ4221" s="23"/>
      <c r="BK4221" s="12"/>
      <c r="BL4221" s="14"/>
      <c r="BM4221" s="26"/>
      <c r="BN4221" s="27"/>
      <c r="BO4221" s="12"/>
      <c r="BP4221" s="12"/>
      <c r="BQ4221" s="28"/>
      <c r="BR4221" s="30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4"/>
      <c r="BI4222" s="14"/>
      <c r="BJ4222" s="23"/>
      <c r="BK4222" s="12"/>
      <c r="BL4222" s="14"/>
      <c r="BM4222" s="26"/>
      <c r="BN4222" s="27"/>
      <c r="BO4222" s="12"/>
      <c r="BP4222" s="12"/>
      <c r="BQ4222" s="28"/>
      <c r="BR4222" s="30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4"/>
      <c r="BI4223" s="14"/>
      <c r="BJ4223" s="23"/>
      <c r="BK4223" s="12"/>
      <c r="BL4223" s="14"/>
      <c r="BM4223" s="26"/>
      <c r="BN4223" s="27"/>
      <c r="BO4223" s="12"/>
      <c r="BP4223" s="12"/>
      <c r="BQ4223" s="28"/>
      <c r="BR4223" s="30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4"/>
      <c r="BI4224" s="14"/>
      <c r="BJ4224" s="23"/>
      <c r="BK4224" s="12"/>
      <c r="BL4224" s="14"/>
      <c r="BM4224" s="26"/>
      <c r="BN4224" s="27"/>
      <c r="BO4224" s="12"/>
      <c r="BP4224" s="12"/>
      <c r="BQ4224" s="28"/>
      <c r="BR4224" s="30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4"/>
      <c r="BI4225" s="14"/>
      <c r="BJ4225" s="23"/>
      <c r="BK4225" s="12"/>
      <c r="BL4225" s="14"/>
      <c r="BM4225" s="26"/>
      <c r="BN4225" s="27"/>
      <c r="BO4225" s="12"/>
      <c r="BP4225" s="12"/>
      <c r="BQ4225" s="28"/>
      <c r="BR4225" s="30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4"/>
      <c r="BI4226" s="14"/>
      <c r="BJ4226" s="23"/>
      <c r="BK4226" s="12"/>
      <c r="BL4226" s="14"/>
      <c r="BM4226" s="26"/>
      <c r="BN4226" s="27"/>
      <c r="BO4226" s="12"/>
      <c r="BP4226" s="12"/>
      <c r="BQ4226" s="28"/>
      <c r="BR4226" s="30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4"/>
      <c r="BI4227" s="14"/>
      <c r="BJ4227" s="23"/>
      <c r="BK4227" s="12"/>
      <c r="BL4227" s="14"/>
      <c r="BM4227" s="26"/>
      <c r="BN4227" s="27"/>
      <c r="BO4227" s="12"/>
      <c r="BP4227" s="12"/>
      <c r="BQ4227" s="28"/>
      <c r="BR4227" s="30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4"/>
      <c r="BI4228" s="14"/>
      <c r="BJ4228" s="23"/>
      <c r="BK4228" s="12"/>
      <c r="BL4228" s="14"/>
      <c r="BM4228" s="26"/>
      <c r="BN4228" s="27"/>
      <c r="BO4228" s="12"/>
      <c r="BP4228" s="12"/>
      <c r="BQ4228" s="28"/>
      <c r="BR4228" s="30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4"/>
      <c r="BI4229" s="14"/>
      <c r="BJ4229" s="23"/>
      <c r="BK4229" s="12"/>
      <c r="BL4229" s="14"/>
      <c r="BM4229" s="26"/>
      <c r="BN4229" s="27"/>
      <c r="BO4229" s="12"/>
      <c r="BP4229" s="12"/>
      <c r="BQ4229" s="28"/>
      <c r="BR4229" s="30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4"/>
      <c r="BI4230" s="14"/>
      <c r="BJ4230" s="23"/>
      <c r="BK4230" s="12"/>
      <c r="BL4230" s="14"/>
      <c r="BM4230" s="26"/>
      <c r="BN4230" s="27"/>
      <c r="BO4230" s="12"/>
      <c r="BP4230" s="12"/>
      <c r="BQ4230" s="28"/>
      <c r="BR4230" s="30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4"/>
      <c r="BI4231" s="14"/>
      <c r="BJ4231" s="23"/>
      <c r="BK4231" s="12"/>
      <c r="BL4231" s="14"/>
      <c r="BM4231" s="26"/>
      <c r="BN4231" s="27"/>
      <c r="BO4231" s="12"/>
      <c r="BP4231" s="12"/>
      <c r="BQ4231" s="28"/>
      <c r="BR4231" s="30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4"/>
      <c r="BI4232" s="14"/>
      <c r="BJ4232" s="23"/>
      <c r="BK4232" s="12"/>
      <c r="BL4232" s="14"/>
      <c r="BM4232" s="26"/>
      <c r="BN4232" s="27"/>
      <c r="BO4232" s="12"/>
      <c r="BP4232" s="12"/>
      <c r="BQ4232" s="28"/>
      <c r="BR4232" s="30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4"/>
      <c r="BI4233" s="14"/>
      <c r="BJ4233" s="23"/>
      <c r="BK4233" s="12"/>
      <c r="BL4233" s="14"/>
      <c r="BM4233" s="26"/>
      <c r="BN4233" s="27"/>
      <c r="BO4233" s="12"/>
      <c r="BP4233" s="12"/>
      <c r="BQ4233" s="28"/>
      <c r="BR4233" s="30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4"/>
      <c r="BI4234" s="14"/>
      <c r="BJ4234" s="23"/>
      <c r="BK4234" s="12"/>
      <c r="BL4234" s="14"/>
      <c r="BM4234" s="26"/>
      <c r="BN4234" s="27"/>
      <c r="BO4234" s="12"/>
      <c r="BP4234" s="12"/>
      <c r="BQ4234" s="28"/>
      <c r="BR4234" s="30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4"/>
      <c r="BI4235" s="14"/>
      <c r="BJ4235" s="23"/>
      <c r="BK4235" s="12"/>
      <c r="BL4235" s="14"/>
      <c r="BM4235" s="26"/>
      <c r="BN4235" s="27"/>
      <c r="BO4235" s="12"/>
      <c r="BP4235" s="12"/>
      <c r="BQ4235" s="28"/>
      <c r="BR4235" s="30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4"/>
      <c r="BI4236" s="14"/>
      <c r="BJ4236" s="23"/>
      <c r="BK4236" s="12"/>
      <c r="BL4236" s="14"/>
      <c r="BM4236" s="26"/>
      <c r="BN4236" s="27"/>
      <c r="BO4236" s="12"/>
      <c r="BP4236" s="12"/>
      <c r="BQ4236" s="28"/>
      <c r="BR4236" s="30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4"/>
      <c r="BI4237" s="14"/>
      <c r="BJ4237" s="23"/>
      <c r="BK4237" s="12"/>
      <c r="BL4237" s="14"/>
      <c r="BM4237" s="26"/>
      <c r="BN4237" s="27"/>
      <c r="BO4237" s="12"/>
      <c r="BP4237" s="12"/>
      <c r="BQ4237" s="28"/>
      <c r="BR4237" s="30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4"/>
      <c r="BI4238" s="14"/>
      <c r="BJ4238" s="23"/>
      <c r="BK4238" s="12"/>
      <c r="BL4238" s="14"/>
      <c r="BM4238" s="26"/>
      <c r="BN4238" s="27"/>
      <c r="BO4238" s="12"/>
      <c r="BP4238" s="12"/>
      <c r="BQ4238" s="28"/>
      <c r="BR4238" s="30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4"/>
      <c r="BI4239" s="14"/>
      <c r="BJ4239" s="23"/>
      <c r="BK4239" s="12"/>
      <c r="BL4239" s="14"/>
      <c r="BM4239" s="26"/>
      <c r="BN4239" s="27"/>
      <c r="BO4239" s="12"/>
      <c r="BP4239" s="12"/>
      <c r="BQ4239" s="28"/>
      <c r="BR4239" s="30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4"/>
      <c r="BI4240" s="14"/>
      <c r="BJ4240" s="23"/>
      <c r="BK4240" s="12"/>
      <c r="BL4240" s="14"/>
      <c r="BM4240" s="26"/>
      <c r="BN4240" s="27"/>
      <c r="BO4240" s="12"/>
      <c r="BP4240" s="12"/>
      <c r="BQ4240" s="28"/>
      <c r="BR4240" s="30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4"/>
      <c r="BI4241" s="14"/>
      <c r="BJ4241" s="23"/>
      <c r="BK4241" s="12"/>
      <c r="BL4241" s="14"/>
      <c r="BM4241" s="26"/>
      <c r="BN4241" s="27"/>
      <c r="BO4241" s="12"/>
      <c r="BP4241" s="12"/>
      <c r="BQ4241" s="28"/>
      <c r="BR4241" s="30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4"/>
      <c r="BI4242" s="14"/>
      <c r="BJ4242" s="23"/>
      <c r="BK4242" s="12"/>
      <c r="BL4242" s="14"/>
      <c r="BM4242" s="26"/>
      <c r="BN4242" s="27"/>
      <c r="BO4242" s="12"/>
      <c r="BP4242" s="12"/>
      <c r="BQ4242" s="28"/>
      <c r="BR4242" s="30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4"/>
      <c r="BI4243" s="14"/>
      <c r="BJ4243" s="23"/>
      <c r="BK4243" s="12"/>
      <c r="BL4243" s="14"/>
      <c r="BM4243" s="26"/>
      <c r="BN4243" s="27"/>
      <c r="BO4243" s="12"/>
      <c r="BP4243" s="12"/>
      <c r="BQ4243" s="28"/>
      <c r="BR4243" s="30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4"/>
      <c r="BI4244" s="14"/>
      <c r="BJ4244" s="23"/>
      <c r="BK4244" s="12"/>
      <c r="BL4244" s="14"/>
      <c r="BM4244" s="26"/>
      <c r="BN4244" s="27"/>
      <c r="BO4244" s="12"/>
      <c r="BP4244" s="12"/>
      <c r="BQ4244" s="28"/>
      <c r="BR4244" s="30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4"/>
      <c r="BI4245" s="14"/>
      <c r="BJ4245" s="23"/>
      <c r="BK4245" s="12"/>
      <c r="BL4245" s="14"/>
      <c r="BM4245" s="26"/>
      <c r="BN4245" s="27"/>
      <c r="BO4245" s="12"/>
      <c r="BP4245" s="12"/>
      <c r="BQ4245" s="28"/>
      <c r="BR4245" s="30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4"/>
      <c r="BI4246" s="14"/>
      <c r="BJ4246" s="23"/>
      <c r="BK4246" s="12"/>
      <c r="BL4246" s="14"/>
      <c r="BM4246" s="26"/>
      <c r="BN4246" s="27"/>
      <c r="BO4246" s="12"/>
      <c r="BP4246" s="12"/>
      <c r="BQ4246" s="28"/>
      <c r="BR4246" s="30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4"/>
      <c r="BI4247" s="14"/>
      <c r="BJ4247" s="23"/>
      <c r="BK4247" s="12"/>
      <c r="BL4247" s="14"/>
      <c r="BM4247" s="26"/>
      <c r="BN4247" s="27"/>
      <c r="BO4247" s="12"/>
      <c r="BP4247" s="12"/>
      <c r="BQ4247" s="28"/>
      <c r="BR4247" s="30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4"/>
      <c r="BI4248" s="14"/>
      <c r="BJ4248" s="23"/>
      <c r="BK4248" s="12"/>
      <c r="BL4248" s="14"/>
      <c r="BM4248" s="26"/>
      <c r="BN4248" s="27"/>
      <c r="BO4248" s="12"/>
      <c r="BP4248" s="12"/>
      <c r="BQ4248" s="28"/>
      <c r="BR4248" s="30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4"/>
      <c r="BI4249" s="14"/>
      <c r="BJ4249" s="23"/>
      <c r="BK4249" s="12"/>
      <c r="BL4249" s="14"/>
      <c r="BM4249" s="26"/>
      <c r="BN4249" s="27"/>
      <c r="BO4249" s="12"/>
      <c r="BP4249" s="12"/>
      <c r="BQ4249" s="28"/>
      <c r="BR4249" s="30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4"/>
      <c r="BI4250" s="14"/>
      <c r="BJ4250" s="23"/>
      <c r="BK4250" s="12"/>
      <c r="BL4250" s="14"/>
      <c r="BM4250" s="26"/>
      <c r="BN4250" s="27"/>
      <c r="BO4250" s="12"/>
      <c r="BP4250" s="12"/>
      <c r="BQ4250" s="28"/>
      <c r="BR4250" s="30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4"/>
      <c r="BI4251" s="14"/>
      <c r="BJ4251" s="23"/>
      <c r="BK4251" s="12"/>
      <c r="BL4251" s="14"/>
      <c r="BM4251" s="26"/>
      <c r="BN4251" s="27"/>
      <c r="BO4251" s="12"/>
      <c r="BP4251" s="12"/>
      <c r="BQ4251" s="28"/>
      <c r="BR4251" s="30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4"/>
      <c r="BI4252" s="14"/>
      <c r="BJ4252" s="23"/>
      <c r="BK4252" s="12"/>
      <c r="BL4252" s="14"/>
      <c r="BM4252" s="26"/>
      <c r="BN4252" s="27"/>
      <c r="BO4252" s="12"/>
      <c r="BP4252" s="12"/>
      <c r="BQ4252" s="28"/>
      <c r="BR4252" s="30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4"/>
      <c r="BI4253" s="14"/>
      <c r="BJ4253" s="23"/>
      <c r="BK4253" s="12"/>
      <c r="BL4253" s="14"/>
      <c r="BM4253" s="26"/>
      <c r="BN4253" s="27"/>
      <c r="BO4253" s="12"/>
      <c r="BP4253" s="12"/>
      <c r="BQ4253" s="28"/>
      <c r="BR4253" s="30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4"/>
      <c r="BI4254" s="14"/>
      <c r="BJ4254" s="23"/>
      <c r="BK4254" s="12"/>
      <c r="BL4254" s="14"/>
      <c r="BM4254" s="26"/>
      <c r="BN4254" s="27"/>
      <c r="BO4254" s="12"/>
      <c r="BP4254" s="12"/>
      <c r="BQ4254" s="28"/>
      <c r="BR4254" s="30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4"/>
      <c r="BI4255" s="14"/>
      <c r="BJ4255" s="23"/>
      <c r="BK4255" s="12"/>
      <c r="BL4255" s="14"/>
      <c r="BM4255" s="26"/>
      <c r="BN4255" s="27"/>
      <c r="BO4255" s="12"/>
      <c r="BP4255" s="12"/>
      <c r="BQ4255" s="28"/>
      <c r="BR4255" s="30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4"/>
      <c r="BI4256" s="14"/>
      <c r="BJ4256" s="23"/>
      <c r="BK4256" s="12"/>
      <c r="BL4256" s="14"/>
      <c r="BM4256" s="26"/>
      <c r="BN4256" s="27"/>
      <c r="BO4256" s="12"/>
      <c r="BP4256" s="12"/>
      <c r="BQ4256" s="28"/>
      <c r="BR4256" s="30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4"/>
      <c r="BI4257" s="14"/>
      <c r="BJ4257" s="23"/>
      <c r="BK4257" s="12"/>
      <c r="BL4257" s="14"/>
      <c r="BM4257" s="26"/>
      <c r="BN4257" s="27"/>
      <c r="BO4257" s="12"/>
      <c r="BP4257" s="12"/>
      <c r="BQ4257" s="28"/>
      <c r="BR4257" s="30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4"/>
      <c r="BI4258" s="14"/>
      <c r="BJ4258" s="23"/>
      <c r="BK4258" s="12"/>
      <c r="BL4258" s="14"/>
      <c r="BM4258" s="26"/>
      <c r="BN4258" s="27"/>
      <c r="BO4258" s="12"/>
      <c r="BP4258" s="12"/>
      <c r="BQ4258" s="28"/>
      <c r="BR4258" s="30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4"/>
      <c r="BI4259" s="14"/>
      <c r="BJ4259" s="23"/>
      <c r="BK4259" s="12"/>
      <c r="BL4259" s="14"/>
      <c r="BM4259" s="26"/>
      <c r="BN4259" s="27"/>
      <c r="BO4259" s="12"/>
      <c r="BP4259" s="12"/>
      <c r="BQ4259" s="28"/>
      <c r="BR4259" s="30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4"/>
      <c r="BI4260" s="14"/>
      <c r="BJ4260" s="23"/>
      <c r="BK4260" s="12"/>
      <c r="BL4260" s="14"/>
      <c r="BM4260" s="26"/>
      <c r="BN4260" s="27"/>
      <c r="BO4260" s="12"/>
      <c r="BP4260" s="12"/>
      <c r="BQ4260" s="28"/>
      <c r="BR4260" s="30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4"/>
      <c r="BI4261" s="14"/>
      <c r="BJ4261" s="23"/>
      <c r="BK4261" s="12"/>
      <c r="BL4261" s="14"/>
      <c r="BM4261" s="26"/>
      <c r="BN4261" s="27"/>
      <c r="BO4261" s="12"/>
      <c r="BP4261" s="12"/>
      <c r="BQ4261" s="28"/>
      <c r="BR4261" s="30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4"/>
      <c r="BI4262" s="14"/>
      <c r="BJ4262" s="23"/>
      <c r="BK4262" s="12"/>
      <c r="BL4262" s="14"/>
      <c r="BM4262" s="26"/>
      <c r="BN4262" s="27"/>
      <c r="BO4262" s="12"/>
      <c r="BP4262" s="12"/>
      <c r="BQ4262" s="28"/>
      <c r="BR4262" s="30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4"/>
      <c r="BI4263" s="14"/>
      <c r="BJ4263" s="23"/>
      <c r="BK4263" s="12"/>
      <c r="BL4263" s="14"/>
      <c r="BM4263" s="26"/>
      <c r="BN4263" s="27"/>
      <c r="BO4263" s="12"/>
      <c r="BP4263" s="12"/>
      <c r="BQ4263" s="28"/>
      <c r="BR4263" s="30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4"/>
      <c r="BI4264" s="14"/>
      <c r="BJ4264" s="23"/>
      <c r="BK4264" s="12"/>
      <c r="BL4264" s="14"/>
      <c r="BM4264" s="26"/>
      <c r="BN4264" s="27"/>
      <c r="BO4264" s="12"/>
      <c r="BP4264" s="12"/>
      <c r="BQ4264" s="28"/>
      <c r="BR4264" s="30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4"/>
      <c r="BI4265" s="14"/>
      <c r="BJ4265" s="23"/>
      <c r="BK4265" s="12"/>
      <c r="BL4265" s="14"/>
      <c r="BM4265" s="26"/>
      <c r="BN4265" s="27"/>
      <c r="BO4265" s="12"/>
      <c r="BP4265" s="12"/>
      <c r="BQ4265" s="28"/>
      <c r="BR4265" s="30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4"/>
      <c r="BI4266" s="14"/>
      <c r="BJ4266" s="23"/>
      <c r="BK4266" s="12"/>
      <c r="BL4266" s="14"/>
      <c r="BM4266" s="26"/>
      <c r="BN4266" s="27"/>
      <c r="BO4266" s="12"/>
      <c r="BP4266" s="12"/>
      <c r="BQ4266" s="28"/>
      <c r="BR4266" s="30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4"/>
      <c r="BI4267" s="14"/>
      <c r="BJ4267" s="23"/>
      <c r="BK4267" s="12"/>
      <c r="BL4267" s="14"/>
      <c r="BM4267" s="26"/>
      <c r="BN4267" s="27"/>
      <c r="BO4267" s="12"/>
      <c r="BP4267" s="12"/>
      <c r="BQ4267" s="28"/>
      <c r="BR4267" s="30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4"/>
      <c r="BI4268" s="14"/>
      <c r="BJ4268" s="23"/>
      <c r="BK4268" s="12"/>
      <c r="BL4268" s="14"/>
      <c r="BM4268" s="26"/>
      <c r="BN4268" s="27"/>
      <c r="BO4268" s="12"/>
      <c r="BP4268" s="12"/>
      <c r="BQ4268" s="28"/>
      <c r="BR4268" s="30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4"/>
      <c r="BI4269" s="14"/>
      <c r="BJ4269" s="23"/>
      <c r="BK4269" s="12"/>
      <c r="BL4269" s="14"/>
      <c r="BM4269" s="26"/>
      <c r="BN4269" s="27"/>
      <c r="BO4269" s="12"/>
      <c r="BP4269" s="12"/>
      <c r="BQ4269" s="28"/>
      <c r="BR4269" s="30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4"/>
      <c r="BI4270" s="14"/>
      <c r="BJ4270" s="23"/>
      <c r="BK4270" s="12"/>
      <c r="BL4270" s="14"/>
      <c r="BM4270" s="26"/>
      <c r="BN4270" s="27"/>
      <c r="BO4270" s="12"/>
      <c r="BP4270" s="12"/>
      <c r="BQ4270" s="28"/>
      <c r="BR4270" s="30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4"/>
      <c r="BI4271" s="14"/>
      <c r="BJ4271" s="23"/>
      <c r="BK4271" s="12"/>
      <c r="BL4271" s="14"/>
      <c r="BM4271" s="26"/>
      <c r="BN4271" s="27"/>
      <c r="BO4271" s="12"/>
      <c r="BP4271" s="12"/>
      <c r="BQ4271" s="28"/>
      <c r="BR4271" s="30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4"/>
      <c r="BI4272" s="14"/>
      <c r="BJ4272" s="23"/>
      <c r="BK4272" s="12"/>
      <c r="BL4272" s="14"/>
      <c r="BM4272" s="26"/>
      <c r="BN4272" s="27"/>
      <c r="BO4272" s="12"/>
      <c r="BP4272" s="12"/>
      <c r="BQ4272" s="28"/>
      <c r="BR4272" s="30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4"/>
      <c r="BI4273" s="14"/>
      <c r="BJ4273" s="23"/>
      <c r="BK4273" s="12"/>
      <c r="BL4273" s="14"/>
      <c r="BM4273" s="26"/>
      <c r="BN4273" s="27"/>
      <c r="BO4273" s="12"/>
      <c r="BP4273" s="12"/>
      <c r="BQ4273" s="28"/>
      <c r="BR4273" s="30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4"/>
      <c r="BI4274" s="14"/>
      <c r="BJ4274" s="23"/>
      <c r="BK4274" s="12"/>
      <c r="BL4274" s="14"/>
      <c r="BM4274" s="26"/>
      <c r="BN4274" s="27"/>
      <c r="BO4274" s="12"/>
      <c r="BP4274" s="12"/>
      <c r="BQ4274" s="28"/>
      <c r="BR4274" s="30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4"/>
      <c r="BI4275" s="14"/>
      <c r="BJ4275" s="23"/>
      <c r="BK4275" s="12"/>
      <c r="BL4275" s="14"/>
      <c r="BM4275" s="26"/>
      <c r="BN4275" s="27"/>
      <c r="BO4275" s="12"/>
      <c r="BP4275" s="12"/>
      <c r="BQ4275" s="28"/>
      <c r="BR4275" s="30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4"/>
      <c r="BI4276" s="14"/>
      <c r="BJ4276" s="23"/>
      <c r="BK4276" s="12"/>
      <c r="BL4276" s="14"/>
      <c r="BM4276" s="26"/>
      <c r="BN4276" s="27"/>
      <c r="BO4276" s="12"/>
      <c r="BP4276" s="12"/>
      <c r="BQ4276" s="28"/>
      <c r="BR4276" s="30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4"/>
      <c r="BI4277" s="14"/>
      <c r="BJ4277" s="23"/>
      <c r="BK4277" s="12"/>
      <c r="BL4277" s="14"/>
      <c r="BM4277" s="26"/>
      <c r="BN4277" s="27"/>
      <c r="BO4277" s="12"/>
      <c r="BP4277" s="12"/>
      <c r="BQ4277" s="28"/>
      <c r="BR4277" s="30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4"/>
      <c r="BI4278" s="14"/>
      <c r="BJ4278" s="23"/>
      <c r="BK4278" s="12"/>
      <c r="BL4278" s="14"/>
      <c r="BM4278" s="26"/>
      <c r="BN4278" s="27"/>
      <c r="BO4278" s="12"/>
      <c r="BP4278" s="12"/>
      <c r="BQ4278" s="28"/>
      <c r="BR4278" s="30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4"/>
      <c r="BI4279" s="14"/>
      <c r="BJ4279" s="23"/>
      <c r="BK4279" s="12"/>
      <c r="BL4279" s="14"/>
      <c r="BM4279" s="26"/>
      <c r="BN4279" s="27"/>
      <c r="BO4279" s="12"/>
      <c r="BP4279" s="12"/>
      <c r="BQ4279" s="28"/>
      <c r="BR4279" s="30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4"/>
      <c r="BI4280" s="14"/>
      <c r="BJ4280" s="23"/>
      <c r="BK4280" s="12"/>
      <c r="BL4280" s="14"/>
      <c r="BM4280" s="26"/>
      <c r="BN4280" s="27"/>
      <c r="BO4280" s="12"/>
      <c r="BP4280" s="12"/>
      <c r="BQ4280" s="28"/>
      <c r="BR4280" s="30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4"/>
      <c r="BI4281" s="14"/>
      <c r="BJ4281" s="23"/>
      <c r="BK4281" s="12"/>
      <c r="BL4281" s="14"/>
      <c r="BM4281" s="26"/>
      <c r="BN4281" s="27"/>
      <c r="BO4281" s="12"/>
      <c r="BP4281" s="12"/>
      <c r="BQ4281" s="28"/>
      <c r="BR4281" s="30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4"/>
      <c r="BI4282" s="14"/>
      <c r="BJ4282" s="23"/>
      <c r="BK4282" s="12"/>
      <c r="BL4282" s="14"/>
      <c r="BM4282" s="26"/>
      <c r="BN4282" s="27"/>
      <c r="BO4282" s="12"/>
      <c r="BP4282" s="12"/>
      <c r="BQ4282" s="28"/>
      <c r="BR4282" s="30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4"/>
      <c r="BI4283" s="14"/>
      <c r="BJ4283" s="23"/>
      <c r="BK4283" s="12"/>
      <c r="BL4283" s="14"/>
      <c r="BM4283" s="26"/>
      <c r="BN4283" s="27"/>
      <c r="BO4283" s="12"/>
      <c r="BP4283" s="12"/>
      <c r="BQ4283" s="28"/>
      <c r="BR4283" s="30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4"/>
      <c r="BI4284" s="14"/>
      <c r="BJ4284" s="23"/>
      <c r="BK4284" s="12"/>
      <c r="BL4284" s="14"/>
      <c r="BM4284" s="26"/>
      <c r="BN4284" s="27"/>
      <c r="BO4284" s="12"/>
      <c r="BP4284" s="12"/>
      <c r="BQ4284" s="28"/>
      <c r="BR4284" s="30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4"/>
      <c r="BI4285" s="14"/>
      <c r="BJ4285" s="23"/>
      <c r="BK4285" s="12"/>
      <c r="BL4285" s="14"/>
      <c r="BM4285" s="26"/>
      <c r="BN4285" s="27"/>
      <c r="BO4285" s="12"/>
      <c r="BP4285" s="12"/>
      <c r="BQ4285" s="28"/>
      <c r="BR4285" s="30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4"/>
      <c r="BI4286" s="14"/>
      <c r="BJ4286" s="23"/>
      <c r="BK4286" s="12"/>
      <c r="BL4286" s="14"/>
      <c r="BM4286" s="26"/>
      <c r="BN4286" s="27"/>
      <c r="BO4286" s="12"/>
      <c r="BP4286" s="12"/>
      <c r="BQ4286" s="28"/>
      <c r="BR4286" s="30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4"/>
      <c r="BI4287" s="14"/>
      <c r="BJ4287" s="23"/>
      <c r="BK4287" s="12"/>
      <c r="BL4287" s="14"/>
      <c r="BM4287" s="26"/>
      <c r="BN4287" s="27"/>
      <c r="BO4287" s="12"/>
      <c r="BP4287" s="12"/>
      <c r="BQ4287" s="28"/>
      <c r="BR4287" s="30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4"/>
      <c r="BI4288" s="14"/>
      <c r="BJ4288" s="23"/>
      <c r="BK4288" s="12"/>
      <c r="BL4288" s="14"/>
      <c r="BM4288" s="26"/>
      <c r="BN4288" s="27"/>
      <c r="BO4288" s="12"/>
      <c r="BP4288" s="12"/>
      <c r="BQ4288" s="28"/>
      <c r="BR4288" s="30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4"/>
      <c r="BI4289" s="14"/>
      <c r="BJ4289" s="23"/>
      <c r="BK4289" s="12"/>
      <c r="BL4289" s="14"/>
      <c r="BM4289" s="26"/>
      <c r="BN4289" s="27"/>
      <c r="BO4289" s="12"/>
      <c r="BP4289" s="12"/>
      <c r="BQ4289" s="28"/>
      <c r="BR4289" s="30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4"/>
      <c r="BI4290" s="14"/>
      <c r="BJ4290" s="23"/>
      <c r="BK4290" s="12"/>
      <c r="BL4290" s="14"/>
      <c r="BM4290" s="26"/>
      <c r="BN4290" s="27"/>
      <c r="BO4290" s="12"/>
      <c r="BP4290" s="12"/>
      <c r="BQ4290" s="28"/>
      <c r="BR4290" s="30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4"/>
      <c r="BI4291" s="14"/>
      <c r="BJ4291" s="23"/>
      <c r="BK4291" s="12"/>
      <c r="BL4291" s="14"/>
      <c r="BM4291" s="26"/>
      <c r="BN4291" s="27"/>
      <c r="BO4291" s="12"/>
      <c r="BP4291" s="12"/>
      <c r="BQ4291" s="28"/>
      <c r="BR4291" s="30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4"/>
      <c r="BI4292" s="14"/>
      <c r="BJ4292" s="23"/>
      <c r="BK4292" s="12"/>
      <c r="BL4292" s="14"/>
      <c r="BM4292" s="26"/>
      <c r="BN4292" s="27"/>
      <c r="BO4292" s="12"/>
      <c r="BP4292" s="12"/>
      <c r="BQ4292" s="28"/>
      <c r="BR4292" s="30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4"/>
      <c r="BI4293" s="14"/>
      <c r="BJ4293" s="23"/>
      <c r="BK4293" s="12"/>
      <c r="BL4293" s="14"/>
      <c r="BM4293" s="26"/>
      <c r="BN4293" s="27"/>
      <c r="BO4293" s="12"/>
      <c r="BP4293" s="12"/>
      <c r="BQ4293" s="28"/>
      <c r="BR4293" s="30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4"/>
      <c r="BI4294" s="14"/>
      <c r="BJ4294" s="23"/>
      <c r="BK4294" s="12"/>
      <c r="BL4294" s="14"/>
      <c r="BM4294" s="26"/>
      <c r="BN4294" s="27"/>
      <c r="BO4294" s="12"/>
      <c r="BP4294" s="12"/>
      <c r="BQ4294" s="28"/>
      <c r="BR4294" s="30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4"/>
      <c r="BI4295" s="14"/>
      <c r="BJ4295" s="23"/>
      <c r="BK4295" s="12"/>
      <c r="BL4295" s="14"/>
      <c r="BM4295" s="26"/>
      <c r="BN4295" s="27"/>
      <c r="BO4295" s="12"/>
      <c r="BP4295" s="12"/>
      <c r="BQ4295" s="28"/>
      <c r="BR4295" s="30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4"/>
      <c r="BI4296" s="14"/>
      <c r="BJ4296" s="23"/>
      <c r="BK4296" s="12"/>
      <c r="BL4296" s="14"/>
      <c r="BM4296" s="26"/>
      <c r="BN4296" s="27"/>
      <c r="BO4296" s="12"/>
      <c r="BP4296" s="12"/>
      <c r="BQ4296" s="28"/>
      <c r="BR4296" s="30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4"/>
      <c r="BI4297" s="14"/>
      <c r="BJ4297" s="23"/>
      <c r="BK4297" s="12"/>
      <c r="BL4297" s="14"/>
      <c r="BM4297" s="26"/>
      <c r="BN4297" s="27"/>
      <c r="BO4297" s="12"/>
      <c r="BP4297" s="12"/>
      <c r="BQ4297" s="28"/>
      <c r="BR4297" s="30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4"/>
      <c r="BI4298" s="14"/>
      <c r="BJ4298" s="23"/>
      <c r="BK4298" s="12"/>
      <c r="BL4298" s="14"/>
      <c r="BM4298" s="26"/>
      <c r="BN4298" s="27"/>
      <c r="BO4298" s="12"/>
      <c r="BP4298" s="12"/>
      <c r="BQ4298" s="28"/>
      <c r="BR4298" s="30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4"/>
      <c r="BI4299" s="14"/>
      <c r="BJ4299" s="23"/>
      <c r="BK4299" s="12"/>
      <c r="BL4299" s="14"/>
      <c r="BM4299" s="26"/>
      <c r="BN4299" s="27"/>
      <c r="BO4299" s="12"/>
      <c r="BP4299" s="12"/>
      <c r="BQ4299" s="28"/>
      <c r="BR4299" s="30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4"/>
      <c r="BI4300" s="14"/>
      <c r="BJ4300" s="23"/>
      <c r="BK4300" s="12"/>
      <c r="BL4300" s="14"/>
      <c r="BM4300" s="26"/>
      <c r="BN4300" s="27"/>
      <c r="BO4300" s="12"/>
      <c r="BP4300" s="12"/>
      <c r="BQ4300" s="28"/>
      <c r="BR4300" s="30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4"/>
      <c r="BI4301" s="14"/>
      <c r="BJ4301" s="23"/>
      <c r="BK4301" s="12"/>
      <c r="BL4301" s="14"/>
      <c r="BM4301" s="26"/>
      <c r="BN4301" s="27"/>
      <c r="BO4301" s="12"/>
      <c r="BP4301" s="12"/>
      <c r="BQ4301" s="28"/>
      <c r="BR4301" s="30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4"/>
      <c r="BI4302" s="14"/>
      <c r="BJ4302" s="23"/>
      <c r="BK4302" s="12"/>
      <c r="BL4302" s="14"/>
      <c r="BM4302" s="26"/>
      <c r="BN4302" s="27"/>
      <c r="BO4302" s="12"/>
      <c r="BP4302" s="12"/>
      <c r="BQ4302" s="28"/>
      <c r="BR4302" s="30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4"/>
      <c r="BI4303" s="14"/>
      <c r="BJ4303" s="23"/>
      <c r="BK4303" s="12"/>
      <c r="BL4303" s="14"/>
      <c r="BM4303" s="26"/>
      <c r="BN4303" s="27"/>
      <c r="BO4303" s="12"/>
      <c r="BP4303" s="12"/>
      <c r="BQ4303" s="28"/>
      <c r="BR4303" s="30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4"/>
      <c r="BI4304" s="14"/>
      <c r="BJ4304" s="23"/>
      <c r="BK4304" s="12"/>
      <c r="BL4304" s="14"/>
      <c r="BM4304" s="26"/>
      <c r="BN4304" s="27"/>
      <c r="BO4304" s="12"/>
      <c r="BP4304" s="12"/>
      <c r="BQ4304" s="28"/>
      <c r="BR4304" s="30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4"/>
      <c r="BI4305" s="14"/>
      <c r="BJ4305" s="23"/>
      <c r="BK4305" s="12"/>
      <c r="BL4305" s="14"/>
      <c r="BM4305" s="26"/>
      <c r="BN4305" s="27"/>
      <c r="BO4305" s="12"/>
      <c r="BP4305" s="12"/>
      <c r="BQ4305" s="28"/>
      <c r="BR4305" s="30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4"/>
      <c r="BI4306" s="14"/>
      <c r="BJ4306" s="23"/>
      <c r="BK4306" s="12"/>
      <c r="BL4306" s="14"/>
      <c r="BM4306" s="26"/>
      <c r="BN4306" s="27"/>
      <c r="BO4306" s="12"/>
      <c r="BP4306" s="12"/>
      <c r="BQ4306" s="28"/>
      <c r="BR4306" s="30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4"/>
      <c r="BI4307" s="14"/>
      <c r="BJ4307" s="23"/>
      <c r="BK4307" s="12"/>
      <c r="BL4307" s="14"/>
      <c r="BM4307" s="26"/>
      <c r="BN4307" s="27"/>
      <c r="BO4307" s="12"/>
      <c r="BP4307" s="12"/>
      <c r="BQ4307" s="28"/>
      <c r="BR4307" s="30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4"/>
      <c r="BI4308" s="14"/>
      <c r="BJ4308" s="23"/>
      <c r="BK4308" s="12"/>
      <c r="BL4308" s="14"/>
      <c r="BM4308" s="26"/>
      <c r="BN4308" s="27"/>
      <c r="BO4308" s="12"/>
      <c r="BP4308" s="12"/>
      <c r="BQ4308" s="28"/>
      <c r="BR4308" s="30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4"/>
      <c r="BI4309" s="14"/>
      <c r="BJ4309" s="23"/>
      <c r="BK4309" s="12"/>
      <c r="BL4309" s="14"/>
      <c r="BM4309" s="26"/>
      <c r="BN4309" s="27"/>
      <c r="BO4309" s="12"/>
      <c r="BP4309" s="12"/>
      <c r="BQ4309" s="28"/>
      <c r="BR4309" s="30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4"/>
      <c r="BI4310" s="14"/>
      <c r="BJ4310" s="23"/>
      <c r="BK4310" s="12"/>
      <c r="BL4310" s="14"/>
      <c r="BM4310" s="26"/>
      <c r="BN4310" s="27"/>
      <c r="BO4310" s="12"/>
      <c r="BP4310" s="12"/>
      <c r="BQ4310" s="28"/>
      <c r="BR4310" s="30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4"/>
      <c r="BI4311" s="14"/>
      <c r="BJ4311" s="23"/>
      <c r="BK4311" s="12"/>
      <c r="BL4311" s="14"/>
      <c r="BM4311" s="26"/>
      <c r="BN4311" s="27"/>
      <c r="BO4311" s="12"/>
      <c r="BP4311" s="12"/>
      <c r="BQ4311" s="28"/>
      <c r="BR4311" s="30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4"/>
      <c r="BI4312" s="14"/>
      <c r="BJ4312" s="23"/>
      <c r="BK4312" s="12"/>
      <c r="BL4312" s="14"/>
      <c r="BM4312" s="26"/>
      <c r="BN4312" s="27"/>
      <c r="BO4312" s="12"/>
      <c r="BP4312" s="12"/>
      <c r="BQ4312" s="28"/>
      <c r="BR4312" s="30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4"/>
      <c r="BI4313" s="14"/>
      <c r="BJ4313" s="23"/>
      <c r="BK4313" s="12"/>
      <c r="BL4313" s="14"/>
      <c r="BM4313" s="26"/>
      <c r="BN4313" s="27"/>
      <c r="BO4313" s="12"/>
      <c r="BP4313" s="12"/>
      <c r="BQ4313" s="28"/>
      <c r="BR4313" s="30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4"/>
      <c r="BI4314" s="14"/>
      <c r="BJ4314" s="23"/>
      <c r="BK4314" s="12"/>
      <c r="BL4314" s="14"/>
      <c r="BM4314" s="26"/>
      <c r="BN4314" s="27"/>
      <c r="BO4314" s="12"/>
      <c r="BP4314" s="12"/>
      <c r="BQ4314" s="28"/>
      <c r="BR4314" s="30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4"/>
      <c r="BI4315" s="14"/>
      <c r="BJ4315" s="23"/>
      <c r="BK4315" s="12"/>
      <c r="BL4315" s="14"/>
      <c r="BM4315" s="26"/>
      <c r="BN4315" s="27"/>
      <c r="BO4315" s="12"/>
      <c r="BP4315" s="12"/>
      <c r="BQ4315" s="28"/>
      <c r="BR4315" s="30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4"/>
      <c r="BI4316" s="14"/>
      <c r="BJ4316" s="23"/>
      <c r="BK4316" s="12"/>
      <c r="BL4316" s="14"/>
      <c r="BM4316" s="26"/>
      <c r="BN4316" s="27"/>
      <c r="BO4316" s="12"/>
      <c r="BP4316" s="12"/>
      <c r="BQ4316" s="28"/>
      <c r="BR4316" s="30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4"/>
      <c r="BI4317" s="14"/>
      <c r="BJ4317" s="23"/>
      <c r="BK4317" s="12"/>
      <c r="BL4317" s="14"/>
      <c r="BM4317" s="26"/>
      <c r="BN4317" s="27"/>
      <c r="BO4317" s="12"/>
      <c r="BP4317" s="12"/>
      <c r="BQ4317" s="28"/>
      <c r="BR4317" s="30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4"/>
      <c r="BI4318" s="14"/>
      <c r="BJ4318" s="23"/>
      <c r="BK4318" s="12"/>
      <c r="BL4318" s="14"/>
      <c r="BM4318" s="26"/>
      <c r="BN4318" s="27"/>
      <c r="BO4318" s="12"/>
      <c r="BP4318" s="12"/>
      <c r="BQ4318" s="28"/>
      <c r="BR4318" s="30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4"/>
      <c r="BI4319" s="14"/>
      <c r="BJ4319" s="23"/>
      <c r="BK4319" s="12"/>
      <c r="BL4319" s="14"/>
      <c r="BM4319" s="26"/>
      <c r="BN4319" s="27"/>
      <c r="BO4319" s="12"/>
      <c r="BP4319" s="12"/>
      <c r="BQ4319" s="28"/>
      <c r="BR4319" s="30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4"/>
      <c r="BI4320" s="14"/>
      <c r="BJ4320" s="23"/>
      <c r="BK4320" s="12"/>
      <c r="BL4320" s="14"/>
      <c r="BM4320" s="26"/>
      <c r="BN4320" s="27"/>
      <c r="BO4320" s="12"/>
      <c r="BP4320" s="12"/>
      <c r="BQ4320" s="28"/>
      <c r="BR4320" s="30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4"/>
      <c r="BI4321" s="14"/>
      <c r="BJ4321" s="23"/>
      <c r="BK4321" s="12"/>
      <c r="BL4321" s="14"/>
      <c r="BM4321" s="26"/>
      <c r="BN4321" s="27"/>
      <c r="BO4321" s="12"/>
      <c r="BP4321" s="12"/>
      <c r="BQ4321" s="28"/>
      <c r="BR4321" s="30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4"/>
      <c r="BI4322" s="14"/>
      <c r="BJ4322" s="23"/>
      <c r="BK4322" s="12"/>
      <c r="BL4322" s="14"/>
      <c r="BM4322" s="26"/>
      <c r="BN4322" s="27"/>
      <c r="BO4322" s="12"/>
      <c r="BP4322" s="12"/>
      <c r="BQ4322" s="28"/>
      <c r="BR4322" s="30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4"/>
      <c r="BI4323" s="14"/>
      <c r="BJ4323" s="23"/>
      <c r="BK4323" s="12"/>
      <c r="BL4323" s="14"/>
      <c r="BM4323" s="26"/>
      <c r="BN4323" s="27"/>
      <c r="BO4323" s="12"/>
      <c r="BP4323" s="12"/>
      <c r="BQ4323" s="28"/>
      <c r="BR4323" s="30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4"/>
      <c r="BI4324" s="14"/>
      <c r="BJ4324" s="23"/>
      <c r="BK4324" s="12"/>
      <c r="BL4324" s="14"/>
      <c r="BM4324" s="26"/>
      <c r="BN4324" s="27"/>
      <c r="BO4324" s="12"/>
      <c r="BP4324" s="12"/>
      <c r="BQ4324" s="28"/>
      <c r="BR4324" s="30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4"/>
      <c r="BI4325" s="14"/>
      <c r="BJ4325" s="23"/>
      <c r="BK4325" s="12"/>
      <c r="BL4325" s="14"/>
      <c r="BM4325" s="26"/>
      <c r="BN4325" s="27"/>
      <c r="BO4325" s="12"/>
      <c r="BP4325" s="12"/>
      <c r="BQ4325" s="28"/>
      <c r="BR4325" s="30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4"/>
      <c r="BI4326" s="14"/>
      <c r="BJ4326" s="23"/>
      <c r="BK4326" s="12"/>
      <c r="BL4326" s="14"/>
      <c r="BM4326" s="26"/>
      <c r="BN4326" s="27"/>
      <c r="BO4326" s="12"/>
      <c r="BP4326" s="12"/>
      <c r="BQ4326" s="28"/>
      <c r="BR4326" s="30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4"/>
      <c r="BI4327" s="14"/>
      <c r="BJ4327" s="23"/>
      <c r="BK4327" s="12"/>
      <c r="BL4327" s="14"/>
      <c r="BM4327" s="26"/>
      <c r="BN4327" s="27"/>
      <c r="BO4327" s="12"/>
      <c r="BP4327" s="12"/>
      <c r="BQ4327" s="28"/>
      <c r="BR4327" s="30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4"/>
      <c r="BI4328" s="14"/>
      <c r="BJ4328" s="23"/>
      <c r="BK4328" s="12"/>
      <c r="BL4328" s="14"/>
      <c r="BM4328" s="26"/>
      <c r="BN4328" s="27"/>
      <c r="BO4328" s="12"/>
      <c r="BP4328" s="12"/>
      <c r="BQ4328" s="28"/>
      <c r="BR4328" s="30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4"/>
      <c r="BI4329" s="14"/>
      <c r="BJ4329" s="23"/>
      <c r="BK4329" s="12"/>
      <c r="BL4329" s="14"/>
      <c r="BM4329" s="26"/>
      <c r="BN4329" s="27"/>
      <c r="BO4329" s="12"/>
      <c r="BP4329" s="12"/>
      <c r="BQ4329" s="28"/>
      <c r="BR4329" s="30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4"/>
      <c r="BI4330" s="14"/>
      <c r="BJ4330" s="23"/>
      <c r="BK4330" s="12"/>
      <c r="BL4330" s="14"/>
      <c r="BM4330" s="26"/>
      <c r="BN4330" s="27"/>
      <c r="BO4330" s="12"/>
      <c r="BP4330" s="12"/>
      <c r="BQ4330" s="28"/>
      <c r="BR4330" s="30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4"/>
      <c r="BI4331" s="14"/>
      <c r="BJ4331" s="23"/>
      <c r="BK4331" s="12"/>
      <c r="BL4331" s="14"/>
      <c r="BM4331" s="26"/>
      <c r="BN4331" s="27"/>
      <c r="BO4331" s="12"/>
      <c r="BP4331" s="12"/>
      <c r="BQ4331" s="28"/>
      <c r="BR4331" s="30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4"/>
      <c r="BI4332" s="14"/>
      <c r="BJ4332" s="23"/>
      <c r="BK4332" s="12"/>
      <c r="BL4332" s="14"/>
      <c r="BM4332" s="26"/>
      <c r="BN4332" s="27"/>
      <c r="BO4332" s="12"/>
      <c r="BP4332" s="12"/>
      <c r="BQ4332" s="28"/>
      <c r="BR4332" s="30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4"/>
      <c r="BI4333" s="14"/>
      <c r="BJ4333" s="23"/>
      <c r="BK4333" s="12"/>
      <c r="BL4333" s="14"/>
      <c r="BM4333" s="26"/>
      <c r="BN4333" s="27"/>
      <c r="BO4333" s="12"/>
      <c r="BP4333" s="12"/>
      <c r="BQ4333" s="28"/>
      <c r="BR4333" s="30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4"/>
      <c r="BI4334" s="14"/>
      <c r="BJ4334" s="23"/>
      <c r="BK4334" s="12"/>
      <c r="BL4334" s="14"/>
      <c r="BM4334" s="26"/>
      <c r="BN4334" s="27"/>
      <c r="BO4334" s="12"/>
      <c r="BP4334" s="12"/>
      <c r="BQ4334" s="28"/>
      <c r="BR4334" s="30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4"/>
      <c r="BI4335" s="14"/>
      <c r="BJ4335" s="23"/>
      <c r="BK4335" s="12"/>
      <c r="BL4335" s="14"/>
      <c r="BM4335" s="26"/>
      <c r="BN4335" s="27"/>
      <c r="BO4335" s="12"/>
      <c r="BP4335" s="12"/>
      <c r="BQ4335" s="28"/>
      <c r="BR4335" s="30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4"/>
      <c r="BI4336" s="14"/>
      <c r="BJ4336" s="23"/>
      <c r="BK4336" s="12"/>
      <c r="BL4336" s="14"/>
      <c r="BM4336" s="26"/>
      <c r="BN4336" s="27"/>
      <c r="BO4336" s="12"/>
      <c r="BP4336" s="12"/>
      <c r="BQ4336" s="28"/>
      <c r="BR4336" s="30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4"/>
      <c r="BI4337" s="14"/>
      <c r="BJ4337" s="23"/>
      <c r="BK4337" s="12"/>
      <c r="BL4337" s="14"/>
      <c r="BM4337" s="26"/>
      <c r="BN4337" s="27"/>
      <c r="BO4337" s="12"/>
      <c r="BP4337" s="12"/>
      <c r="BQ4337" s="28"/>
      <c r="BR4337" s="30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4"/>
      <c r="BI4338" s="14"/>
      <c r="BJ4338" s="23"/>
      <c r="BK4338" s="12"/>
      <c r="BL4338" s="14"/>
      <c r="BM4338" s="26"/>
      <c r="BN4338" s="27"/>
      <c r="BO4338" s="12"/>
      <c r="BP4338" s="12"/>
      <c r="BQ4338" s="28"/>
      <c r="BR4338" s="30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4"/>
      <c r="BI4339" s="14"/>
      <c r="BJ4339" s="23"/>
      <c r="BK4339" s="12"/>
      <c r="BL4339" s="14"/>
      <c r="BM4339" s="26"/>
      <c r="BN4339" s="27"/>
      <c r="BO4339" s="12"/>
      <c r="BP4339" s="12"/>
      <c r="BQ4339" s="28"/>
      <c r="BR4339" s="30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4"/>
      <c r="BI4340" s="14"/>
      <c r="BJ4340" s="23"/>
      <c r="BK4340" s="12"/>
      <c r="BL4340" s="14"/>
      <c r="BM4340" s="26"/>
      <c r="BN4340" s="27"/>
      <c r="BO4340" s="12"/>
      <c r="BP4340" s="12"/>
      <c r="BQ4340" s="28"/>
      <c r="BR4340" s="30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4"/>
      <c r="BI4341" s="14"/>
      <c r="BJ4341" s="23"/>
      <c r="BK4341" s="12"/>
      <c r="BL4341" s="14"/>
      <c r="BM4341" s="26"/>
      <c r="BN4341" s="27"/>
      <c r="BO4341" s="12"/>
      <c r="BP4341" s="12"/>
      <c r="BQ4341" s="28"/>
      <c r="BR4341" s="30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4"/>
      <c r="BI4342" s="14"/>
      <c r="BJ4342" s="23"/>
      <c r="BK4342" s="12"/>
      <c r="BL4342" s="14"/>
      <c r="BM4342" s="26"/>
      <c r="BN4342" s="27"/>
      <c r="BO4342" s="12"/>
      <c r="BP4342" s="12"/>
      <c r="BQ4342" s="28"/>
      <c r="BR4342" s="30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4"/>
      <c r="BI4343" s="14"/>
      <c r="BJ4343" s="23"/>
      <c r="BK4343" s="12"/>
      <c r="BL4343" s="14"/>
      <c r="BM4343" s="26"/>
      <c r="BN4343" s="27"/>
      <c r="BO4343" s="12"/>
      <c r="BP4343" s="12"/>
      <c r="BQ4343" s="28"/>
      <c r="BR4343" s="30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4"/>
      <c r="BI4344" s="14"/>
      <c r="BJ4344" s="23"/>
      <c r="BK4344" s="12"/>
      <c r="BL4344" s="14"/>
      <c r="BM4344" s="26"/>
      <c r="BN4344" s="27"/>
      <c r="BO4344" s="12"/>
      <c r="BP4344" s="12"/>
      <c r="BQ4344" s="28"/>
      <c r="BR4344" s="30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4"/>
      <c r="BI4345" s="14"/>
      <c r="BJ4345" s="23"/>
      <c r="BK4345" s="12"/>
      <c r="BL4345" s="14"/>
      <c r="BM4345" s="26"/>
      <c r="BN4345" s="27"/>
      <c r="BO4345" s="12"/>
      <c r="BP4345" s="12"/>
      <c r="BQ4345" s="28"/>
      <c r="BR4345" s="30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4"/>
      <c r="BI4346" s="14"/>
      <c r="BJ4346" s="23"/>
      <c r="BK4346" s="12"/>
      <c r="BL4346" s="14"/>
      <c r="BM4346" s="26"/>
      <c r="BN4346" s="27"/>
      <c r="BO4346" s="12"/>
      <c r="BP4346" s="12"/>
      <c r="BQ4346" s="28"/>
      <c r="BR4346" s="30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4"/>
      <c r="BI4347" s="14"/>
      <c r="BJ4347" s="23"/>
      <c r="BK4347" s="12"/>
      <c r="BL4347" s="14"/>
      <c r="BM4347" s="26"/>
      <c r="BN4347" s="27"/>
      <c r="BO4347" s="12"/>
      <c r="BP4347" s="12"/>
      <c r="BQ4347" s="28"/>
      <c r="BR4347" s="30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4"/>
      <c r="BI4348" s="14"/>
      <c r="BJ4348" s="23"/>
      <c r="BK4348" s="12"/>
      <c r="BL4348" s="14"/>
      <c r="BM4348" s="26"/>
      <c r="BN4348" s="27"/>
      <c r="BO4348" s="12"/>
      <c r="BP4348" s="12"/>
      <c r="BQ4348" s="28"/>
      <c r="BR4348" s="30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4"/>
      <c r="BI4349" s="14"/>
      <c r="BJ4349" s="23"/>
      <c r="BK4349" s="12"/>
      <c r="BL4349" s="14"/>
      <c r="BM4349" s="26"/>
      <c r="BN4349" s="27"/>
      <c r="BO4349" s="12"/>
      <c r="BP4349" s="12"/>
      <c r="BQ4349" s="28"/>
      <c r="BR4349" s="30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4"/>
      <c r="BI4350" s="14"/>
      <c r="BJ4350" s="23"/>
      <c r="BK4350" s="12"/>
      <c r="BL4350" s="14"/>
      <c r="BM4350" s="26"/>
      <c r="BN4350" s="27"/>
      <c r="BO4350" s="12"/>
      <c r="BP4350" s="12"/>
      <c r="BQ4350" s="28"/>
      <c r="BR4350" s="30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4"/>
      <c r="BI4351" s="14"/>
      <c r="BJ4351" s="23"/>
      <c r="BK4351" s="12"/>
      <c r="BL4351" s="14"/>
      <c r="BM4351" s="26"/>
      <c r="BN4351" s="27"/>
      <c r="BO4351" s="12"/>
      <c r="BP4351" s="12"/>
      <c r="BQ4351" s="28"/>
      <c r="BR4351" s="30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4"/>
      <c r="BI4352" s="14"/>
      <c r="BJ4352" s="23"/>
      <c r="BK4352" s="12"/>
      <c r="BL4352" s="14"/>
      <c r="BM4352" s="26"/>
      <c r="BN4352" s="27"/>
      <c r="BO4352" s="12"/>
      <c r="BP4352" s="12"/>
      <c r="BQ4352" s="28"/>
      <c r="BR4352" s="30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4"/>
      <c r="BI4353" s="14"/>
      <c r="BJ4353" s="23"/>
      <c r="BK4353" s="12"/>
      <c r="BL4353" s="14"/>
      <c r="BM4353" s="26"/>
      <c r="BN4353" s="27"/>
      <c r="BO4353" s="12"/>
      <c r="BP4353" s="12"/>
      <c r="BQ4353" s="28"/>
      <c r="BR4353" s="30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4"/>
      <c r="BI4354" s="14"/>
      <c r="BJ4354" s="23"/>
      <c r="BK4354" s="12"/>
      <c r="BL4354" s="14"/>
      <c r="BM4354" s="26"/>
      <c r="BN4354" s="27"/>
      <c r="BO4354" s="12"/>
      <c r="BP4354" s="12"/>
      <c r="BQ4354" s="28"/>
      <c r="BR4354" s="30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4"/>
      <c r="BI4355" s="14"/>
      <c r="BJ4355" s="23"/>
      <c r="BK4355" s="12"/>
      <c r="BL4355" s="14"/>
      <c r="BM4355" s="26"/>
      <c r="BN4355" s="27"/>
      <c r="BO4355" s="12"/>
      <c r="BP4355" s="12"/>
      <c r="BQ4355" s="28"/>
      <c r="BR4355" s="30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4"/>
      <c r="BI4356" s="14"/>
      <c r="BJ4356" s="23"/>
      <c r="BK4356" s="12"/>
      <c r="BL4356" s="14"/>
      <c r="BM4356" s="26"/>
      <c r="BN4356" s="27"/>
      <c r="BO4356" s="12"/>
      <c r="BP4356" s="12"/>
      <c r="BQ4356" s="28"/>
      <c r="BR4356" s="30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4"/>
      <c r="BI4357" s="14"/>
      <c r="BJ4357" s="23"/>
      <c r="BK4357" s="12"/>
      <c r="BL4357" s="14"/>
      <c r="BM4357" s="26"/>
      <c r="BN4357" s="27"/>
      <c r="BO4357" s="12"/>
      <c r="BP4357" s="12"/>
      <c r="BQ4357" s="28"/>
      <c r="BR4357" s="30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4"/>
      <c r="BI4358" s="14"/>
      <c r="BJ4358" s="23"/>
      <c r="BK4358" s="12"/>
      <c r="BL4358" s="14"/>
      <c r="BM4358" s="26"/>
      <c r="BN4358" s="27"/>
      <c r="BO4358" s="12"/>
      <c r="BP4358" s="12"/>
      <c r="BQ4358" s="28"/>
      <c r="BR4358" s="30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4"/>
      <c r="BI4359" s="14"/>
      <c r="BJ4359" s="23"/>
      <c r="BK4359" s="12"/>
      <c r="BL4359" s="14"/>
      <c r="BM4359" s="26"/>
      <c r="BN4359" s="27"/>
      <c r="BO4359" s="12"/>
      <c r="BP4359" s="12"/>
      <c r="BQ4359" s="28"/>
      <c r="BR4359" s="30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4"/>
      <c r="BI4360" s="14"/>
      <c r="BJ4360" s="23"/>
      <c r="BK4360" s="12"/>
      <c r="BL4360" s="14"/>
      <c r="BM4360" s="26"/>
      <c r="BN4360" s="27"/>
      <c r="BO4360" s="12"/>
      <c r="BP4360" s="12"/>
      <c r="BQ4360" s="28"/>
      <c r="BR4360" s="30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4"/>
      <c r="BI4361" s="14"/>
      <c r="BJ4361" s="23"/>
      <c r="BK4361" s="12"/>
      <c r="BL4361" s="14"/>
      <c r="BM4361" s="26"/>
      <c r="BN4361" s="27"/>
      <c r="BO4361" s="12"/>
      <c r="BP4361" s="12"/>
      <c r="BQ4361" s="28"/>
      <c r="BR4361" s="30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4"/>
      <c r="BI4362" s="14"/>
      <c r="BJ4362" s="23"/>
      <c r="BK4362" s="12"/>
      <c r="BL4362" s="14"/>
      <c r="BM4362" s="26"/>
      <c r="BN4362" s="27"/>
      <c r="BO4362" s="12"/>
      <c r="BP4362" s="12"/>
      <c r="BQ4362" s="28"/>
      <c r="BR4362" s="30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4"/>
      <c r="BI4363" s="14"/>
      <c r="BJ4363" s="23"/>
      <c r="BK4363" s="12"/>
      <c r="BL4363" s="14"/>
      <c r="BM4363" s="26"/>
      <c r="BN4363" s="27"/>
      <c r="BO4363" s="12"/>
      <c r="BP4363" s="12"/>
      <c r="BQ4363" s="28"/>
      <c r="BR4363" s="30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4"/>
      <c r="BI4364" s="14"/>
      <c r="BJ4364" s="23"/>
      <c r="BK4364" s="12"/>
      <c r="BL4364" s="14"/>
      <c r="BM4364" s="26"/>
      <c r="BN4364" s="27"/>
      <c r="BO4364" s="12"/>
      <c r="BP4364" s="12"/>
      <c r="BQ4364" s="28"/>
      <c r="BR4364" s="30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4"/>
      <c r="BI4365" s="14"/>
      <c r="BJ4365" s="23"/>
      <c r="BK4365" s="12"/>
      <c r="BL4365" s="14"/>
      <c r="BM4365" s="26"/>
      <c r="BN4365" s="27"/>
      <c r="BO4365" s="12"/>
      <c r="BP4365" s="12"/>
      <c r="BQ4365" s="28"/>
      <c r="BR4365" s="30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4"/>
      <c r="BI4366" s="14"/>
      <c r="BJ4366" s="23"/>
      <c r="BK4366" s="12"/>
      <c r="BL4366" s="14"/>
      <c r="BM4366" s="26"/>
      <c r="BN4366" s="27"/>
      <c r="BO4366" s="12"/>
      <c r="BP4366" s="12"/>
      <c r="BQ4366" s="28"/>
      <c r="BR4366" s="30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4"/>
      <c r="BI4367" s="14"/>
      <c r="BJ4367" s="23"/>
      <c r="BK4367" s="12"/>
      <c r="BL4367" s="14"/>
      <c r="BM4367" s="26"/>
      <c r="BN4367" s="27"/>
      <c r="BO4367" s="12"/>
      <c r="BP4367" s="12"/>
      <c r="BQ4367" s="28"/>
      <c r="BR4367" s="30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4"/>
      <c r="BI4368" s="14"/>
      <c r="BJ4368" s="23"/>
      <c r="BK4368" s="12"/>
      <c r="BL4368" s="14"/>
      <c r="BM4368" s="26"/>
      <c r="BN4368" s="27"/>
      <c r="BO4368" s="12"/>
      <c r="BP4368" s="12"/>
      <c r="BQ4368" s="28"/>
      <c r="BR4368" s="30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4"/>
      <c r="BI4369" s="14"/>
      <c r="BJ4369" s="23"/>
      <c r="BK4369" s="12"/>
      <c r="BL4369" s="14"/>
      <c r="BM4369" s="26"/>
      <c r="BN4369" s="27"/>
      <c r="BO4369" s="12"/>
      <c r="BP4369" s="12"/>
      <c r="BQ4369" s="28"/>
      <c r="BR4369" s="30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4"/>
      <c r="BI4370" s="14"/>
      <c r="BJ4370" s="23"/>
      <c r="BK4370" s="12"/>
      <c r="BL4370" s="14"/>
      <c r="BM4370" s="26"/>
      <c r="BN4370" s="27"/>
      <c r="BO4370" s="12"/>
      <c r="BP4370" s="12"/>
      <c r="BQ4370" s="28"/>
      <c r="BR4370" s="30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4"/>
      <c r="BI4371" s="14"/>
      <c r="BJ4371" s="23"/>
      <c r="BK4371" s="12"/>
      <c r="BL4371" s="14"/>
      <c r="BM4371" s="26"/>
      <c r="BN4371" s="27"/>
      <c r="BO4371" s="12"/>
      <c r="BP4371" s="12"/>
      <c r="BQ4371" s="28"/>
      <c r="BR4371" s="30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4"/>
      <c r="BI4372" s="14"/>
      <c r="BJ4372" s="23"/>
      <c r="BK4372" s="12"/>
      <c r="BL4372" s="14"/>
      <c r="BM4372" s="26"/>
      <c r="BN4372" s="27"/>
      <c r="BO4372" s="12"/>
      <c r="BP4372" s="12"/>
      <c r="BQ4372" s="28"/>
      <c r="BR4372" s="30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4"/>
      <c r="BI4373" s="14"/>
      <c r="BJ4373" s="23"/>
      <c r="BK4373" s="12"/>
      <c r="BL4373" s="14"/>
      <c r="BM4373" s="26"/>
      <c r="BN4373" s="27"/>
      <c r="BO4373" s="12"/>
      <c r="BP4373" s="12"/>
      <c r="BQ4373" s="28"/>
      <c r="BR4373" s="30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4"/>
      <c r="BI4374" s="14"/>
      <c r="BJ4374" s="23"/>
      <c r="BK4374" s="12"/>
      <c r="BL4374" s="14"/>
      <c r="BM4374" s="26"/>
      <c r="BN4374" s="27"/>
      <c r="BO4374" s="12"/>
      <c r="BP4374" s="12"/>
      <c r="BQ4374" s="28"/>
      <c r="BR4374" s="30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4"/>
      <c r="BI4375" s="14"/>
      <c r="BJ4375" s="23"/>
      <c r="BK4375" s="12"/>
      <c r="BL4375" s="14"/>
      <c r="BM4375" s="26"/>
      <c r="BN4375" s="27"/>
      <c r="BO4375" s="12"/>
      <c r="BP4375" s="12"/>
      <c r="BQ4375" s="28"/>
      <c r="BR4375" s="30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4"/>
      <c r="BI4376" s="14"/>
      <c r="BJ4376" s="23"/>
      <c r="BK4376" s="12"/>
      <c r="BL4376" s="14"/>
      <c r="BM4376" s="26"/>
      <c r="BN4376" s="27"/>
      <c r="BO4376" s="12"/>
      <c r="BP4376" s="12"/>
      <c r="BQ4376" s="28"/>
      <c r="BR4376" s="30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4"/>
      <c r="BI4377" s="14"/>
      <c r="BJ4377" s="23"/>
      <c r="BK4377" s="12"/>
      <c r="BL4377" s="14"/>
      <c r="BM4377" s="26"/>
      <c r="BN4377" s="27"/>
      <c r="BO4377" s="12"/>
      <c r="BP4377" s="12"/>
      <c r="BQ4377" s="28"/>
      <c r="BR4377" s="30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4"/>
      <c r="BI4378" s="14"/>
      <c r="BJ4378" s="23"/>
      <c r="BK4378" s="12"/>
      <c r="BL4378" s="14"/>
      <c r="BM4378" s="26"/>
      <c r="BN4378" s="27"/>
      <c r="BO4378" s="12"/>
      <c r="BP4378" s="12"/>
      <c r="BQ4378" s="28"/>
      <c r="BR4378" s="30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4"/>
      <c r="BI4379" s="14"/>
      <c r="BJ4379" s="23"/>
      <c r="BK4379" s="12"/>
      <c r="BL4379" s="14"/>
      <c r="BM4379" s="26"/>
      <c r="BN4379" s="27"/>
      <c r="BO4379" s="12"/>
      <c r="BP4379" s="12"/>
      <c r="BQ4379" s="28"/>
      <c r="BR4379" s="30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4"/>
      <c r="BI4380" s="14"/>
      <c r="BJ4380" s="23"/>
      <c r="BK4380" s="12"/>
      <c r="BL4380" s="14"/>
      <c r="BM4380" s="26"/>
      <c r="BN4380" s="27"/>
      <c r="BO4380" s="12"/>
      <c r="BP4380" s="12"/>
      <c r="BQ4380" s="28"/>
      <c r="BR4380" s="30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4"/>
      <c r="BI4381" s="14"/>
      <c r="BJ4381" s="23"/>
      <c r="BK4381" s="12"/>
      <c r="BL4381" s="14"/>
      <c r="BM4381" s="26"/>
      <c r="BN4381" s="27"/>
      <c r="BO4381" s="12"/>
      <c r="BP4381" s="12"/>
      <c r="BQ4381" s="28"/>
      <c r="BR4381" s="30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4"/>
      <c r="BI4382" s="14"/>
      <c r="BJ4382" s="23"/>
      <c r="BK4382" s="12"/>
      <c r="BL4382" s="14"/>
      <c r="BM4382" s="26"/>
      <c r="BN4382" s="27"/>
      <c r="BO4382" s="12"/>
      <c r="BP4382" s="12"/>
      <c r="BQ4382" s="28"/>
      <c r="BR4382" s="30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4"/>
      <c r="BI4383" s="14"/>
      <c r="BJ4383" s="23"/>
      <c r="BK4383" s="12"/>
      <c r="BL4383" s="14"/>
      <c r="BM4383" s="26"/>
      <c r="BN4383" s="27"/>
      <c r="BO4383" s="12"/>
      <c r="BP4383" s="12"/>
      <c r="BQ4383" s="28"/>
      <c r="BR4383" s="30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4"/>
      <c r="BI4384" s="14"/>
      <c r="BJ4384" s="23"/>
      <c r="BK4384" s="12"/>
      <c r="BL4384" s="14"/>
      <c r="BM4384" s="26"/>
      <c r="BN4384" s="27"/>
      <c r="BO4384" s="12"/>
      <c r="BP4384" s="12"/>
      <c r="BQ4384" s="28"/>
      <c r="BR4384" s="30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4"/>
      <c r="BI4385" s="14"/>
      <c r="BJ4385" s="23"/>
      <c r="BK4385" s="12"/>
      <c r="BL4385" s="14"/>
      <c r="BM4385" s="26"/>
      <c r="BN4385" s="27"/>
      <c r="BO4385" s="12"/>
      <c r="BP4385" s="12"/>
      <c r="BQ4385" s="28"/>
      <c r="BR4385" s="30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4"/>
      <c r="BI4386" s="14"/>
      <c r="BJ4386" s="23"/>
      <c r="BK4386" s="12"/>
      <c r="BL4386" s="14"/>
      <c r="BM4386" s="26"/>
      <c r="BN4386" s="27"/>
      <c r="BO4386" s="12"/>
      <c r="BP4386" s="12"/>
      <c r="BQ4386" s="28"/>
      <c r="BR4386" s="30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4"/>
      <c r="BI4387" s="14"/>
      <c r="BJ4387" s="23"/>
      <c r="BK4387" s="12"/>
      <c r="BL4387" s="14"/>
      <c r="BM4387" s="26"/>
      <c r="BN4387" s="27"/>
      <c r="BO4387" s="12"/>
      <c r="BP4387" s="12"/>
      <c r="BQ4387" s="28"/>
      <c r="BR4387" s="30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4"/>
      <c r="BI4388" s="14"/>
      <c r="BJ4388" s="23"/>
      <c r="BK4388" s="12"/>
      <c r="BL4388" s="14"/>
      <c r="BM4388" s="26"/>
      <c r="BN4388" s="27"/>
      <c r="BO4388" s="12"/>
      <c r="BP4388" s="12"/>
      <c r="BQ4388" s="28"/>
      <c r="BR4388" s="30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4"/>
      <c r="BI4389" s="14"/>
      <c r="BJ4389" s="23"/>
      <c r="BK4389" s="12"/>
      <c r="BL4389" s="14"/>
      <c r="BM4389" s="26"/>
      <c r="BN4389" s="27"/>
      <c r="BO4389" s="12"/>
      <c r="BP4389" s="12"/>
      <c r="BQ4389" s="28"/>
      <c r="BR4389" s="30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4"/>
      <c r="BI4390" s="14"/>
      <c r="BJ4390" s="23"/>
      <c r="BK4390" s="12"/>
      <c r="BL4390" s="14"/>
      <c r="BM4390" s="26"/>
      <c r="BN4390" s="27"/>
      <c r="BO4390" s="12"/>
      <c r="BP4390" s="12"/>
      <c r="BQ4390" s="28"/>
      <c r="BR4390" s="30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4"/>
      <c r="BI4391" s="14"/>
      <c r="BJ4391" s="23"/>
      <c r="BK4391" s="12"/>
      <c r="BL4391" s="14"/>
      <c r="BM4391" s="26"/>
      <c r="BN4391" s="27"/>
      <c r="BO4391" s="12"/>
      <c r="BP4391" s="12"/>
      <c r="BQ4391" s="28"/>
      <c r="BR4391" s="30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4"/>
      <c r="BI4392" s="14"/>
      <c r="BJ4392" s="23"/>
      <c r="BK4392" s="12"/>
      <c r="BL4392" s="14"/>
      <c r="BM4392" s="26"/>
      <c r="BN4392" s="27"/>
      <c r="BO4392" s="12"/>
      <c r="BP4392" s="12"/>
      <c r="BQ4392" s="28"/>
      <c r="BR4392" s="30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4"/>
      <c r="BI4393" s="14"/>
      <c r="BJ4393" s="23"/>
      <c r="BK4393" s="12"/>
      <c r="BL4393" s="14"/>
      <c r="BM4393" s="26"/>
      <c r="BN4393" s="27"/>
      <c r="BO4393" s="12"/>
      <c r="BP4393" s="12"/>
      <c r="BQ4393" s="28"/>
      <c r="BR4393" s="30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4"/>
      <c r="BI4394" s="14"/>
      <c r="BJ4394" s="23"/>
      <c r="BK4394" s="12"/>
      <c r="BL4394" s="14"/>
      <c r="BM4394" s="26"/>
      <c r="BN4394" s="27"/>
      <c r="BO4394" s="12"/>
      <c r="BP4394" s="12"/>
      <c r="BQ4394" s="28"/>
      <c r="BR4394" s="30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4"/>
      <c r="BI4395" s="14"/>
      <c r="BJ4395" s="23"/>
      <c r="BK4395" s="12"/>
      <c r="BL4395" s="14"/>
      <c r="BM4395" s="26"/>
      <c r="BN4395" s="27"/>
      <c r="BO4395" s="12"/>
      <c r="BP4395" s="12"/>
      <c r="BQ4395" s="28"/>
      <c r="BR4395" s="30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4"/>
      <c r="BI4396" s="14"/>
      <c r="BJ4396" s="23"/>
      <c r="BK4396" s="12"/>
      <c r="BL4396" s="14"/>
      <c r="BM4396" s="26"/>
      <c r="BN4396" s="27"/>
      <c r="BO4396" s="12"/>
      <c r="BP4396" s="12"/>
      <c r="BQ4396" s="28"/>
      <c r="BR4396" s="30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4"/>
      <c r="BI4397" s="14"/>
      <c r="BJ4397" s="23"/>
      <c r="BK4397" s="12"/>
      <c r="BL4397" s="14"/>
      <c r="BM4397" s="26"/>
      <c r="BN4397" s="27"/>
      <c r="BO4397" s="12"/>
      <c r="BP4397" s="12"/>
      <c r="BQ4397" s="28"/>
      <c r="BR4397" s="30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4"/>
      <c r="BI4398" s="14"/>
      <c r="BJ4398" s="23"/>
      <c r="BK4398" s="12"/>
      <c r="BL4398" s="14"/>
      <c r="BM4398" s="26"/>
      <c r="BN4398" s="27"/>
      <c r="BO4398" s="12"/>
      <c r="BP4398" s="12"/>
      <c r="BQ4398" s="28"/>
      <c r="BR4398" s="30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4"/>
      <c r="BI4399" s="14"/>
      <c r="BJ4399" s="23"/>
      <c r="BK4399" s="12"/>
      <c r="BL4399" s="14"/>
      <c r="BM4399" s="26"/>
      <c r="BN4399" s="27"/>
      <c r="BO4399" s="12"/>
      <c r="BP4399" s="12"/>
      <c r="BQ4399" s="28"/>
      <c r="BR4399" s="30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4"/>
      <c r="BI4400" s="14"/>
      <c r="BJ4400" s="23"/>
      <c r="BK4400" s="12"/>
      <c r="BL4400" s="14"/>
      <c r="BM4400" s="26"/>
      <c r="BN4400" s="27"/>
      <c r="BO4400" s="12"/>
      <c r="BP4400" s="12"/>
      <c r="BQ4400" s="28"/>
      <c r="BR4400" s="30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4"/>
      <c r="BI4401" s="14"/>
      <c r="BJ4401" s="23"/>
      <c r="BK4401" s="12"/>
      <c r="BL4401" s="14"/>
      <c r="BM4401" s="26"/>
      <c r="BN4401" s="27"/>
      <c r="BO4401" s="12"/>
      <c r="BP4401" s="12"/>
      <c r="BQ4401" s="28"/>
      <c r="BR4401" s="30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4"/>
      <c r="BI4402" s="14"/>
      <c r="BJ4402" s="23"/>
      <c r="BK4402" s="12"/>
      <c r="BL4402" s="14"/>
      <c r="BM4402" s="26"/>
      <c r="BN4402" s="27"/>
      <c r="BO4402" s="12"/>
      <c r="BP4402" s="12"/>
      <c r="BQ4402" s="28"/>
      <c r="BR4402" s="30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4"/>
      <c r="BI4403" s="14"/>
      <c r="BJ4403" s="23"/>
      <c r="BK4403" s="12"/>
      <c r="BL4403" s="14"/>
      <c r="BM4403" s="26"/>
      <c r="BN4403" s="27"/>
      <c r="BO4403" s="12"/>
      <c r="BP4403" s="12"/>
      <c r="BQ4403" s="28"/>
      <c r="BR4403" s="30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4"/>
      <c r="BI4404" s="14"/>
      <c r="BJ4404" s="23"/>
      <c r="BK4404" s="12"/>
      <c r="BL4404" s="14"/>
      <c r="BM4404" s="26"/>
      <c r="BN4404" s="27"/>
      <c r="BO4404" s="12"/>
      <c r="BP4404" s="12"/>
      <c r="BQ4404" s="28"/>
      <c r="BR4404" s="30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4"/>
      <c r="BI4405" s="14"/>
      <c r="BJ4405" s="23"/>
      <c r="BK4405" s="12"/>
      <c r="BL4405" s="14"/>
      <c r="BM4405" s="26"/>
      <c r="BN4405" s="27"/>
      <c r="BO4405" s="12"/>
      <c r="BP4405" s="12"/>
      <c r="BQ4405" s="28"/>
      <c r="BR4405" s="30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4"/>
      <c r="BI4406" s="14"/>
      <c r="BJ4406" s="23"/>
      <c r="BK4406" s="12"/>
      <c r="BL4406" s="14"/>
      <c r="BM4406" s="26"/>
      <c r="BN4406" s="27"/>
      <c r="BO4406" s="12"/>
      <c r="BP4406" s="12"/>
      <c r="BQ4406" s="28"/>
      <c r="BR4406" s="30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4"/>
      <c r="BI4407" s="14"/>
      <c r="BJ4407" s="23"/>
      <c r="BK4407" s="12"/>
      <c r="BL4407" s="14"/>
      <c r="BM4407" s="26"/>
      <c r="BN4407" s="27"/>
      <c r="BO4407" s="12"/>
      <c r="BP4407" s="12"/>
      <c r="BQ4407" s="28"/>
      <c r="BR4407" s="30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4"/>
      <c r="BI4408" s="14"/>
      <c r="BJ4408" s="23"/>
      <c r="BK4408" s="12"/>
      <c r="BL4408" s="14"/>
      <c r="BM4408" s="26"/>
      <c r="BN4408" s="27"/>
      <c r="BO4408" s="12"/>
      <c r="BP4408" s="12"/>
      <c r="BQ4408" s="28"/>
      <c r="BR4408" s="30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4"/>
      <c r="BI4409" s="14"/>
      <c r="BJ4409" s="23"/>
      <c r="BK4409" s="12"/>
      <c r="BL4409" s="14"/>
      <c r="BM4409" s="26"/>
      <c r="BN4409" s="27"/>
      <c r="BO4409" s="12"/>
      <c r="BP4409" s="12"/>
      <c r="BQ4409" s="28"/>
      <c r="BR4409" s="30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4"/>
      <c r="BI4410" s="14"/>
      <c r="BJ4410" s="23"/>
      <c r="BK4410" s="12"/>
      <c r="BL4410" s="14"/>
      <c r="BM4410" s="26"/>
      <c r="BN4410" s="27"/>
      <c r="BO4410" s="12"/>
      <c r="BP4410" s="12"/>
      <c r="BQ4410" s="28"/>
      <c r="BR4410" s="30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4"/>
      <c r="BI4411" s="14"/>
      <c r="BJ4411" s="23"/>
      <c r="BK4411" s="12"/>
      <c r="BL4411" s="14"/>
      <c r="BM4411" s="26"/>
      <c r="BN4411" s="27"/>
      <c r="BO4411" s="12"/>
      <c r="BP4411" s="12"/>
      <c r="BQ4411" s="28"/>
      <c r="BR4411" s="30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4"/>
      <c r="BI4412" s="14"/>
      <c r="BJ4412" s="23"/>
      <c r="BK4412" s="12"/>
      <c r="BL4412" s="14"/>
      <c r="BM4412" s="26"/>
      <c r="BN4412" s="27"/>
      <c r="BO4412" s="12"/>
      <c r="BP4412" s="12"/>
      <c r="BQ4412" s="28"/>
      <c r="BR4412" s="30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4"/>
      <c r="BI4413" s="14"/>
      <c r="BJ4413" s="23"/>
      <c r="BK4413" s="12"/>
      <c r="BL4413" s="14"/>
      <c r="BM4413" s="26"/>
      <c r="BN4413" s="27"/>
      <c r="BO4413" s="12"/>
      <c r="BP4413" s="12"/>
      <c r="BQ4413" s="28"/>
      <c r="BR4413" s="30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4"/>
      <c r="BI4414" s="14"/>
      <c r="BJ4414" s="23"/>
      <c r="BK4414" s="12"/>
      <c r="BL4414" s="14"/>
      <c r="BM4414" s="26"/>
      <c r="BN4414" s="27"/>
      <c r="BO4414" s="12"/>
      <c r="BP4414" s="12"/>
      <c r="BQ4414" s="28"/>
      <c r="BR4414" s="30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4"/>
      <c r="BI4415" s="14"/>
      <c r="BJ4415" s="23"/>
      <c r="BK4415" s="12"/>
      <c r="BL4415" s="14"/>
      <c r="BM4415" s="26"/>
      <c r="BN4415" s="27"/>
      <c r="BO4415" s="12"/>
      <c r="BP4415" s="12"/>
      <c r="BQ4415" s="28"/>
      <c r="BR4415" s="30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4"/>
      <c r="BI4416" s="14"/>
      <c r="BJ4416" s="23"/>
      <c r="BK4416" s="12"/>
      <c r="BL4416" s="14"/>
      <c r="BM4416" s="26"/>
      <c r="BN4416" s="27"/>
      <c r="BO4416" s="12"/>
      <c r="BP4416" s="12"/>
      <c r="BQ4416" s="28"/>
      <c r="BR4416" s="30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4"/>
      <c r="BI4417" s="14"/>
      <c r="BJ4417" s="23"/>
      <c r="BK4417" s="12"/>
      <c r="BL4417" s="14"/>
      <c r="BM4417" s="26"/>
      <c r="BN4417" s="27"/>
      <c r="BO4417" s="12"/>
      <c r="BP4417" s="12"/>
      <c r="BQ4417" s="28"/>
      <c r="BR4417" s="30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4"/>
      <c r="BI4418" s="14"/>
      <c r="BJ4418" s="23"/>
      <c r="BK4418" s="12"/>
      <c r="BL4418" s="14"/>
      <c r="BM4418" s="26"/>
      <c r="BN4418" s="27"/>
      <c r="BO4418" s="12"/>
      <c r="BP4418" s="12"/>
      <c r="BQ4418" s="28"/>
      <c r="BR4418" s="30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4"/>
      <c r="BI4419" s="14"/>
      <c r="BJ4419" s="23"/>
      <c r="BK4419" s="12"/>
      <c r="BL4419" s="14"/>
      <c r="BM4419" s="26"/>
      <c r="BN4419" s="27"/>
      <c r="BO4419" s="12"/>
      <c r="BP4419" s="12"/>
      <c r="BQ4419" s="28"/>
      <c r="BR4419" s="30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4"/>
      <c r="BI4420" s="14"/>
      <c r="BJ4420" s="23"/>
      <c r="BK4420" s="12"/>
      <c r="BL4420" s="14"/>
      <c r="BM4420" s="26"/>
      <c r="BN4420" s="27"/>
      <c r="BO4420" s="12"/>
      <c r="BP4420" s="12"/>
      <c r="BQ4420" s="28"/>
      <c r="BR4420" s="30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4"/>
      <c r="BI4421" s="14"/>
      <c r="BJ4421" s="23"/>
      <c r="BK4421" s="12"/>
      <c r="BL4421" s="14"/>
      <c r="BM4421" s="26"/>
      <c r="BN4421" s="27"/>
      <c r="BO4421" s="12"/>
      <c r="BP4421" s="12"/>
      <c r="BQ4421" s="28"/>
      <c r="BR4421" s="30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4"/>
      <c r="BI4422" s="14"/>
      <c r="BJ4422" s="23"/>
      <c r="BK4422" s="12"/>
      <c r="BL4422" s="14"/>
      <c r="BM4422" s="26"/>
      <c r="BN4422" s="27"/>
      <c r="BO4422" s="12"/>
      <c r="BP4422" s="12"/>
      <c r="BQ4422" s="28"/>
      <c r="BR4422" s="30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4"/>
      <c r="BI4423" s="14"/>
      <c r="BJ4423" s="23"/>
      <c r="BK4423" s="12"/>
      <c r="BL4423" s="14"/>
      <c r="BM4423" s="26"/>
      <c r="BN4423" s="27"/>
      <c r="BO4423" s="12"/>
      <c r="BP4423" s="12"/>
      <c r="BQ4423" s="28"/>
      <c r="BR4423" s="30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4"/>
      <c r="BI4424" s="14"/>
      <c r="BJ4424" s="23"/>
      <c r="BK4424" s="12"/>
      <c r="BL4424" s="14"/>
      <c r="BM4424" s="26"/>
      <c r="BN4424" s="27"/>
      <c r="BO4424" s="12"/>
      <c r="BP4424" s="12"/>
      <c r="BQ4424" s="28"/>
      <c r="BR4424" s="30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4"/>
      <c r="BI4425" s="14"/>
      <c r="BJ4425" s="23"/>
      <c r="BK4425" s="12"/>
      <c r="BL4425" s="14"/>
      <c r="BM4425" s="26"/>
      <c r="BN4425" s="27"/>
      <c r="BO4425" s="12"/>
      <c r="BP4425" s="12"/>
      <c r="BQ4425" s="28"/>
      <c r="BR4425" s="30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4"/>
      <c r="BI4426" s="14"/>
      <c r="BJ4426" s="23"/>
      <c r="BK4426" s="12"/>
      <c r="BL4426" s="14"/>
      <c r="BM4426" s="26"/>
      <c r="BN4426" s="27"/>
      <c r="BO4426" s="12"/>
      <c r="BP4426" s="12"/>
      <c r="BQ4426" s="28"/>
      <c r="BR4426" s="30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4"/>
      <c r="BI4427" s="14"/>
      <c r="BJ4427" s="23"/>
      <c r="BK4427" s="12"/>
      <c r="BL4427" s="14"/>
      <c r="BM4427" s="26"/>
      <c r="BN4427" s="27"/>
      <c r="BO4427" s="12"/>
      <c r="BP4427" s="12"/>
      <c r="BQ4427" s="28"/>
      <c r="BR4427" s="30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4"/>
      <c r="BI4428" s="14"/>
      <c r="BJ4428" s="23"/>
      <c r="BK4428" s="12"/>
      <c r="BL4428" s="14"/>
      <c r="BM4428" s="26"/>
      <c r="BN4428" s="27"/>
      <c r="BO4428" s="12"/>
      <c r="BP4428" s="12"/>
      <c r="BQ4428" s="28"/>
      <c r="BR4428" s="30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4"/>
      <c r="BI4429" s="14"/>
      <c r="BJ4429" s="23"/>
      <c r="BK4429" s="12"/>
      <c r="BL4429" s="14"/>
      <c r="BM4429" s="26"/>
      <c r="BN4429" s="27"/>
      <c r="BO4429" s="12"/>
      <c r="BP4429" s="12"/>
      <c r="BQ4429" s="28"/>
      <c r="BR4429" s="30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4"/>
      <c r="BI4430" s="14"/>
      <c r="BJ4430" s="23"/>
      <c r="BK4430" s="12"/>
      <c r="BL4430" s="14"/>
      <c r="BM4430" s="26"/>
      <c r="BN4430" s="27"/>
      <c r="BO4430" s="12"/>
      <c r="BP4430" s="12"/>
      <c r="BQ4430" s="28"/>
      <c r="BR4430" s="30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4"/>
      <c r="BI4431" s="14"/>
      <c r="BJ4431" s="23"/>
      <c r="BK4431" s="12"/>
      <c r="BL4431" s="14"/>
      <c r="BM4431" s="26"/>
      <c r="BN4431" s="27"/>
      <c r="BO4431" s="12"/>
      <c r="BP4431" s="12"/>
      <c r="BQ4431" s="28"/>
      <c r="BR4431" s="30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4"/>
      <c r="BI4432" s="14"/>
      <c r="BJ4432" s="23"/>
      <c r="BK4432" s="12"/>
      <c r="BL4432" s="14"/>
      <c r="BM4432" s="26"/>
      <c r="BN4432" s="27"/>
      <c r="BO4432" s="12"/>
      <c r="BP4432" s="12"/>
      <c r="BQ4432" s="28"/>
      <c r="BR4432" s="30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4"/>
      <c r="BI4433" s="14"/>
      <c r="BJ4433" s="23"/>
      <c r="BK4433" s="12"/>
      <c r="BL4433" s="14"/>
      <c r="BM4433" s="26"/>
      <c r="BN4433" s="27"/>
      <c r="BO4433" s="12"/>
      <c r="BP4433" s="12"/>
      <c r="BQ4433" s="28"/>
      <c r="BR4433" s="30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4"/>
      <c r="BI4434" s="14"/>
      <c r="BJ4434" s="23"/>
      <c r="BK4434" s="12"/>
      <c r="BL4434" s="14"/>
      <c r="BM4434" s="26"/>
      <c r="BN4434" s="27"/>
      <c r="BO4434" s="12"/>
      <c r="BP4434" s="12"/>
      <c r="BQ4434" s="28"/>
      <c r="BR4434" s="30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4"/>
      <c r="BI4435" s="14"/>
      <c r="BJ4435" s="23"/>
      <c r="BK4435" s="12"/>
      <c r="BL4435" s="14"/>
      <c r="BM4435" s="26"/>
      <c r="BN4435" s="27"/>
      <c r="BO4435" s="12"/>
      <c r="BP4435" s="12"/>
      <c r="BQ4435" s="28"/>
      <c r="BR4435" s="30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4"/>
      <c r="BI4436" s="14"/>
      <c r="BJ4436" s="23"/>
      <c r="BK4436" s="12"/>
      <c r="BL4436" s="14"/>
      <c r="BM4436" s="26"/>
      <c r="BN4436" s="27"/>
      <c r="BO4436" s="12"/>
      <c r="BP4436" s="12"/>
      <c r="BQ4436" s="28"/>
      <c r="BR4436" s="30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4"/>
      <c r="BI4437" s="14"/>
      <c r="BJ4437" s="23"/>
      <c r="BK4437" s="12"/>
      <c r="BL4437" s="14"/>
      <c r="BM4437" s="26"/>
      <c r="BN4437" s="27"/>
      <c r="BO4437" s="12"/>
      <c r="BP4437" s="12"/>
      <c r="BQ4437" s="28"/>
      <c r="BR4437" s="30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4"/>
      <c r="BI4438" s="14"/>
      <c r="BJ4438" s="23"/>
      <c r="BK4438" s="12"/>
      <c r="BL4438" s="14"/>
      <c r="BM4438" s="26"/>
      <c r="BN4438" s="27"/>
      <c r="BO4438" s="12"/>
      <c r="BP4438" s="12"/>
      <c r="BQ4438" s="28"/>
      <c r="BR4438" s="30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4"/>
      <c r="BI4439" s="14"/>
      <c r="BJ4439" s="23"/>
      <c r="BK4439" s="12"/>
      <c r="BL4439" s="14"/>
      <c r="BM4439" s="26"/>
      <c r="BN4439" s="27"/>
      <c r="BO4439" s="12"/>
      <c r="BP4439" s="12"/>
      <c r="BQ4439" s="28"/>
      <c r="BR4439" s="30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4"/>
      <c r="BI4440" s="14"/>
      <c r="BJ4440" s="23"/>
      <c r="BK4440" s="12"/>
      <c r="BL4440" s="14"/>
      <c r="BM4440" s="26"/>
      <c r="BN4440" s="27"/>
      <c r="BO4440" s="12"/>
      <c r="BP4440" s="12"/>
      <c r="BQ4440" s="28"/>
      <c r="BR4440" s="30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4"/>
      <c r="BI4441" s="14"/>
      <c r="BJ4441" s="23"/>
      <c r="BK4441" s="12"/>
      <c r="BL4441" s="14"/>
      <c r="BM4441" s="26"/>
      <c r="BN4441" s="27"/>
      <c r="BO4441" s="12"/>
      <c r="BP4441" s="12"/>
      <c r="BQ4441" s="28"/>
      <c r="BR4441" s="30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4"/>
      <c r="BI4442" s="14"/>
      <c r="BJ4442" s="23"/>
      <c r="BK4442" s="12"/>
      <c r="BL4442" s="14"/>
      <c r="BM4442" s="26"/>
      <c r="BN4442" s="27"/>
      <c r="BO4442" s="12"/>
      <c r="BP4442" s="12"/>
      <c r="BQ4442" s="28"/>
      <c r="BR4442" s="30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4"/>
      <c r="BI4443" s="14"/>
      <c r="BJ4443" s="23"/>
      <c r="BK4443" s="12"/>
      <c r="BL4443" s="14"/>
      <c r="BM4443" s="26"/>
      <c r="BN4443" s="27"/>
      <c r="BO4443" s="12"/>
      <c r="BP4443" s="12"/>
      <c r="BQ4443" s="28"/>
      <c r="BR4443" s="30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4"/>
      <c r="BI4444" s="14"/>
      <c r="BJ4444" s="23"/>
      <c r="BK4444" s="12"/>
      <c r="BL4444" s="14"/>
      <c r="BM4444" s="26"/>
      <c r="BN4444" s="27"/>
      <c r="BO4444" s="12"/>
      <c r="BP4444" s="12"/>
      <c r="BQ4444" s="28"/>
      <c r="BR4444" s="30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4"/>
      <c r="BI4445" s="14"/>
      <c r="BJ4445" s="23"/>
      <c r="BK4445" s="12"/>
      <c r="BL4445" s="14"/>
      <c r="BM4445" s="26"/>
      <c r="BN4445" s="27"/>
      <c r="BO4445" s="12"/>
      <c r="BP4445" s="12"/>
      <c r="BQ4445" s="28"/>
      <c r="BR4445" s="30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4"/>
      <c r="BI4446" s="14"/>
      <c r="BJ4446" s="23"/>
      <c r="BK4446" s="12"/>
      <c r="BL4446" s="14"/>
      <c r="BM4446" s="26"/>
      <c r="BN4446" s="27"/>
      <c r="BO4446" s="12"/>
      <c r="BP4446" s="12"/>
      <c r="BQ4446" s="28"/>
      <c r="BR4446" s="30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4"/>
      <c r="BI4447" s="14"/>
      <c r="BJ4447" s="23"/>
      <c r="BK4447" s="12"/>
      <c r="BL4447" s="14"/>
      <c r="BM4447" s="26"/>
      <c r="BN4447" s="27"/>
      <c r="BO4447" s="12"/>
      <c r="BP4447" s="12"/>
      <c r="BQ4447" s="28"/>
      <c r="BR4447" s="30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4"/>
      <c r="BI4448" s="14"/>
      <c r="BJ4448" s="23"/>
      <c r="BK4448" s="12"/>
      <c r="BL4448" s="14"/>
      <c r="BM4448" s="26"/>
      <c r="BN4448" s="27"/>
      <c r="BO4448" s="12"/>
      <c r="BP4448" s="12"/>
      <c r="BQ4448" s="28"/>
      <c r="BR4448" s="30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4"/>
      <c r="BI4449" s="14"/>
      <c r="BJ4449" s="23"/>
      <c r="BK4449" s="12"/>
      <c r="BL4449" s="14"/>
      <c r="BM4449" s="26"/>
      <c r="BN4449" s="27"/>
      <c r="BO4449" s="12"/>
      <c r="BP4449" s="12"/>
      <c r="BQ4449" s="28"/>
      <c r="BR4449" s="30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4"/>
      <c r="BI4450" s="14"/>
      <c r="BJ4450" s="23"/>
      <c r="BK4450" s="12"/>
      <c r="BL4450" s="14"/>
      <c r="BM4450" s="26"/>
      <c r="BN4450" s="27"/>
      <c r="BO4450" s="12"/>
      <c r="BP4450" s="12"/>
      <c r="BQ4450" s="28"/>
      <c r="BR4450" s="30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4"/>
      <c r="BI4451" s="14"/>
      <c r="BJ4451" s="23"/>
      <c r="BK4451" s="12"/>
      <c r="BL4451" s="14"/>
      <c r="BM4451" s="26"/>
      <c r="BN4451" s="27"/>
      <c r="BO4451" s="12"/>
      <c r="BP4451" s="12"/>
      <c r="BQ4451" s="28"/>
      <c r="BR4451" s="30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4"/>
      <c r="BI4452" s="14"/>
      <c r="BJ4452" s="23"/>
      <c r="BK4452" s="12"/>
      <c r="BL4452" s="14"/>
      <c r="BM4452" s="26"/>
      <c r="BN4452" s="27"/>
      <c r="BO4452" s="12"/>
      <c r="BP4452" s="12"/>
      <c r="BQ4452" s="28"/>
      <c r="BR4452" s="30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4"/>
      <c r="BI4453" s="14"/>
      <c r="BJ4453" s="23"/>
      <c r="BK4453" s="12"/>
      <c r="BL4453" s="14"/>
      <c r="BM4453" s="26"/>
      <c r="BN4453" s="27"/>
      <c r="BO4453" s="12"/>
      <c r="BP4453" s="12"/>
      <c r="BQ4453" s="28"/>
      <c r="BR4453" s="30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4"/>
      <c r="BI4454" s="14"/>
      <c r="BJ4454" s="23"/>
      <c r="BK4454" s="12"/>
      <c r="BL4454" s="14"/>
      <c r="BM4454" s="26"/>
      <c r="BN4454" s="27"/>
      <c r="BO4454" s="12"/>
      <c r="BP4454" s="12"/>
      <c r="BQ4454" s="28"/>
      <c r="BR4454" s="30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4"/>
      <c r="BI4455" s="14"/>
      <c r="BJ4455" s="23"/>
      <c r="BK4455" s="12"/>
      <c r="BL4455" s="14"/>
      <c r="BM4455" s="26"/>
      <c r="BN4455" s="27"/>
      <c r="BO4455" s="12"/>
      <c r="BP4455" s="12"/>
      <c r="BQ4455" s="28"/>
      <c r="BR4455" s="30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4"/>
      <c r="BI4456" s="14"/>
      <c r="BJ4456" s="23"/>
      <c r="BK4456" s="12"/>
      <c r="BL4456" s="14"/>
      <c r="BM4456" s="26"/>
      <c r="BN4456" s="27"/>
      <c r="BO4456" s="12"/>
      <c r="BP4456" s="12"/>
      <c r="BQ4456" s="28"/>
      <c r="BR4456" s="30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4"/>
      <c r="BI4457" s="14"/>
      <c r="BJ4457" s="23"/>
      <c r="BK4457" s="12"/>
      <c r="BL4457" s="14"/>
      <c r="BM4457" s="26"/>
      <c r="BN4457" s="27"/>
      <c r="BO4457" s="12"/>
      <c r="BP4457" s="12"/>
      <c r="BQ4457" s="28"/>
      <c r="BR4457" s="30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4"/>
      <c r="BI4458" s="14"/>
      <c r="BJ4458" s="23"/>
      <c r="BK4458" s="12"/>
      <c r="BL4458" s="14"/>
      <c r="BM4458" s="26"/>
      <c r="BN4458" s="27"/>
      <c r="BO4458" s="12"/>
      <c r="BP4458" s="12"/>
      <c r="BQ4458" s="28"/>
      <c r="BR4458" s="30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4"/>
      <c r="BI4459" s="14"/>
      <c r="BJ4459" s="23"/>
      <c r="BK4459" s="12"/>
      <c r="BL4459" s="14"/>
      <c r="BM4459" s="26"/>
      <c r="BN4459" s="27"/>
      <c r="BO4459" s="12"/>
      <c r="BP4459" s="12"/>
      <c r="BQ4459" s="28"/>
      <c r="BR4459" s="30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4"/>
      <c r="BI4460" s="14"/>
      <c r="BJ4460" s="23"/>
      <c r="BK4460" s="12"/>
      <c r="BL4460" s="14"/>
      <c r="BM4460" s="26"/>
      <c r="BN4460" s="27"/>
      <c r="BO4460" s="12"/>
      <c r="BP4460" s="12"/>
      <c r="BQ4460" s="28"/>
      <c r="BR4460" s="30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4"/>
      <c r="BI4461" s="14"/>
      <c r="BJ4461" s="23"/>
      <c r="BK4461" s="12"/>
      <c r="BL4461" s="14"/>
      <c r="BM4461" s="26"/>
      <c r="BN4461" s="27"/>
      <c r="BO4461" s="12"/>
      <c r="BP4461" s="12"/>
      <c r="BQ4461" s="28"/>
      <c r="BR4461" s="30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4"/>
      <c r="BI4462" s="14"/>
      <c r="BJ4462" s="23"/>
      <c r="BK4462" s="12"/>
      <c r="BL4462" s="14"/>
      <c r="BM4462" s="26"/>
      <c r="BN4462" s="27"/>
      <c r="BO4462" s="12"/>
      <c r="BP4462" s="12"/>
      <c r="BQ4462" s="28"/>
      <c r="BR4462" s="30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4"/>
      <c r="BI4463" s="14"/>
      <c r="BJ4463" s="23"/>
      <c r="BK4463" s="12"/>
      <c r="BL4463" s="14"/>
      <c r="BM4463" s="26"/>
      <c r="BN4463" s="27"/>
      <c r="BO4463" s="12"/>
      <c r="BP4463" s="12"/>
      <c r="BQ4463" s="28"/>
      <c r="BR4463" s="30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4"/>
      <c r="BI4464" s="14"/>
      <c r="BJ4464" s="23"/>
      <c r="BK4464" s="12"/>
      <c r="BL4464" s="14"/>
      <c r="BM4464" s="26"/>
      <c r="BN4464" s="27"/>
      <c r="BO4464" s="12"/>
      <c r="BP4464" s="12"/>
      <c r="BQ4464" s="28"/>
      <c r="BR4464" s="30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4"/>
      <c r="BI4465" s="14"/>
      <c r="BJ4465" s="23"/>
      <c r="BK4465" s="12"/>
      <c r="BL4465" s="14"/>
      <c r="BM4465" s="26"/>
      <c r="BN4465" s="27"/>
      <c r="BO4465" s="12"/>
      <c r="BP4465" s="12"/>
      <c r="BQ4465" s="28"/>
      <c r="BR4465" s="30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4"/>
      <c r="BI4466" s="14"/>
      <c r="BJ4466" s="23"/>
      <c r="BK4466" s="12"/>
      <c r="BL4466" s="14"/>
      <c r="BM4466" s="26"/>
      <c r="BN4466" s="27"/>
      <c r="BO4466" s="12"/>
      <c r="BP4466" s="12"/>
      <c r="BQ4466" s="28"/>
      <c r="BR4466" s="30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4"/>
      <c r="BI4467" s="14"/>
      <c r="BJ4467" s="23"/>
      <c r="BK4467" s="12"/>
      <c r="BL4467" s="14"/>
      <c r="BM4467" s="26"/>
      <c r="BN4467" s="27"/>
      <c r="BO4467" s="12"/>
      <c r="BP4467" s="12"/>
      <c r="BQ4467" s="28"/>
      <c r="BR4467" s="30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4"/>
      <c r="BI4468" s="14"/>
      <c r="BJ4468" s="23"/>
      <c r="BK4468" s="12"/>
      <c r="BL4468" s="14"/>
      <c r="BM4468" s="26"/>
      <c r="BN4468" s="27"/>
      <c r="BO4468" s="12"/>
      <c r="BP4468" s="12"/>
      <c r="BQ4468" s="28"/>
      <c r="BR4468" s="30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4"/>
      <c r="BI4469" s="14"/>
      <c r="BJ4469" s="23"/>
      <c r="BK4469" s="12"/>
      <c r="BL4469" s="14"/>
      <c r="BM4469" s="26"/>
      <c r="BN4469" s="27"/>
      <c r="BO4469" s="12"/>
      <c r="BP4469" s="12"/>
      <c r="BQ4469" s="28"/>
      <c r="BR4469" s="30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4"/>
      <c r="BI4470" s="14"/>
      <c r="BJ4470" s="23"/>
      <c r="BK4470" s="12"/>
      <c r="BL4470" s="14"/>
      <c r="BM4470" s="26"/>
      <c r="BN4470" s="27"/>
      <c r="BO4470" s="12"/>
      <c r="BP4470" s="12"/>
      <c r="BQ4470" s="28"/>
      <c r="BR4470" s="30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4"/>
      <c r="BI4471" s="14"/>
      <c r="BJ4471" s="23"/>
      <c r="BK4471" s="12"/>
      <c r="BL4471" s="14"/>
      <c r="BM4471" s="26"/>
      <c r="BN4471" s="27"/>
      <c r="BO4471" s="12"/>
      <c r="BP4471" s="12"/>
      <c r="BQ4471" s="28"/>
      <c r="BR4471" s="30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4"/>
      <c r="BI4472" s="14"/>
      <c r="BJ4472" s="23"/>
      <c r="BK4472" s="12"/>
      <c r="BL4472" s="14"/>
      <c r="BM4472" s="26"/>
      <c r="BN4472" s="27"/>
      <c r="BO4472" s="12"/>
      <c r="BP4472" s="12"/>
      <c r="BQ4472" s="28"/>
      <c r="BR4472" s="30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4"/>
      <c r="BI4473" s="14"/>
      <c r="BJ4473" s="23"/>
      <c r="BK4473" s="12"/>
      <c r="BL4473" s="14"/>
      <c r="BM4473" s="26"/>
      <c r="BN4473" s="27"/>
      <c r="BO4473" s="12"/>
      <c r="BP4473" s="12"/>
      <c r="BQ4473" s="28"/>
      <c r="BR4473" s="30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4"/>
      <c r="BI4474" s="14"/>
      <c r="BJ4474" s="23"/>
      <c r="BK4474" s="12"/>
      <c r="BL4474" s="14"/>
      <c r="BM4474" s="26"/>
      <c r="BN4474" s="27"/>
      <c r="BO4474" s="12"/>
      <c r="BP4474" s="12"/>
      <c r="BQ4474" s="28"/>
      <c r="BR4474" s="30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4"/>
      <c r="BI4475" s="14"/>
      <c r="BJ4475" s="23"/>
      <c r="BK4475" s="12"/>
      <c r="BL4475" s="14"/>
      <c r="BM4475" s="26"/>
      <c r="BN4475" s="27"/>
      <c r="BO4475" s="12"/>
      <c r="BP4475" s="12"/>
      <c r="BQ4475" s="28"/>
      <c r="BR4475" s="30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4"/>
      <c r="BI4476" s="14"/>
      <c r="BJ4476" s="23"/>
      <c r="BK4476" s="12"/>
      <c r="BL4476" s="14"/>
      <c r="BM4476" s="26"/>
      <c r="BN4476" s="27"/>
      <c r="BO4476" s="12"/>
      <c r="BP4476" s="12"/>
      <c r="BQ4476" s="28"/>
      <c r="BR4476" s="30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4"/>
      <c r="BI4477" s="14"/>
      <c r="BJ4477" s="23"/>
      <c r="BK4477" s="12"/>
      <c r="BL4477" s="14"/>
      <c r="BM4477" s="26"/>
      <c r="BN4477" s="27"/>
      <c r="BO4477" s="12"/>
      <c r="BP4477" s="12"/>
      <c r="BQ4477" s="28"/>
      <c r="BR4477" s="30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4"/>
      <c r="BI4478" s="14"/>
      <c r="BJ4478" s="23"/>
      <c r="BK4478" s="12"/>
      <c r="BL4478" s="14"/>
      <c r="BM4478" s="26"/>
      <c r="BN4478" s="27"/>
      <c r="BO4478" s="12"/>
      <c r="BP4478" s="12"/>
      <c r="BQ4478" s="28"/>
      <c r="BR4478" s="30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4"/>
      <c r="BI4479" s="14"/>
      <c r="BJ4479" s="23"/>
      <c r="BK4479" s="12"/>
      <c r="BL4479" s="14"/>
      <c r="BM4479" s="26"/>
      <c r="BN4479" s="27"/>
      <c r="BO4479" s="12"/>
      <c r="BP4479" s="12"/>
      <c r="BQ4479" s="28"/>
      <c r="BR4479" s="30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4"/>
      <c r="BI4480" s="14"/>
      <c r="BJ4480" s="23"/>
      <c r="BK4480" s="12"/>
      <c r="BL4480" s="14"/>
      <c r="BM4480" s="26"/>
      <c r="BN4480" s="27"/>
      <c r="BO4480" s="12"/>
      <c r="BP4480" s="12"/>
      <c r="BQ4480" s="28"/>
      <c r="BR4480" s="30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4"/>
      <c r="BI4481" s="14"/>
      <c r="BJ4481" s="23"/>
      <c r="BK4481" s="12"/>
      <c r="BL4481" s="14"/>
      <c r="BM4481" s="26"/>
      <c r="BN4481" s="27"/>
      <c r="BO4481" s="12"/>
      <c r="BP4481" s="12"/>
      <c r="BQ4481" s="28"/>
      <c r="BR4481" s="30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4"/>
      <c r="BI4482" s="14"/>
      <c r="BJ4482" s="23"/>
      <c r="BK4482" s="12"/>
      <c r="BL4482" s="14"/>
      <c r="BM4482" s="26"/>
      <c r="BN4482" s="27"/>
      <c r="BO4482" s="12"/>
      <c r="BP4482" s="12"/>
      <c r="BQ4482" s="28"/>
      <c r="BR4482" s="30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4"/>
      <c r="BI4483" s="14"/>
      <c r="BJ4483" s="23"/>
      <c r="BK4483" s="12"/>
      <c r="BL4483" s="14"/>
      <c r="BM4483" s="26"/>
      <c r="BN4483" s="27"/>
      <c r="BO4483" s="12"/>
      <c r="BP4483" s="12"/>
      <c r="BQ4483" s="28"/>
      <c r="BR4483" s="30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4"/>
      <c r="BI4484" s="14"/>
      <c r="BJ4484" s="23"/>
      <c r="BK4484" s="12"/>
      <c r="BL4484" s="14"/>
      <c r="BM4484" s="26"/>
      <c r="BN4484" s="27"/>
      <c r="BO4484" s="12"/>
      <c r="BP4484" s="12"/>
      <c r="BQ4484" s="28"/>
      <c r="BR4484" s="30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4"/>
      <c r="BI4485" s="14"/>
      <c r="BJ4485" s="23"/>
      <c r="BK4485" s="12"/>
      <c r="BL4485" s="14"/>
      <c r="BM4485" s="26"/>
      <c r="BN4485" s="27"/>
      <c r="BO4485" s="12"/>
      <c r="BP4485" s="12"/>
      <c r="BQ4485" s="28"/>
      <c r="BR4485" s="30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4"/>
      <c r="BI4486" s="14"/>
      <c r="BJ4486" s="23"/>
      <c r="BK4486" s="12"/>
      <c r="BL4486" s="14"/>
      <c r="BM4486" s="26"/>
      <c r="BN4486" s="27"/>
      <c r="BO4486" s="12"/>
      <c r="BP4486" s="12"/>
      <c r="BQ4486" s="28"/>
      <c r="BR4486" s="30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4"/>
      <c r="BI4487" s="14"/>
      <c r="BJ4487" s="23"/>
      <c r="BK4487" s="12"/>
      <c r="BL4487" s="14"/>
      <c r="BM4487" s="26"/>
      <c r="BN4487" s="27"/>
      <c r="BO4487" s="12"/>
      <c r="BP4487" s="12"/>
      <c r="BQ4487" s="28"/>
      <c r="BR4487" s="30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4"/>
      <c r="BI4488" s="14"/>
      <c r="BJ4488" s="23"/>
      <c r="BK4488" s="12"/>
      <c r="BL4488" s="14"/>
      <c r="BM4488" s="26"/>
      <c r="BN4488" s="27"/>
      <c r="BO4488" s="12"/>
      <c r="BP4488" s="12"/>
      <c r="BQ4488" s="28"/>
      <c r="BR4488" s="30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4"/>
      <c r="BI4489" s="14"/>
      <c r="BJ4489" s="23"/>
      <c r="BK4489" s="12"/>
      <c r="BL4489" s="14"/>
      <c r="BM4489" s="26"/>
      <c r="BN4489" s="27"/>
      <c r="BO4489" s="12"/>
      <c r="BP4489" s="12"/>
      <c r="BQ4489" s="28"/>
      <c r="BR4489" s="30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4"/>
      <c r="BI4490" s="14"/>
      <c r="BJ4490" s="23"/>
      <c r="BK4490" s="12"/>
      <c r="BL4490" s="14"/>
      <c r="BM4490" s="26"/>
      <c r="BN4490" s="27"/>
      <c r="BO4490" s="12"/>
      <c r="BP4490" s="12"/>
      <c r="BQ4490" s="28"/>
      <c r="BR4490" s="30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4"/>
      <c r="BI4491" s="14"/>
      <c r="BJ4491" s="23"/>
      <c r="BK4491" s="12"/>
      <c r="BL4491" s="14"/>
      <c r="BM4491" s="26"/>
      <c r="BN4491" s="27"/>
      <c r="BO4491" s="12"/>
      <c r="BP4491" s="12"/>
      <c r="BQ4491" s="28"/>
      <c r="BR4491" s="30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4"/>
      <c r="BI4492" s="14"/>
      <c r="BJ4492" s="23"/>
      <c r="BK4492" s="12"/>
      <c r="BL4492" s="14"/>
      <c r="BM4492" s="26"/>
      <c r="BN4492" s="27"/>
      <c r="BO4492" s="12"/>
      <c r="BP4492" s="12"/>
      <c r="BQ4492" s="28"/>
      <c r="BR4492" s="30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4"/>
      <c r="BI4493" s="14"/>
      <c r="BJ4493" s="23"/>
      <c r="BK4493" s="12"/>
      <c r="BL4493" s="14"/>
      <c r="BM4493" s="26"/>
      <c r="BN4493" s="27"/>
      <c r="BO4493" s="12"/>
      <c r="BP4493" s="12"/>
      <c r="BQ4493" s="28"/>
      <c r="BR4493" s="30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4"/>
      <c r="BI4494" s="14"/>
      <c r="BJ4494" s="23"/>
      <c r="BK4494" s="12"/>
      <c r="BL4494" s="14"/>
      <c r="BM4494" s="26"/>
      <c r="BN4494" s="27"/>
      <c r="BO4494" s="12"/>
      <c r="BP4494" s="12"/>
      <c r="BQ4494" s="28"/>
      <c r="BR4494" s="30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4"/>
      <c r="BI4495" s="14"/>
      <c r="BJ4495" s="23"/>
      <c r="BK4495" s="12"/>
      <c r="BL4495" s="14"/>
      <c r="BM4495" s="26"/>
      <c r="BN4495" s="27"/>
      <c r="BO4495" s="12"/>
      <c r="BP4495" s="12"/>
      <c r="BQ4495" s="28"/>
      <c r="BR4495" s="30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4"/>
      <c r="BI4496" s="14"/>
      <c r="BJ4496" s="23"/>
      <c r="BK4496" s="12"/>
      <c r="BL4496" s="14"/>
      <c r="BM4496" s="26"/>
      <c r="BN4496" s="27"/>
      <c r="BO4496" s="12"/>
      <c r="BP4496" s="12"/>
      <c r="BQ4496" s="28"/>
      <c r="BR4496" s="30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4"/>
      <c r="BI4497" s="14"/>
      <c r="BJ4497" s="23"/>
      <c r="BK4497" s="12"/>
      <c r="BL4497" s="14"/>
      <c r="BM4497" s="26"/>
      <c r="BN4497" s="27"/>
      <c r="BO4497" s="12"/>
      <c r="BP4497" s="12"/>
      <c r="BQ4497" s="28"/>
      <c r="BR4497" s="30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4"/>
      <c r="BI4498" s="14"/>
      <c r="BJ4498" s="23"/>
      <c r="BK4498" s="12"/>
      <c r="BL4498" s="14"/>
      <c r="BM4498" s="26"/>
      <c r="BN4498" s="27"/>
      <c r="BO4498" s="12"/>
      <c r="BP4498" s="12"/>
      <c r="BQ4498" s="28"/>
      <c r="BR4498" s="30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4"/>
      <c r="BI4499" s="14"/>
      <c r="BJ4499" s="23"/>
      <c r="BK4499" s="12"/>
      <c r="BL4499" s="14"/>
      <c r="BM4499" s="26"/>
      <c r="BN4499" s="27"/>
      <c r="BO4499" s="12"/>
      <c r="BP4499" s="12"/>
      <c r="BQ4499" s="28"/>
      <c r="BR4499" s="30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4"/>
      <c r="BI4500" s="14"/>
      <c r="BJ4500" s="23"/>
      <c r="BK4500" s="12"/>
      <c r="BL4500" s="14"/>
      <c r="BM4500" s="26"/>
      <c r="BN4500" s="27"/>
      <c r="BO4500" s="12"/>
      <c r="BP4500" s="12"/>
      <c r="BQ4500" s="28"/>
      <c r="BR4500" s="30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4"/>
      <c r="BI4501" s="14"/>
      <c r="BJ4501" s="23"/>
      <c r="BK4501" s="12"/>
      <c r="BL4501" s="14"/>
      <c r="BM4501" s="26"/>
      <c r="BN4501" s="27"/>
      <c r="BO4501" s="12"/>
      <c r="BP4501" s="12"/>
      <c r="BQ4501" s="28"/>
      <c r="BR4501" s="30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4"/>
      <c r="BI4502" s="14"/>
      <c r="BJ4502" s="23"/>
      <c r="BK4502" s="12"/>
      <c r="BL4502" s="14"/>
      <c r="BM4502" s="26"/>
      <c r="BN4502" s="27"/>
      <c r="BO4502" s="12"/>
      <c r="BP4502" s="12"/>
      <c r="BQ4502" s="28"/>
      <c r="BR4502" s="30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4"/>
      <c r="BI4503" s="14"/>
      <c r="BJ4503" s="23"/>
      <c r="BK4503" s="12"/>
      <c r="BL4503" s="14"/>
      <c r="BM4503" s="26"/>
      <c r="BN4503" s="27"/>
      <c r="BO4503" s="12"/>
      <c r="BP4503" s="12"/>
      <c r="BQ4503" s="28"/>
      <c r="BR4503" s="30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4"/>
      <c r="BI4504" s="14"/>
      <c r="BJ4504" s="23"/>
      <c r="BK4504" s="12"/>
      <c r="BL4504" s="14"/>
      <c r="BM4504" s="26"/>
      <c r="BN4504" s="27"/>
      <c r="BO4504" s="12"/>
      <c r="BP4504" s="12"/>
      <c r="BQ4504" s="28"/>
      <c r="BR4504" s="30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4"/>
      <c r="BI4505" s="14"/>
      <c r="BJ4505" s="23"/>
      <c r="BK4505" s="12"/>
      <c r="BL4505" s="14"/>
      <c r="BM4505" s="26"/>
      <c r="BN4505" s="27"/>
      <c r="BO4505" s="12"/>
      <c r="BP4505" s="12"/>
      <c r="BQ4505" s="28"/>
      <c r="BR4505" s="30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4"/>
      <c r="BI4506" s="14"/>
      <c r="BJ4506" s="23"/>
      <c r="BK4506" s="12"/>
      <c r="BL4506" s="14"/>
      <c r="BM4506" s="26"/>
      <c r="BN4506" s="27"/>
      <c r="BO4506" s="12"/>
      <c r="BP4506" s="12"/>
      <c r="BQ4506" s="28"/>
      <c r="BR4506" s="30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4"/>
      <c r="BI4507" s="14"/>
      <c r="BJ4507" s="23"/>
      <c r="BK4507" s="12"/>
      <c r="BL4507" s="14"/>
      <c r="BM4507" s="26"/>
      <c r="BN4507" s="27"/>
      <c r="BO4507" s="12"/>
      <c r="BP4507" s="12"/>
      <c r="BQ4507" s="28"/>
      <c r="BR4507" s="30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4"/>
      <c r="BI4508" s="14"/>
      <c r="BJ4508" s="23"/>
      <c r="BK4508" s="12"/>
      <c r="BL4508" s="14"/>
      <c r="BM4508" s="26"/>
      <c r="BN4508" s="27"/>
      <c r="BO4508" s="12"/>
      <c r="BP4508" s="12"/>
      <c r="BQ4508" s="28"/>
      <c r="BR4508" s="30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4"/>
      <c r="BI4509" s="14"/>
      <c r="BJ4509" s="23"/>
      <c r="BK4509" s="12"/>
      <c r="BL4509" s="14"/>
      <c r="BM4509" s="26"/>
      <c r="BN4509" s="27"/>
      <c r="BO4509" s="12"/>
      <c r="BP4509" s="12"/>
      <c r="BQ4509" s="28"/>
      <c r="BR4509" s="30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4"/>
      <c r="BI4510" s="14"/>
      <c r="BJ4510" s="23"/>
      <c r="BK4510" s="12"/>
      <c r="BL4510" s="14"/>
      <c r="BM4510" s="26"/>
      <c r="BN4510" s="27"/>
      <c r="BO4510" s="12"/>
      <c r="BP4510" s="12"/>
      <c r="BQ4510" s="28"/>
      <c r="BR4510" s="30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4"/>
      <c r="BI4511" s="14"/>
      <c r="BJ4511" s="23"/>
      <c r="BK4511" s="12"/>
      <c r="BL4511" s="14"/>
      <c r="BM4511" s="26"/>
      <c r="BN4511" s="27"/>
      <c r="BO4511" s="12"/>
      <c r="BP4511" s="12"/>
      <c r="BQ4511" s="28"/>
      <c r="BR4511" s="30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4"/>
      <c r="BI4512" s="14"/>
      <c r="BJ4512" s="23"/>
      <c r="BK4512" s="12"/>
      <c r="BL4512" s="14"/>
      <c r="BM4512" s="26"/>
      <c r="BN4512" s="27"/>
      <c r="BO4512" s="12"/>
      <c r="BP4512" s="12"/>
      <c r="BQ4512" s="28"/>
      <c r="BR4512" s="30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4"/>
      <c r="BI4513" s="14"/>
      <c r="BJ4513" s="23"/>
      <c r="BK4513" s="12"/>
      <c r="BL4513" s="14"/>
      <c r="BM4513" s="26"/>
      <c r="BN4513" s="27"/>
      <c r="BO4513" s="12"/>
      <c r="BP4513" s="12"/>
      <c r="BQ4513" s="28"/>
      <c r="BR4513" s="30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4"/>
      <c r="BI4514" s="14"/>
      <c r="BJ4514" s="23"/>
      <c r="BK4514" s="12"/>
      <c r="BL4514" s="14"/>
      <c r="BM4514" s="26"/>
      <c r="BN4514" s="27"/>
      <c r="BO4514" s="12"/>
      <c r="BP4514" s="12"/>
      <c r="BQ4514" s="28"/>
      <c r="BR4514" s="30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4"/>
      <c r="BI4515" s="14"/>
      <c r="BJ4515" s="23"/>
      <c r="BK4515" s="12"/>
      <c r="BL4515" s="14"/>
      <c r="BM4515" s="26"/>
      <c r="BN4515" s="27"/>
      <c r="BO4515" s="12"/>
      <c r="BP4515" s="12"/>
      <c r="BQ4515" s="28"/>
      <c r="BR4515" s="30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4"/>
      <c r="BI4516" s="14"/>
      <c r="BJ4516" s="23"/>
      <c r="BK4516" s="12"/>
      <c r="BL4516" s="14"/>
      <c r="BM4516" s="26"/>
      <c r="BN4516" s="27"/>
      <c r="BO4516" s="12"/>
      <c r="BP4516" s="12"/>
      <c r="BQ4516" s="28"/>
      <c r="BR4516" s="30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4"/>
      <c r="BI4517" s="14"/>
      <c r="BJ4517" s="23"/>
      <c r="BK4517" s="12"/>
      <c r="BL4517" s="14"/>
      <c r="BM4517" s="26"/>
      <c r="BN4517" s="27"/>
      <c r="BO4517" s="12"/>
      <c r="BP4517" s="12"/>
      <c r="BQ4517" s="28"/>
      <c r="BR4517" s="30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4"/>
      <c r="BI4518" s="14"/>
      <c r="BJ4518" s="23"/>
      <c r="BK4518" s="12"/>
      <c r="BL4518" s="14"/>
      <c r="BM4518" s="26"/>
      <c r="BN4518" s="27"/>
      <c r="BO4518" s="12"/>
      <c r="BP4518" s="12"/>
      <c r="BQ4518" s="28"/>
      <c r="BR4518" s="30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4"/>
      <c r="BI4519" s="14"/>
      <c r="BJ4519" s="23"/>
      <c r="BK4519" s="12"/>
      <c r="BL4519" s="14"/>
      <c r="BM4519" s="26"/>
      <c r="BN4519" s="27"/>
      <c r="BO4519" s="12"/>
      <c r="BP4519" s="12"/>
      <c r="BQ4519" s="28"/>
      <c r="BR4519" s="30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4"/>
      <c r="BI4520" s="14"/>
      <c r="BJ4520" s="23"/>
      <c r="BK4520" s="12"/>
      <c r="BL4520" s="14"/>
      <c r="BM4520" s="26"/>
      <c r="BN4520" s="27"/>
      <c r="BO4520" s="12"/>
      <c r="BP4520" s="12"/>
      <c r="BQ4520" s="28"/>
      <c r="BR4520" s="30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4"/>
      <c r="BI4521" s="14"/>
      <c r="BJ4521" s="23"/>
      <c r="BK4521" s="12"/>
      <c r="BL4521" s="14"/>
      <c r="BM4521" s="26"/>
      <c r="BN4521" s="27"/>
      <c r="BO4521" s="12"/>
      <c r="BP4521" s="12"/>
      <c r="BQ4521" s="28"/>
      <c r="BR4521" s="30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4"/>
      <c r="BI4522" s="14"/>
      <c r="BJ4522" s="23"/>
      <c r="BK4522" s="12"/>
      <c r="BL4522" s="14"/>
      <c r="BM4522" s="26"/>
      <c r="BN4522" s="27"/>
      <c r="BO4522" s="12"/>
      <c r="BP4522" s="12"/>
      <c r="BQ4522" s="28"/>
      <c r="BR4522" s="30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4"/>
      <c r="BI4523" s="14"/>
      <c r="BJ4523" s="23"/>
      <c r="BK4523" s="12"/>
      <c r="BL4523" s="14"/>
      <c r="BM4523" s="26"/>
      <c r="BN4523" s="27"/>
      <c r="BO4523" s="12"/>
      <c r="BP4523" s="12"/>
      <c r="BQ4523" s="28"/>
      <c r="BR4523" s="30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4"/>
      <c r="BI4524" s="14"/>
      <c r="BJ4524" s="23"/>
      <c r="BK4524" s="12"/>
      <c r="BL4524" s="14"/>
      <c r="BM4524" s="26"/>
      <c r="BN4524" s="27"/>
      <c r="BO4524" s="12"/>
      <c r="BP4524" s="12"/>
      <c r="BQ4524" s="28"/>
      <c r="BR4524" s="30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4"/>
      <c r="BI4525" s="14"/>
      <c r="BJ4525" s="23"/>
      <c r="BK4525" s="12"/>
      <c r="BL4525" s="14"/>
      <c r="BM4525" s="26"/>
      <c r="BN4525" s="27"/>
      <c r="BO4525" s="12"/>
      <c r="BP4525" s="12"/>
      <c r="BQ4525" s="28"/>
      <c r="BR4525" s="30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4"/>
      <c r="BI4526" s="14"/>
      <c r="BJ4526" s="23"/>
      <c r="BK4526" s="12"/>
      <c r="BL4526" s="14"/>
      <c r="BM4526" s="26"/>
      <c r="BN4526" s="27"/>
      <c r="BO4526" s="12"/>
      <c r="BP4526" s="12"/>
      <c r="BQ4526" s="28"/>
      <c r="BR4526" s="30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4"/>
      <c r="BI4527" s="14"/>
      <c r="BJ4527" s="23"/>
      <c r="BK4527" s="12"/>
      <c r="BL4527" s="14"/>
      <c r="BM4527" s="26"/>
      <c r="BN4527" s="27"/>
      <c r="BO4527" s="12"/>
      <c r="BP4527" s="12"/>
      <c r="BQ4527" s="28"/>
      <c r="BR4527" s="30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4"/>
      <c r="BI4528" s="14"/>
      <c r="BJ4528" s="23"/>
      <c r="BK4528" s="12"/>
      <c r="BL4528" s="14"/>
      <c r="BM4528" s="26"/>
      <c r="BN4528" s="27"/>
      <c r="BO4528" s="12"/>
      <c r="BP4528" s="12"/>
      <c r="BQ4528" s="28"/>
      <c r="BR4528" s="30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4"/>
      <c r="BI4529" s="14"/>
      <c r="BJ4529" s="23"/>
      <c r="BK4529" s="12"/>
      <c r="BL4529" s="14"/>
      <c r="BM4529" s="26"/>
      <c r="BN4529" s="27"/>
      <c r="BO4529" s="12"/>
      <c r="BP4529" s="12"/>
      <c r="BQ4529" s="28"/>
      <c r="BR4529" s="30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4"/>
      <c r="BI4530" s="14"/>
      <c r="BJ4530" s="23"/>
      <c r="BK4530" s="12"/>
      <c r="BL4530" s="14"/>
      <c r="BM4530" s="26"/>
      <c r="BN4530" s="27"/>
      <c r="BO4530" s="12"/>
      <c r="BP4530" s="12"/>
      <c r="BQ4530" s="28"/>
      <c r="BR4530" s="30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4"/>
      <c r="BI4531" s="14"/>
      <c r="BJ4531" s="23"/>
      <c r="BK4531" s="12"/>
      <c r="BL4531" s="14"/>
      <c r="BM4531" s="26"/>
      <c r="BN4531" s="27"/>
      <c r="BO4531" s="12"/>
      <c r="BP4531" s="12"/>
      <c r="BQ4531" s="28"/>
      <c r="BR4531" s="30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4"/>
      <c r="BI4532" s="14"/>
      <c r="BJ4532" s="23"/>
      <c r="BK4532" s="12"/>
      <c r="BL4532" s="14"/>
      <c r="BM4532" s="26"/>
      <c r="BN4532" s="27"/>
      <c r="BO4532" s="12"/>
      <c r="BP4532" s="12"/>
      <c r="BQ4532" s="28"/>
      <c r="BR4532" s="30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4"/>
      <c r="BI4533" s="14"/>
      <c r="BJ4533" s="23"/>
      <c r="BK4533" s="12"/>
      <c r="BL4533" s="14"/>
      <c r="BM4533" s="26"/>
      <c r="BN4533" s="27"/>
      <c r="BO4533" s="12"/>
      <c r="BP4533" s="12"/>
      <c r="BQ4533" s="28"/>
      <c r="BR4533" s="30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4"/>
      <c r="BI4534" s="14"/>
      <c r="BJ4534" s="23"/>
      <c r="BK4534" s="12"/>
      <c r="BL4534" s="14"/>
      <c r="BM4534" s="26"/>
      <c r="BN4534" s="27"/>
      <c r="BO4534" s="12"/>
      <c r="BP4534" s="12"/>
      <c r="BQ4534" s="28"/>
      <c r="BR4534" s="30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4"/>
      <c r="BI4535" s="14"/>
      <c r="BJ4535" s="23"/>
      <c r="BK4535" s="12"/>
      <c r="BL4535" s="14"/>
      <c r="BM4535" s="26"/>
      <c r="BN4535" s="27"/>
      <c r="BO4535" s="12"/>
      <c r="BP4535" s="12"/>
      <c r="BQ4535" s="28"/>
      <c r="BR4535" s="30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4"/>
      <c r="BI4536" s="14"/>
      <c r="BJ4536" s="23"/>
      <c r="BK4536" s="12"/>
      <c r="BL4536" s="14"/>
      <c r="BM4536" s="26"/>
      <c r="BN4536" s="27"/>
      <c r="BO4536" s="12"/>
      <c r="BP4536" s="12"/>
      <c r="BQ4536" s="28"/>
      <c r="BR4536" s="30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4"/>
      <c r="BI4537" s="14"/>
      <c r="BJ4537" s="23"/>
      <c r="BK4537" s="12"/>
      <c r="BL4537" s="14"/>
      <c r="BM4537" s="26"/>
      <c r="BN4537" s="27"/>
      <c r="BO4537" s="12"/>
      <c r="BP4537" s="12"/>
      <c r="BQ4537" s="28"/>
      <c r="BR4537" s="30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4"/>
      <c r="BI4538" s="14"/>
      <c r="BJ4538" s="23"/>
      <c r="BK4538" s="12"/>
      <c r="BL4538" s="14"/>
      <c r="BM4538" s="26"/>
      <c r="BN4538" s="27"/>
      <c r="BO4538" s="12"/>
      <c r="BP4538" s="12"/>
      <c r="BQ4538" s="28"/>
      <c r="BR4538" s="30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4"/>
      <c r="BI4539" s="14"/>
      <c r="BJ4539" s="23"/>
      <c r="BK4539" s="12"/>
      <c r="BL4539" s="14"/>
      <c r="BM4539" s="26"/>
      <c r="BN4539" s="27"/>
      <c r="BO4539" s="12"/>
      <c r="BP4539" s="12"/>
      <c r="BQ4539" s="28"/>
      <c r="BR4539" s="30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4"/>
      <c r="BI4540" s="14"/>
      <c r="BJ4540" s="23"/>
      <c r="BK4540" s="12"/>
      <c r="BL4540" s="14"/>
      <c r="BM4540" s="26"/>
      <c r="BN4540" s="27"/>
      <c r="BO4540" s="12"/>
      <c r="BP4540" s="12"/>
      <c r="BQ4540" s="28"/>
      <c r="BR4540" s="30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4"/>
      <c r="BI4541" s="14"/>
      <c r="BJ4541" s="23"/>
      <c r="BK4541" s="12"/>
      <c r="BL4541" s="14"/>
      <c r="BM4541" s="26"/>
      <c r="BN4541" s="27"/>
      <c r="BO4541" s="12"/>
      <c r="BP4541" s="12"/>
      <c r="BQ4541" s="28"/>
      <c r="BR4541" s="30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4"/>
      <c r="BI4542" s="14"/>
      <c r="BJ4542" s="23"/>
      <c r="BK4542" s="12"/>
      <c r="BL4542" s="14"/>
      <c r="BM4542" s="26"/>
      <c r="BN4542" s="27"/>
      <c r="BO4542" s="12"/>
      <c r="BP4542" s="12"/>
      <c r="BQ4542" s="28"/>
      <c r="BR4542" s="30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4"/>
      <c r="BI4543" s="14"/>
      <c r="BJ4543" s="23"/>
      <c r="BK4543" s="12"/>
      <c r="BL4543" s="14"/>
      <c r="BM4543" s="26"/>
      <c r="BN4543" s="27"/>
      <c r="BO4543" s="12"/>
      <c r="BP4543" s="12"/>
      <c r="BQ4543" s="28"/>
      <c r="BR4543" s="30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4"/>
      <c r="BI4544" s="14"/>
      <c r="BJ4544" s="23"/>
      <c r="BK4544" s="12"/>
      <c r="BL4544" s="14"/>
      <c r="BM4544" s="26"/>
      <c r="BN4544" s="27"/>
      <c r="BO4544" s="12"/>
      <c r="BP4544" s="12"/>
      <c r="BQ4544" s="28"/>
      <c r="BR4544" s="30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4"/>
      <c r="BI4545" s="14"/>
      <c r="BJ4545" s="23"/>
      <c r="BK4545" s="12"/>
      <c r="BL4545" s="14"/>
      <c r="BM4545" s="26"/>
      <c r="BN4545" s="27"/>
      <c r="BO4545" s="12"/>
      <c r="BP4545" s="12"/>
      <c r="BQ4545" s="28"/>
      <c r="BR4545" s="30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4"/>
      <c r="BI4546" s="14"/>
      <c r="BJ4546" s="23"/>
      <c r="BK4546" s="12"/>
      <c r="BL4546" s="14"/>
      <c r="BM4546" s="26"/>
      <c r="BN4546" s="27"/>
      <c r="BO4546" s="12"/>
      <c r="BP4546" s="12"/>
      <c r="BQ4546" s="28"/>
      <c r="BR4546" s="30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4"/>
      <c r="BI4547" s="14"/>
      <c r="BJ4547" s="23"/>
      <c r="BK4547" s="12"/>
      <c r="BL4547" s="14"/>
      <c r="BM4547" s="26"/>
      <c r="BN4547" s="27"/>
      <c r="BO4547" s="12"/>
      <c r="BP4547" s="12"/>
      <c r="BQ4547" s="28"/>
      <c r="BR4547" s="30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4"/>
      <c r="BI4548" s="14"/>
      <c r="BJ4548" s="23"/>
      <c r="BK4548" s="12"/>
      <c r="BL4548" s="14"/>
      <c r="BM4548" s="26"/>
      <c r="BN4548" s="27"/>
      <c r="BO4548" s="12"/>
      <c r="BP4548" s="12"/>
      <c r="BQ4548" s="28"/>
      <c r="BR4548" s="30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4"/>
      <c r="BI4549" s="14"/>
      <c r="BJ4549" s="23"/>
      <c r="BK4549" s="12"/>
      <c r="BL4549" s="14"/>
      <c r="BM4549" s="26"/>
      <c r="BN4549" s="27"/>
      <c r="BO4549" s="12"/>
      <c r="BP4549" s="12"/>
      <c r="BQ4549" s="28"/>
      <c r="BR4549" s="30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4"/>
      <c r="BI4550" s="14"/>
      <c r="BJ4550" s="23"/>
      <c r="BK4550" s="12"/>
      <c r="BL4550" s="14"/>
      <c r="BM4550" s="26"/>
      <c r="BN4550" s="27"/>
      <c r="BO4550" s="12"/>
      <c r="BP4550" s="12"/>
      <c r="BQ4550" s="28"/>
      <c r="BR4550" s="30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4"/>
      <c r="BI4551" s="14"/>
      <c r="BJ4551" s="23"/>
      <c r="BK4551" s="12"/>
      <c r="BL4551" s="14"/>
      <c r="BM4551" s="26"/>
      <c r="BN4551" s="27"/>
      <c r="BO4551" s="12"/>
      <c r="BP4551" s="12"/>
      <c r="BQ4551" s="28"/>
      <c r="BR4551" s="30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4"/>
      <c r="BI4552" s="14"/>
      <c r="BJ4552" s="23"/>
      <c r="BK4552" s="12"/>
      <c r="BL4552" s="14"/>
      <c r="BM4552" s="26"/>
      <c r="BN4552" s="27"/>
      <c r="BO4552" s="12"/>
      <c r="BP4552" s="12"/>
      <c r="BQ4552" s="28"/>
      <c r="BR4552" s="30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4"/>
      <c r="BI4553" s="14"/>
      <c r="BJ4553" s="23"/>
      <c r="BK4553" s="12"/>
      <c r="BL4553" s="14"/>
      <c r="BM4553" s="26"/>
      <c r="BN4553" s="27"/>
      <c r="BO4553" s="12"/>
      <c r="BP4553" s="12"/>
      <c r="BQ4553" s="28"/>
      <c r="BR4553" s="30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4"/>
      <c r="BI4554" s="14"/>
      <c r="BJ4554" s="23"/>
      <c r="BK4554" s="12"/>
      <c r="BL4554" s="14"/>
      <c r="BM4554" s="26"/>
      <c r="BN4554" s="27"/>
      <c r="BO4554" s="12"/>
      <c r="BP4554" s="12"/>
      <c r="BQ4554" s="28"/>
      <c r="BR4554" s="30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4"/>
      <c r="BI4555" s="14"/>
      <c r="BJ4555" s="23"/>
      <c r="BK4555" s="12"/>
      <c r="BL4555" s="14"/>
      <c r="BM4555" s="26"/>
      <c r="BN4555" s="27"/>
      <c r="BO4555" s="12"/>
      <c r="BP4555" s="12"/>
      <c r="BQ4555" s="28"/>
      <c r="BR4555" s="30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4"/>
      <c r="BI4556" s="14"/>
      <c r="BJ4556" s="23"/>
      <c r="BK4556" s="12"/>
      <c r="BL4556" s="14"/>
      <c r="BM4556" s="26"/>
      <c r="BN4556" s="27"/>
      <c r="BO4556" s="12"/>
      <c r="BP4556" s="12"/>
      <c r="BQ4556" s="28"/>
      <c r="BR4556" s="30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4"/>
      <c r="BI4557" s="14"/>
      <c r="BJ4557" s="23"/>
      <c r="BK4557" s="12"/>
      <c r="BL4557" s="14"/>
      <c r="BM4557" s="26"/>
      <c r="BN4557" s="27"/>
      <c r="BO4557" s="12"/>
      <c r="BP4557" s="12"/>
      <c r="BQ4557" s="28"/>
      <c r="BR4557" s="30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4"/>
      <c r="BI4558" s="14"/>
      <c r="BJ4558" s="23"/>
      <c r="BK4558" s="12"/>
      <c r="BL4558" s="14"/>
      <c r="BM4558" s="26"/>
      <c r="BN4558" s="27"/>
      <c r="BO4558" s="12"/>
      <c r="BP4558" s="12"/>
      <c r="BQ4558" s="28"/>
      <c r="BR4558" s="30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4"/>
      <c r="BI4559" s="14"/>
      <c r="BJ4559" s="23"/>
      <c r="BK4559" s="12"/>
      <c r="BL4559" s="14"/>
      <c r="BM4559" s="26"/>
      <c r="BN4559" s="27"/>
      <c r="BO4559" s="12"/>
      <c r="BP4559" s="12"/>
      <c r="BQ4559" s="28"/>
      <c r="BR4559" s="30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4"/>
      <c r="BI4560" s="14"/>
      <c r="BJ4560" s="23"/>
      <c r="BK4560" s="12"/>
      <c r="BL4560" s="14"/>
      <c r="BM4560" s="26"/>
      <c r="BN4560" s="27"/>
      <c r="BO4560" s="12"/>
      <c r="BP4560" s="12"/>
      <c r="BQ4560" s="28"/>
      <c r="BR4560" s="30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4"/>
      <c r="BI4561" s="14"/>
      <c r="BJ4561" s="23"/>
      <c r="BK4561" s="12"/>
      <c r="BL4561" s="14"/>
      <c r="BM4561" s="26"/>
      <c r="BN4561" s="27"/>
      <c r="BO4561" s="12"/>
      <c r="BP4561" s="12"/>
      <c r="BQ4561" s="28"/>
      <c r="BR4561" s="30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4"/>
      <c r="BI4562" s="14"/>
      <c r="BJ4562" s="23"/>
      <c r="BK4562" s="12"/>
      <c r="BL4562" s="14"/>
      <c r="BM4562" s="26"/>
      <c r="BN4562" s="27"/>
      <c r="BO4562" s="12"/>
      <c r="BP4562" s="12"/>
      <c r="BQ4562" s="28"/>
      <c r="BR4562" s="30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4"/>
      <c r="BI4563" s="14"/>
      <c r="BJ4563" s="23"/>
      <c r="BK4563" s="12"/>
      <c r="BL4563" s="14"/>
      <c r="BM4563" s="26"/>
      <c r="BN4563" s="27"/>
      <c r="BO4563" s="12"/>
      <c r="BP4563" s="12"/>
      <c r="BQ4563" s="28"/>
      <c r="BR4563" s="30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4"/>
      <c r="BI4564" s="14"/>
      <c r="BJ4564" s="23"/>
      <c r="BK4564" s="12"/>
      <c r="BL4564" s="14"/>
      <c r="BM4564" s="26"/>
      <c r="BN4564" s="27"/>
      <c r="BO4564" s="12"/>
      <c r="BP4564" s="12"/>
      <c r="BQ4564" s="28"/>
      <c r="BR4564" s="30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4"/>
      <c r="BI4565" s="14"/>
      <c r="BJ4565" s="23"/>
      <c r="BK4565" s="12"/>
      <c r="BL4565" s="14"/>
      <c r="BM4565" s="26"/>
      <c r="BN4565" s="27"/>
      <c r="BO4565" s="12"/>
      <c r="BP4565" s="12"/>
      <c r="BQ4565" s="28"/>
      <c r="BR4565" s="30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4"/>
      <c r="BI4566" s="14"/>
      <c r="BJ4566" s="23"/>
      <c r="BK4566" s="12"/>
      <c r="BL4566" s="14"/>
      <c r="BM4566" s="26"/>
      <c r="BN4566" s="27"/>
      <c r="BO4566" s="12"/>
      <c r="BP4566" s="12"/>
      <c r="BQ4566" s="28"/>
      <c r="BR4566" s="30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4"/>
      <c r="BI4567" s="14"/>
      <c r="BJ4567" s="23"/>
      <c r="BK4567" s="12"/>
      <c r="BL4567" s="14"/>
      <c r="BM4567" s="26"/>
      <c r="BN4567" s="27"/>
      <c r="BO4567" s="12"/>
      <c r="BP4567" s="12"/>
      <c r="BQ4567" s="28"/>
      <c r="BR4567" s="30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4"/>
      <c r="BI4568" s="14"/>
      <c r="BJ4568" s="23"/>
      <c r="BK4568" s="12"/>
      <c r="BL4568" s="14"/>
      <c r="BM4568" s="26"/>
      <c r="BN4568" s="27"/>
      <c r="BO4568" s="12"/>
      <c r="BP4568" s="12"/>
      <c r="BQ4568" s="28"/>
      <c r="BR4568" s="30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4"/>
      <c r="BI4569" s="14"/>
      <c r="BJ4569" s="23"/>
      <c r="BK4569" s="12"/>
      <c r="BL4569" s="14"/>
      <c r="BM4569" s="26"/>
      <c r="BN4569" s="27"/>
      <c r="BO4569" s="12"/>
      <c r="BP4569" s="12"/>
      <c r="BQ4569" s="28"/>
      <c r="BR4569" s="30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4"/>
      <c r="BI4570" s="14"/>
      <c r="BJ4570" s="23"/>
      <c r="BK4570" s="12"/>
      <c r="BL4570" s="14"/>
      <c r="BM4570" s="26"/>
      <c r="BN4570" s="27"/>
      <c r="BO4570" s="12"/>
      <c r="BP4570" s="12"/>
      <c r="BQ4570" s="28"/>
      <c r="BR4570" s="30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4"/>
      <c r="BI4571" s="14"/>
      <c r="BJ4571" s="23"/>
      <c r="BK4571" s="12"/>
      <c r="BL4571" s="14"/>
      <c r="BM4571" s="26"/>
      <c r="BN4571" s="27"/>
      <c r="BO4571" s="12"/>
      <c r="BP4571" s="12"/>
      <c r="BQ4571" s="28"/>
      <c r="BR4571" s="30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4"/>
      <c r="BI4572" s="14"/>
      <c r="BJ4572" s="23"/>
      <c r="BK4572" s="12"/>
      <c r="BL4572" s="14"/>
      <c r="BM4572" s="26"/>
      <c r="BN4572" s="27"/>
      <c r="BO4572" s="12"/>
      <c r="BP4572" s="12"/>
      <c r="BQ4572" s="28"/>
      <c r="BR4572" s="30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4"/>
      <c r="BI4573" s="14"/>
      <c r="BJ4573" s="23"/>
      <c r="BK4573" s="12"/>
      <c r="BL4573" s="14"/>
      <c r="BM4573" s="26"/>
      <c r="BN4573" s="27"/>
      <c r="BO4573" s="12"/>
      <c r="BP4573" s="12"/>
      <c r="BQ4573" s="28"/>
      <c r="BR4573" s="30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4"/>
      <c r="BI4574" s="14"/>
      <c r="BJ4574" s="23"/>
      <c r="BK4574" s="12"/>
      <c r="BL4574" s="14"/>
      <c r="BM4574" s="26"/>
      <c r="BN4574" s="27"/>
      <c r="BO4574" s="12"/>
      <c r="BP4574" s="12"/>
      <c r="BQ4574" s="28"/>
      <c r="BR4574" s="30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4"/>
      <c r="BI4575" s="14"/>
      <c r="BJ4575" s="23"/>
      <c r="BK4575" s="12"/>
      <c r="BL4575" s="14"/>
      <c r="BM4575" s="26"/>
      <c r="BN4575" s="27"/>
      <c r="BO4575" s="12"/>
      <c r="BP4575" s="12"/>
      <c r="BQ4575" s="28"/>
      <c r="BR4575" s="30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4"/>
      <c r="BI4576" s="14"/>
      <c r="BJ4576" s="23"/>
      <c r="BK4576" s="12"/>
      <c r="BL4576" s="14"/>
      <c r="BM4576" s="26"/>
      <c r="BN4576" s="27"/>
      <c r="BO4576" s="12"/>
      <c r="BP4576" s="12"/>
      <c r="BQ4576" s="28"/>
      <c r="BR4576" s="30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4"/>
      <c r="BI4577" s="14"/>
      <c r="BJ4577" s="23"/>
      <c r="BK4577" s="12"/>
      <c r="BL4577" s="14"/>
      <c r="BM4577" s="26"/>
      <c r="BN4577" s="27"/>
      <c r="BO4577" s="12"/>
      <c r="BP4577" s="12"/>
      <c r="BQ4577" s="28"/>
      <c r="BR4577" s="30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4"/>
      <c r="BI4578" s="14"/>
      <c r="BJ4578" s="23"/>
      <c r="BK4578" s="12"/>
      <c r="BL4578" s="14"/>
      <c r="BM4578" s="26"/>
      <c r="BN4578" s="27"/>
      <c r="BO4578" s="12"/>
      <c r="BP4578" s="12"/>
      <c r="BQ4578" s="28"/>
      <c r="BR4578" s="30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4"/>
      <c r="BI4579" s="14"/>
      <c r="BJ4579" s="23"/>
      <c r="BK4579" s="12"/>
      <c r="BL4579" s="14"/>
      <c r="BM4579" s="26"/>
      <c r="BN4579" s="27"/>
      <c r="BO4579" s="12"/>
      <c r="BP4579" s="12"/>
      <c r="BQ4579" s="28"/>
      <c r="BR4579" s="30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4"/>
      <c r="BI4580" s="14"/>
      <c r="BJ4580" s="23"/>
      <c r="BK4580" s="12"/>
      <c r="BL4580" s="14"/>
      <c r="BM4580" s="26"/>
      <c r="BN4580" s="27"/>
      <c r="BO4580" s="12"/>
      <c r="BP4580" s="12"/>
      <c r="BQ4580" s="28"/>
      <c r="BR4580" s="30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4"/>
      <c r="BI4581" s="14"/>
      <c r="BJ4581" s="23"/>
      <c r="BK4581" s="12"/>
      <c r="BL4581" s="14"/>
      <c r="BM4581" s="26"/>
      <c r="BN4581" s="27"/>
      <c r="BO4581" s="12"/>
      <c r="BP4581" s="12"/>
      <c r="BQ4581" s="28"/>
      <c r="BR4581" s="30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4"/>
      <c r="BI4582" s="14"/>
      <c r="BJ4582" s="23"/>
      <c r="BK4582" s="12"/>
      <c r="BL4582" s="14"/>
      <c r="BM4582" s="26"/>
      <c r="BN4582" s="27"/>
      <c r="BO4582" s="12"/>
      <c r="BP4582" s="12"/>
      <c r="BQ4582" s="28"/>
      <c r="BR4582" s="30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4"/>
      <c r="BI4583" s="14"/>
      <c r="BJ4583" s="23"/>
      <c r="BK4583" s="12"/>
      <c r="BL4583" s="14"/>
      <c r="BM4583" s="26"/>
      <c r="BN4583" s="27"/>
      <c r="BO4583" s="12"/>
      <c r="BP4583" s="12"/>
      <c r="BQ4583" s="28"/>
      <c r="BR4583" s="30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4"/>
      <c r="BI4584" s="14"/>
      <c r="BJ4584" s="23"/>
      <c r="BK4584" s="12"/>
      <c r="BL4584" s="14"/>
      <c r="BM4584" s="26"/>
      <c r="BN4584" s="27"/>
      <c r="BO4584" s="12"/>
      <c r="BP4584" s="12"/>
      <c r="BQ4584" s="28"/>
      <c r="BR4584" s="30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4"/>
      <c r="BI4585" s="14"/>
      <c r="BJ4585" s="23"/>
      <c r="BK4585" s="12"/>
      <c r="BL4585" s="14"/>
      <c r="BM4585" s="26"/>
      <c r="BN4585" s="27"/>
      <c r="BO4585" s="12"/>
      <c r="BP4585" s="12"/>
      <c r="BQ4585" s="28"/>
      <c r="BR4585" s="30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4"/>
      <c r="BI4586" s="14"/>
      <c r="BJ4586" s="23"/>
      <c r="BK4586" s="12"/>
      <c r="BL4586" s="14"/>
      <c r="BM4586" s="26"/>
      <c r="BN4586" s="27"/>
      <c r="BO4586" s="12"/>
      <c r="BP4586" s="12"/>
      <c r="BQ4586" s="28"/>
      <c r="BR4586" s="30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4"/>
      <c r="BI4587" s="14"/>
      <c r="BJ4587" s="23"/>
      <c r="BK4587" s="12"/>
      <c r="BL4587" s="14"/>
      <c r="BM4587" s="26"/>
      <c r="BN4587" s="27"/>
      <c r="BO4587" s="12"/>
      <c r="BP4587" s="12"/>
      <c r="BQ4587" s="28"/>
      <c r="BR4587" s="30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4"/>
      <c r="BI4588" s="14"/>
      <c r="BJ4588" s="23"/>
      <c r="BK4588" s="12"/>
      <c r="BL4588" s="14"/>
      <c r="BM4588" s="26"/>
      <c r="BN4588" s="27"/>
      <c r="BO4588" s="12"/>
      <c r="BP4588" s="12"/>
      <c r="BQ4588" s="28"/>
      <c r="BR4588" s="30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4"/>
      <c r="BI4589" s="14"/>
      <c r="BJ4589" s="23"/>
      <c r="BK4589" s="12"/>
      <c r="BL4589" s="14"/>
      <c r="BM4589" s="26"/>
      <c r="BN4589" s="27"/>
      <c r="BO4589" s="12"/>
      <c r="BP4589" s="12"/>
      <c r="BQ4589" s="28"/>
      <c r="BR4589" s="30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4"/>
      <c r="BI4590" s="14"/>
      <c r="BJ4590" s="23"/>
      <c r="BK4590" s="12"/>
      <c r="BL4590" s="14"/>
      <c r="BM4590" s="26"/>
      <c r="BN4590" s="27"/>
      <c r="BO4590" s="12"/>
      <c r="BP4590" s="12"/>
      <c r="BQ4590" s="28"/>
      <c r="BR4590" s="30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4"/>
      <c r="BI4591" s="14"/>
      <c r="BJ4591" s="23"/>
      <c r="BK4591" s="12"/>
      <c r="BL4591" s="14"/>
      <c r="BM4591" s="26"/>
      <c r="BN4591" s="27"/>
      <c r="BO4591" s="12"/>
      <c r="BP4591" s="12"/>
      <c r="BQ4591" s="28"/>
      <c r="BR4591" s="30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4"/>
      <c r="BI4592" s="14"/>
      <c r="BJ4592" s="23"/>
      <c r="BK4592" s="12"/>
      <c r="BL4592" s="14"/>
      <c r="BM4592" s="26"/>
      <c r="BN4592" s="27"/>
      <c r="BO4592" s="12"/>
      <c r="BP4592" s="12"/>
      <c r="BQ4592" s="28"/>
      <c r="BR4592" s="30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4"/>
      <c r="BI4593" s="14"/>
      <c r="BJ4593" s="23"/>
      <c r="BK4593" s="12"/>
      <c r="BL4593" s="14"/>
      <c r="BM4593" s="26"/>
      <c r="BN4593" s="27"/>
      <c r="BO4593" s="12"/>
      <c r="BP4593" s="12"/>
      <c r="BQ4593" s="28"/>
      <c r="BR4593" s="30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4"/>
      <c r="BI4594" s="14"/>
      <c r="BJ4594" s="23"/>
      <c r="BK4594" s="12"/>
      <c r="BL4594" s="14"/>
      <c r="BM4594" s="26"/>
      <c r="BN4594" s="27"/>
      <c r="BO4594" s="12"/>
      <c r="BP4594" s="12"/>
      <c r="BQ4594" s="28"/>
      <c r="BR4594" s="30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4"/>
      <c r="BI4595" s="14"/>
      <c r="BJ4595" s="23"/>
      <c r="BK4595" s="12"/>
      <c r="BL4595" s="14"/>
      <c r="BM4595" s="26"/>
      <c r="BN4595" s="27"/>
      <c r="BO4595" s="12"/>
      <c r="BP4595" s="12"/>
      <c r="BQ4595" s="28"/>
      <c r="BR4595" s="30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4"/>
      <c r="BI4596" s="14"/>
      <c r="BJ4596" s="23"/>
      <c r="BK4596" s="12"/>
      <c r="BL4596" s="14"/>
      <c r="BM4596" s="26"/>
      <c r="BN4596" s="27"/>
      <c r="BO4596" s="12"/>
      <c r="BP4596" s="12"/>
      <c r="BQ4596" s="28"/>
      <c r="BR4596" s="30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4"/>
      <c r="BI4597" s="14"/>
      <c r="BJ4597" s="23"/>
      <c r="BK4597" s="12"/>
      <c r="BL4597" s="14"/>
      <c r="BM4597" s="26"/>
      <c r="BN4597" s="27"/>
      <c r="BO4597" s="12"/>
      <c r="BP4597" s="12"/>
      <c r="BQ4597" s="28"/>
      <c r="BR4597" s="30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4"/>
      <c r="BI4598" s="14"/>
      <c r="BJ4598" s="23"/>
      <c r="BK4598" s="12"/>
      <c r="BL4598" s="14"/>
      <c r="BM4598" s="26"/>
      <c r="BN4598" s="27"/>
      <c r="BO4598" s="12"/>
      <c r="BP4598" s="12"/>
      <c r="BQ4598" s="28"/>
      <c r="BR4598" s="30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4"/>
      <c r="BI4599" s="14"/>
      <c r="BJ4599" s="23"/>
      <c r="BK4599" s="12"/>
      <c r="BL4599" s="14"/>
      <c r="BM4599" s="26"/>
      <c r="BN4599" s="27"/>
      <c r="BO4599" s="12"/>
      <c r="BP4599" s="12"/>
      <c r="BQ4599" s="28"/>
      <c r="BR4599" s="30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4"/>
      <c r="BI4600" s="14"/>
      <c r="BJ4600" s="23"/>
      <c r="BK4600" s="12"/>
      <c r="BL4600" s="14"/>
      <c r="BM4600" s="26"/>
      <c r="BN4600" s="27"/>
      <c r="BO4600" s="12"/>
      <c r="BP4600" s="12"/>
      <c r="BQ4600" s="28"/>
      <c r="BR4600" s="30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4"/>
      <c r="BI4601" s="14"/>
      <c r="BJ4601" s="23"/>
      <c r="BK4601" s="12"/>
      <c r="BL4601" s="14"/>
      <c r="BM4601" s="26"/>
      <c r="BN4601" s="27"/>
      <c r="BO4601" s="12"/>
      <c r="BP4601" s="12"/>
      <c r="BQ4601" s="28"/>
      <c r="BR4601" s="30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4"/>
      <c r="BI4602" s="14"/>
      <c r="BJ4602" s="23"/>
      <c r="BK4602" s="12"/>
      <c r="BL4602" s="14"/>
      <c r="BM4602" s="26"/>
      <c r="BN4602" s="27"/>
      <c r="BO4602" s="12"/>
      <c r="BP4602" s="12"/>
      <c r="BQ4602" s="28"/>
      <c r="BR4602" s="30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4"/>
      <c r="BI4603" s="14"/>
      <c r="BJ4603" s="23"/>
      <c r="BK4603" s="12"/>
      <c r="BL4603" s="14"/>
      <c r="BM4603" s="26"/>
      <c r="BN4603" s="27"/>
      <c r="BO4603" s="12"/>
      <c r="BP4603" s="12"/>
      <c r="BQ4603" s="28"/>
      <c r="BR4603" s="30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4"/>
      <c r="BI4604" s="14"/>
      <c r="BJ4604" s="23"/>
      <c r="BK4604" s="12"/>
      <c r="BL4604" s="14"/>
      <c r="BM4604" s="26"/>
      <c r="BN4604" s="27"/>
      <c r="BO4604" s="12"/>
      <c r="BP4604" s="12"/>
      <c r="BQ4604" s="28"/>
      <c r="BR4604" s="30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4"/>
      <c r="BI4605" s="14"/>
      <c r="BJ4605" s="23"/>
      <c r="BK4605" s="12"/>
      <c r="BL4605" s="14"/>
      <c r="BM4605" s="26"/>
      <c r="BN4605" s="27"/>
      <c r="BO4605" s="12"/>
      <c r="BP4605" s="12"/>
      <c r="BQ4605" s="28"/>
      <c r="BR4605" s="30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4"/>
      <c r="BI4606" s="14"/>
      <c r="BJ4606" s="23"/>
      <c r="BK4606" s="12"/>
      <c r="BL4606" s="14"/>
      <c r="BM4606" s="26"/>
      <c r="BN4606" s="27"/>
      <c r="BO4606" s="12"/>
      <c r="BP4606" s="12"/>
      <c r="BQ4606" s="28"/>
      <c r="BR4606" s="30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4"/>
      <c r="BI4607" s="14"/>
      <c r="BJ4607" s="23"/>
      <c r="BK4607" s="12"/>
      <c r="BL4607" s="14"/>
      <c r="BM4607" s="26"/>
      <c r="BN4607" s="27"/>
      <c r="BO4607" s="12"/>
      <c r="BP4607" s="12"/>
      <c r="BQ4607" s="28"/>
      <c r="BR4607" s="30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4"/>
      <c r="BI4608" s="14"/>
      <c r="BJ4608" s="23"/>
      <c r="BK4608" s="12"/>
      <c r="BL4608" s="14"/>
      <c r="BM4608" s="26"/>
      <c r="BN4608" s="27"/>
      <c r="BO4608" s="12"/>
      <c r="BP4608" s="12"/>
      <c r="BQ4608" s="28"/>
      <c r="BR4608" s="30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4"/>
      <c r="BI4609" s="14"/>
      <c r="BJ4609" s="23"/>
      <c r="BK4609" s="12"/>
      <c r="BL4609" s="14"/>
      <c r="BM4609" s="26"/>
      <c r="BN4609" s="27"/>
      <c r="BO4609" s="12"/>
      <c r="BP4609" s="12"/>
      <c r="BQ4609" s="28"/>
      <c r="BR4609" s="30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4"/>
      <c r="BI4610" s="14"/>
      <c r="BJ4610" s="23"/>
      <c r="BK4610" s="12"/>
      <c r="BL4610" s="14"/>
      <c r="BM4610" s="26"/>
      <c r="BN4610" s="27"/>
      <c r="BO4610" s="12"/>
      <c r="BP4610" s="12"/>
      <c r="BQ4610" s="28"/>
      <c r="BR4610" s="30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4"/>
      <c r="BI4611" s="14"/>
      <c r="BJ4611" s="23"/>
      <c r="BK4611" s="12"/>
      <c r="BL4611" s="14"/>
      <c r="BM4611" s="26"/>
      <c r="BN4611" s="27"/>
      <c r="BO4611" s="12"/>
      <c r="BP4611" s="12"/>
      <c r="BQ4611" s="28"/>
      <c r="BR4611" s="30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4"/>
      <c r="BI4612" s="14"/>
      <c r="BJ4612" s="23"/>
      <c r="BK4612" s="12"/>
      <c r="BL4612" s="14"/>
      <c r="BM4612" s="26"/>
      <c r="BN4612" s="27"/>
      <c r="BO4612" s="12"/>
      <c r="BP4612" s="12"/>
      <c r="BQ4612" s="28"/>
      <c r="BR4612" s="30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4"/>
      <c r="BI4613" s="14"/>
      <c r="BJ4613" s="23"/>
      <c r="BK4613" s="12"/>
      <c r="BL4613" s="14"/>
      <c r="BM4613" s="26"/>
      <c r="BN4613" s="27"/>
      <c r="BO4613" s="12"/>
      <c r="BP4613" s="12"/>
      <c r="BQ4613" s="28"/>
      <c r="BR4613" s="30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4"/>
      <c r="BI4614" s="14"/>
      <c r="BJ4614" s="23"/>
      <c r="BK4614" s="12"/>
      <c r="BL4614" s="14"/>
      <c r="BM4614" s="26"/>
      <c r="BN4614" s="27"/>
      <c r="BO4614" s="12"/>
      <c r="BP4614" s="12"/>
      <c r="BQ4614" s="28"/>
      <c r="BR4614" s="30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4"/>
      <c r="BI4615" s="14"/>
      <c r="BJ4615" s="23"/>
      <c r="BK4615" s="12"/>
      <c r="BL4615" s="14"/>
      <c r="BM4615" s="26"/>
      <c r="BN4615" s="27"/>
      <c r="BO4615" s="12"/>
      <c r="BP4615" s="12"/>
      <c r="BQ4615" s="28"/>
      <c r="BR4615" s="30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4"/>
      <c r="BI4616" s="14"/>
      <c r="BJ4616" s="23"/>
      <c r="BK4616" s="12"/>
      <c r="BL4616" s="14"/>
      <c r="BM4616" s="26"/>
      <c r="BN4616" s="27"/>
      <c r="BO4616" s="12"/>
      <c r="BP4616" s="12"/>
      <c r="BQ4616" s="28"/>
      <c r="BR4616" s="30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4"/>
      <c r="BI4617" s="14"/>
      <c r="BJ4617" s="23"/>
      <c r="BK4617" s="12"/>
      <c r="BL4617" s="14"/>
      <c r="BM4617" s="26"/>
      <c r="BN4617" s="27"/>
      <c r="BO4617" s="12"/>
      <c r="BP4617" s="12"/>
      <c r="BQ4617" s="28"/>
      <c r="BR4617" s="30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4"/>
      <c r="BI4618" s="14"/>
      <c r="BJ4618" s="23"/>
      <c r="BK4618" s="12"/>
      <c r="BL4618" s="14"/>
      <c r="BM4618" s="26"/>
      <c r="BN4618" s="27"/>
      <c r="BO4618" s="12"/>
      <c r="BP4618" s="12"/>
      <c r="BQ4618" s="28"/>
      <c r="BR4618" s="30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4"/>
      <c r="BI4619" s="14"/>
      <c r="BJ4619" s="23"/>
      <c r="BK4619" s="12"/>
      <c r="BL4619" s="14"/>
      <c r="BM4619" s="26"/>
      <c r="BN4619" s="27"/>
      <c r="BO4619" s="12"/>
      <c r="BP4619" s="12"/>
      <c r="BQ4619" s="28"/>
      <c r="BR4619" s="30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4"/>
      <c r="BI4620" s="14"/>
      <c r="BJ4620" s="23"/>
      <c r="BK4620" s="12"/>
      <c r="BL4620" s="14"/>
      <c r="BM4620" s="26"/>
      <c r="BN4620" s="27"/>
      <c r="BO4620" s="12"/>
      <c r="BP4620" s="12"/>
      <c r="BQ4620" s="28"/>
      <c r="BR4620" s="30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4"/>
      <c r="BI4621" s="14"/>
      <c r="BJ4621" s="23"/>
      <c r="BK4621" s="12"/>
      <c r="BL4621" s="14"/>
      <c r="BM4621" s="26"/>
      <c r="BN4621" s="27"/>
      <c r="BO4621" s="12"/>
      <c r="BP4621" s="12"/>
      <c r="BQ4621" s="28"/>
      <c r="BR4621" s="30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4"/>
      <c r="BI4622" s="14"/>
      <c r="BJ4622" s="23"/>
      <c r="BK4622" s="12"/>
      <c r="BL4622" s="14"/>
      <c r="BM4622" s="26"/>
      <c r="BN4622" s="27"/>
      <c r="BO4622" s="12"/>
      <c r="BP4622" s="12"/>
      <c r="BQ4622" s="28"/>
      <c r="BR4622" s="30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4"/>
      <c r="BI4623" s="14"/>
      <c r="BJ4623" s="23"/>
      <c r="BK4623" s="12"/>
      <c r="BL4623" s="14"/>
      <c r="BM4623" s="26"/>
      <c r="BN4623" s="27"/>
      <c r="BO4623" s="12"/>
      <c r="BP4623" s="12"/>
      <c r="BQ4623" s="28"/>
      <c r="BR4623" s="30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4"/>
      <c r="BI4624" s="14"/>
      <c r="BJ4624" s="23"/>
      <c r="BK4624" s="12"/>
      <c r="BL4624" s="14"/>
      <c r="BM4624" s="26"/>
      <c r="BN4624" s="27"/>
      <c r="BO4624" s="12"/>
      <c r="BP4624" s="12"/>
      <c r="BQ4624" s="28"/>
      <c r="BR4624" s="30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4"/>
      <c r="BI4625" s="14"/>
      <c r="BJ4625" s="23"/>
      <c r="BK4625" s="12"/>
      <c r="BL4625" s="14"/>
      <c r="BM4625" s="26"/>
      <c r="BN4625" s="27"/>
      <c r="BO4625" s="12"/>
      <c r="BP4625" s="12"/>
      <c r="BQ4625" s="28"/>
      <c r="BR4625" s="30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4"/>
      <c r="BI4626" s="14"/>
      <c r="BJ4626" s="23"/>
      <c r="BK4626" s="12"/>
      <c r="BL4626" s="14"/>
      <c r="BM4626" s="26"/>
      <c r="BN4626" s="27"/>
      <c r="BO4626" s="12"/>
      <c r="BP4626" s="12"/>
      <c r="BQ4626" s="28"/>
      <c r="BR4626" s="30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4"/>
      <c r="BI4627" s="14"/>
      <c r="BJ4627" s="23"/>
      <c r="BK4627" s="12"/>
      <c r="BL4627" s="14"/>
      <c r="BM4627" s="26"/>
      <c r="BN4627" s="27"/>
      <c r="BO4627" s="12"/>
      <c r="BP4627" s="12"/>
      <c r="BQ4627" s="28"/>
      <c r="BR4627" s="30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4"/>
      <c r="BI4628" s="14"/>
      <c r="BJ4628" s="23"/>
      <c r="BK4628" s="12"/>
      <c r="BL4628" s="14"/>
      <c r="BM4628" s="26"/>
      <c r="BN4628" s="27"/>
      <c r="BO4628" s="12"/>
      <c r="BP4628" s="12"/>
      <c r="BQ4628" s="28"/>
      <c r="BR4628" s="30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4"/>
      <c r="BI4629" s="14"/>
      <c r="BJ4629" s="23"/>
      <c r="BK4629" s="12"/>
      <c r="BL4629" s="14"/>
      <c r="BM4629" s="26"/>
      <c r="BN4629" s="27"/>
      <c r="BO4629" s="12"/>
      <c r="BP4629" s="12"/>
      <c r="BQ4629" s="28"/>
      <c r="BR4629" s="30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4"/>
      <c r="BI4630" s="14"/>
      <c r="BJ4630" s="23"/>
      <c r="BK4630" s="12"/>
      <c r="BL4630" s="14"/>
      <c r="BM4630" s="26"/>
      <c r="BN4630" s="27"/>
      <c r="BO4630" s="12"/>
      <c r="BP4630" s="12"/>
      <c r="BQ4630" s="28"/>
      <c r="BR4630" s="30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4"/>
      <c r="BI4631" s="14"/>
      <c r="BJ4631" s="23"/>
      <c r="BK4631" s="12"/>
      <c r="BL4631" s="14"/>
      <c r="BM4631" s="26"/>
      <c r="BN4631" s="27"/>
      <c r="BO4631" s="12"/>
      <c r="BP4631" s="12"/>
      <c r="BQ4631" s="28"/>
      <c r="BR4631" s="30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4"/>
      <c r="BI4632" s="14"/>
      <c r="BJ4632" s="23"/>
      <c r="BK4632" s="12"/>
      <c r="BL4632" s="14"/>
      <c r="BM4632" s="26"/>
      <c r="BN4632" s="27"/>
      <c r="BO4632" s="12"/>
      <c r="BP4632" s="12"/>
      <c r="BQ4632" s="28"/>
      <c r="BR4632" s="30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4"/>
      <c r="BI4633" s="14"/>
      <c r="BJ4633" s="23"/>
      <c r="BK4633" s="12"/>
      <c r="BL4633" s="14"/>
      <c r="BM4633" s="26"/>
      <c r="BN4633" s="27"/>
      <c r="BO4633" s="12"/>
      <c r="BP4633" s="12"/>
      <c r="BQ4633" s="28"/>
      <c r="BR4633" s="30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4"/>
      <c r="BI4634" s="14"/>
      <c r="BJ4634" s="23"/>
      <c r="BK4634" s="12"/>
      <c r="BL4634" s="14"/>
      <c r="BM4634" s="26"/>
      <c r="BN4634" s="27"/>
      <c r="BO4634" s="12"/>
      <c r="BP4634" s="12"/>
      <c r="BQ4634" s="28"/>
      <c r="BR4634" s="30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4"/>
      <c r="BI4635" s="14"/>
      <c r="BJ4635" s="23"/>
      <c r="BK4635" s="12"/>
      <c r="BL4635" s="14"/>
      <c r="BM4635" s="26"/>
      <c r="BN4635" s="27"/>
      <c r="BO4635" s="12"/>
      <c r="BP4635" s="12"/>
      <c r="BQ4635" s="28"/>
      <c r="BR4635" s="30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4"/>
      <c r="BI4636" s="14"/>
      <c r="BJ4636" s="23"/>
      <c r="BK4636" s="12"/>
      <c r="BL4636" s="14"/>
      <c r="BM4636" s="26"/>
      <c r="BN4636" s="27"/>
      <c r="BO4636" s="12"/>
      <c r="BP4636" s="12"/>
      <c r="BQ4636" s="28"/>
      <c r="BR4636" s="30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4"/>
      <c r="BI4637" s="14"/>
      <c r="BJ4637" s="23"/>
      <c r="BK4637" s="12"/>
      <c r="BL4637" s="14"/>
      <c r="BM4637" s="26"/>
      <c r="BN4637" s="27"/>
      <c r="BO4637" s="12"/>
      <c r="BP4637" s="12"/>
      <c r="BQ4637" s="28"/>
      <c r="BR4637" s="30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4"/>
      <c r="BI4638" s="14"/>
      <c r="BJ4638" s="23"/>
      <c r="BK4638" s="12"/>
      <c r="BL4638" s="14"/>
      <c r="BM4638" s="26"/>
      <c r="BN4638" s="27"/>
      <c r="BO4638" s="12"/>
      <c r="BP4638" s="12"/>
      <c r="BQ4638" s="28"/>
      <c r="BR4638" s="30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4"/>
      <c r="BI4639" s="14"/>
      <c r="BJ4639" s="23"/>
      <c r="BK4639" s="12"/>
      <c r="BL4639" s="14"/>
      <c r="BM4639" s="26"/>
      <c r="BN4639" s="27"/>
      <c r="BO4639" s="12"/>
      <c r="BP4639" s="12"/>
      <c r="BQ4639" s="28"/>
      <c r="BR4639" s="30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4"/>
      <c r="BI4640" s="14"/>
      <c r="BJ4640" s="23"/>
      <c r="BK4640" s="12"/>
      <c r="BL4640" s="14"/>
      <c r="BM4640" s="26"/>
      <c r="BN4640" s="27"/>
      <c r="BO4640" s="12"/>
      <c r="BP4640" s="12"/>
      <c r="BQ4640" s="28"/>
      <c r="BR4640" s="30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4"/>
      <c r="BI4641" s="14"/>
      <c r="BJ4641" s="23"/>
      <c r="BK4641" s="12"/>
      <c r="BL4641" s="14"/>
      <c r="BM4641" s="26"/>
      <c r="BN4641" s="27"/>
      <c r="BO4641" s="12"/>
      <c r="BP4641" s="12"/>
      <c r="BQ4641" s="28"/>
      <c r="BR4641" s="30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4"/>
      <c r="BI4642" s="14"/>
      <c r="BJ4642" s="23"/>
      <c r="BK4642" s="12"/>
      <c r="BL4642" s="14"/>
      <c r="BM4642" s="26"/>
      <c r="BN4642" s="27"/>
      <c r="BO4642" s="12"/>
      <c r="BP4642" s="12"/>
      <c r="BQ4642" s="28"/>
      <c r="BR4642" s="30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4"/>
      <c r="BI4643" s="14"/>
      <c r="BJ4643" s="23"/>
      <c r="BK4643" s="12"/>
      <c r="BL4643" s="14"/>
      <c r="BM4643" s="26"/>
      <c r="BN4643" s="27"/>
      <c r="BO4643" s="12"/>
      <c r="BP4643" s="12"/>
      <c r="BQ4643" s="28"/>
      <c r="BR4643" s="30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4"/>
      <c r="BI4644" s="14"/>
      <c r="BJ4644" s="23"/>
      <c r="BK4644" s="12"/>
      <c r="BL4644" s="14"/>
      <c r="BM4644" s="26"/>
      <c r="BN4644" s="27"/>
      <c r="BO4644" s="12"/>
      <c r="BP4644" s="12"/>
      <c r="BQ4644" s="28"/>
      <c r="BR4644" s="30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4"/>
      <c r="BI4645" s="14"/>
      <c r="BJ4645" s="23"/>
      <c r="BK4645" s="12"/>
      <c r="BL4645" s="14"/>
      <c r="BM4645" s="26"/>
      <c r="BN4645" s="27"/>
      <c r="BO4645" s="12"/>
      <c r="BP4645" s="12"/>
      <c r="BQ4645" s="28"/>
      <c r="BR4645" s="30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4"/>
      <c r="BI4646" s="14"/>
      <c r="BJ4646" s="23"/>
      <c r="BK4646" s="12"/>
      <c r="BL4646" s="14"/>
      <c r="BM4646" s="26"/>
      <c r="BN4646" s="27"/>
      <c r="BO4646" s="12"/>
      <c r="BP4646" s="12"/>
      <c r="BQ4646" s="28"/>
      <c r="BR4646" s="30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4"/>
      <c r="BI4647" s="14"/>
      <c r="BJ4647" s="23"/>
      <c r="BK4647" s="12"/>
      <c r="BL4647" s="14"/>
      <c r="BM4647" s="26"/>
      <c r="BN4647" s="27"/>
      <c r="BO4647" s="12"/>
      <c r="BP4647" s="12"/>
      <c r="BQ4647" s="28"/>
      <c r="BR4647" s="30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4"/>
      <c r="BI4648" s="14"/>
      <c r="BJ4648" s="23"/>
      <c r="BK4648" s="12"/>
      <c r="BL4648" s="14"/>
      <c r="BM4648" s="26"/>
      <c r="BN4648" s="27"/>
      <c r="BO4648" s="12"/>
      <c r="BP4648" s="12"/>
      <c r="BQ4648" s="28"/>
      <c r="BR4648" s="30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4"/>
      <c r="BI4649" s="14"/>
      <c r="BJ4649" s="23"/>
      <c r="BK4649" s="12"/>
      <c r="BL4649" s="14"/>
      <c r="BM4649" s="26"/>
      <c r="BN4649" s="27"/>
      <c r="BO4649" s="12"/>
      <c r="BP4649" s="12"/>
      <c r="BQ4649" s="28"/>
      <c r="BR4649" s="30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4"/>
      <c r="BI4650" s="14"/>
      <c r="BJ4650" s="23"/>
      <c r="BK4650" s="12"/>
      <c r="BL4650" s="14"/>
      <c r="BM4650" s="26"/>
      <c r="BN4650" s="27"/>
      <c r="BO4650" s="12"/>
      <c r="BP4650" s="12"/>
      <c r="BQ4650" s="28"/>
      <c r="BR4650" s="30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4"/>
      <c r="BI4651" s="14"/>
      <c r="BJ4651" s="23"/>
      <c r="BK4651" s="12"/>
      <c r="BL4651" s="14"/>
      <c r="BM4651" s="26"/>
      <c r="BN4651" s="27"/>
      <c r="BO4651" s="12"/>
      <c r="BP4651" s="12"/>
      <c r="BQ4651" s="28"/>
      <c r="BR4651" s="30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4"/>
      <c r="BI4652" s="14"/>
      <c r="BJ4652" s="23"/>
      <c r="BK4652" s="12"/>
      <c r="BL4652" s="14"/>
      <c r="BM4652" s="26"/>
      <c r="BN4652" s="27"/>
      <c r="BO4652" s="12"/>
      <c r="BP4652" s="12"/>
      <c r="BQ4652" s="28"/>
      <c r="BR4652" s="30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4"/>
      <c r="BI4653" s="14"/>
      <c r="BJ4653" s="23"/>
      <c r="BK4653" s="12"/>
      <c r="BL4653" s="14"/>
      <c r="BM4653" s="26"/>
      <c r="BN4653" s="27"/>
      <c r="BO4653" s="12"/>
      <c r="BP4653" s="12"/>
      <c r="BQ4653" s="28"/>
      <c r="BR4653" s="30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4"/>
      <c r="BI4654" s="14"/>
      <c r="BJ4654" s="23"/>
      <c r="BK4654" s="12"/>
      <c r="BL4654" s="14"/>
      <c r="BM4654" s="26"/>
      <c r="BN4654" s="27"/>
      <c r="BO4654" s="12"/>
      <c r="BP4654" s="12"/>
      <c r="BQ4654" s="28"/>
      <c r="BR4654" s="30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4"/>
      <c r="BI4655" s="14"/>
      <c r="BJ4655" s="23"/>
      <c r="BK4655" s="12"/>
      <c r="BL4655" s="14"/>
      <c r="BM4655" s="26"/>
      <c r="BN4655" s="27"/>
      <c r="BO4655" s="12"/>
      <c r="BP4655" s="12"/>
      <c r="BQ4655" s="28"/>
      <c r="BR4655" s="30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4"/>
      <c r="BI4656" s="14"/>
      <c r="BJ4656" s="23"/>
      <c r="BK4656" s="12"/>
      <c r="BL4656" s="14"/>
      <c r="BM4656" s="26"/>
      <c r="BN4656" s="27"/>
      <c r="BO4656" s="12"/>
      <c r="BP4656" s="12"/>
      <c r="BQ4656" s="28"/>
      <c r="BR4656" s="30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4"/>
      <c r="BI4657" s="14"/>
      <c r="BJ4657" s="23"/>
      <c r="BK4657" s="12"/>
      <c r="BL4657" s="14"/>
      <c r="BM4657" s="26"/>
      <c r="BN4657" s="27"/>
      <c r="BO4657" s="12"/>
      <c r="BP4657" s="12"/>
      <c r="BQ4657" s="28"/>
      <c r="BR4657" s="30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4"/>
      <c r="BI4658" s="14"/>
      <c r="BJ4658" s="23"/>
      <c r="BK4658" s="12"/>
      <c r="BL4658" s="14"/>
      <c r="BM4658" s="26"/>
      <c r="BN4658" s="27"/>
      <c r="BO4658" s="12"/>
      <c r="BP4658" s="12"/>
      <c r="BQ4658" s="28"/>
      <c r="BR4658" s="30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4"/>
      <c r="BI4659" s="14"/>
      <c r="BJ4659" s="23"/>
      <c r="BK4659" s="12"/>
      <c r="BL4659" s="14"/>
      <c r="BM4659" s="26"/>
      <c r="BN4659" s="27"/>
      <c r="BO4659" s="12"/>
      <c r="BP4659" s="12"/>
      <c r="BQ4659" s="28"/>
      <c r="BR4659" s="30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4"/>
      <c r="BI4660" s="14"/>
      <c r="BJ4660" s="23"/>
      <c r="BK4660" s="12"/>
      <c r="BL4660" s="14"/>
      <c r="BM4660" s="26"/>
      <c r="BN4660" s="27"/>
      <c r="BO4660" s="12"/>
      <c r="BP4660" s="12"/>
      <c r="BQ4660" s="28"/>
      <c r="BR4660" s="30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4"/>
      <c r="BI4661" s="14"/>
      <c r="BJ4661" s="23"/>
      <c r="BK4661" s="12"/>
      <c r="BL4661" s="14"/>
      <c r="BM4661" s="26"/>
      <c r="BN4661" s="27"/>
      <c r="BO4661" s="12"/>
      <c r="BP4661" s="12"/>
      <c r="BQ4661" s="28"/>
      <c r="BR4661" s="30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4"/>
      <c r="BI4662" s="14"/>
      <c r="BJ4662" s="23"/>
      <c r="BK4662" s="12"/>
      <c r="BL4662" s="14"/>
      <c r="BM4662" s="26"/>
      <c r="BN4662" s="27"/>
      <c r="BO4662" s="12"/>
      <c r="BP4662" s="12"/>
      <c r="BQ4662" s="28"/>
      <c r="BR4662" s="30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4"/>
      <c r="BI4663" s="14"/>
      <c r="BJ4663" s="23"/>
      <c r="BK4663" s="12"/>
      <c r="BL4663" s="14"/>
      <c r="BM4663" s="26"/>
      <c r="BN4663" s="27"/>
      <c r="BO4663" s="12"/>
      <c r="BP4663" s="12"/>
      <c r="BQ4663" s="28"/>
      <c r="BR4663" s="30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4"/>
      <c r="BI4664" s="14"/>
      <c r="BJ4664" s="23"/>
      <c r="BK4664" s="12"/>
      <c r="BL4664" s="14"/>
      <c r="BM4664" s="26"/>
      <c r="BN4664" s="27"/>
      <c r="BO4664" s="12"/>
      <c r="BP4664" s="12"/>
      <c r="BQ4664" s="28"/>
      <c r="BR4664" s="30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4"/>
      <c r="BI4665" s="14"/>
      <c r="BJ4665" s="23"/>
      <c r="BK4665" s="12"/>
      <c r="BL4665" s="14"/>
      <c r="BM4665" s="26"/>
      <c r="BN4665" s="27"/>
      <c r="BO4665" s="12"/>
      <c r="BP4665" s="12"/>
      <c r="BQ4665" s="28"/>
      <c r="BR4665" s="30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4"/>
      <c r="BI4666" s="14"/>
      <c r="BJ4666" s="23"/>
      <c r="BK4666" s="12"/>
      <c r="BL4666" s="14"/>
      <c r="BM4666" s="26"/>
      <c r="BN4666" s="27"/>
      <c r="BO4666" s="12"/>
      <c r="BP4666" s="12"/>
      <c r="BQ4666" s="28"/>
      <c r="BR4666" s="30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4"/>
      <c r="BI4667" s="14"/>
      <c r="BJ4667" s="23"/>
      <c r="BK4667" s="12"/>
      <c r="BL4667" s="14"/>
      <c r="BM4667" s="26"/>
      <c r="BN4667" s="27"/>
      <c r="BO4667" s="12"/>
      <c r="BP4667" s="12"/>
      <c r="BQ4667" s="28"/>
      <c r="BR4667" s="30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4"/>
      <c r="BI4668" s="14"/>
      <c r="BJ4668" s="23"/>
      <c r="BK4668" s="12"/>
      <c r="BL4668" s="14"/>
      <c r="BM4668" s="26"/>
      <c r="BN4668" s="27"/>
      <c r="BO4668" s="12"/>
      <c r="BP4668" s="12"/>
      <c r="BQ4668" s="28"/>
      <c r="BR4668" s="30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4"/>
      <c r="BI4669" s="14"/>
      <c r="BJ4669" s="23"/>
      <c r="BK4669" s="12"/>
      <c r="BL4669" s="14"/>
      <c r="BM4669" s="26"/>
      <c r="BN4669" s="27"/>
      <c r="BO4669" s="12"/>
      <c r="BP4669" s="12"/>
      <c r="BQ4669" s="28"/>
      <c r="BR4669" s="30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4"/>
      <c r="BI4670" s="14"/>
      <c r="BJ4670" s="23"/>
      <c r="BK4670" s="12"/>
      <c r="BL4670" s="14"/>
      <c r="BM4670" s="26"/>
      <c r="BN4670" s="27"/>
      <c r="BO4670" s="12"/>
      <c r="BP4670" s="12"/>
      <c r="BQ4670" s="28"/>
      <c r="BR4670" s="30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4"/>
      <c r="BI4671" s="14"/>
      <c r="BJ4671" s="23"/>
      <c r="BK4671" s="12"/>
      <c r="BL4671" s="14"/>
      <c r="BM4671" s="26"/>
      <c r="BN4671" s="27"/>
      <c r="BO4671" s="12"/>
      <c r="BP4671" s="12"/>
      <c r="BQ4671" s="28"/>
      <c r="BR4671" s="30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4"/>
      <c r="BI4672" s="14"/>
      <c r="BJ4672" s="23"/>
      <c r="BK4672" s="12"/>
      <c r="BL4672" s="14"/>
      <c r="BM4672" s="26"/>
      <c r="BN4672" s="27"/>
      <c r="BO4672" s="12"/>
      <c r="BP4672" s="12"/>
      <c r="BQ4672" s="28"/>
      <c r="BR4672" s="30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4"/>
      <c r="BI4673" s="14"/>
      <c r="BJ4673" s="23"/>
      <c r="BK4673" s="12"/>
      <c r="BL4673" s="14"/>
      <c r="BM4673" s="26"/>
      <c r="BN4673" s="27"/>
      <c r="BO4673" s="12"/>
      <c r="BP4673" s="12"/>
      <c r="BQ4673" s="28"/>
      <c r="BR4673" s="30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4"/>
      <c r="BI4674" s="14"/>
      <c r="BJ4674" s="23"/>
      <c r="BK4674" s="12"/>
      <c r="BL4674" s="14"/>
      <c r="BM4674" s="26"/>
      <c r="BN4674" s="27"/>
      <c r="BO4674" s="12"/>
      <c r="BP4674" s="12"/>
      <c r="BQ4674" s="28"/>
      <c r="BR4674" s="30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4"/>
      <c r="BI4675" s="14"/>
      <c r="BJ4675" s="23"/>
      <c r="BK4675" s="12"/>
      <c r="BL4675" s="14"/>
      <c r="BM4675" s="26"/>
      <c r="BN4675" s="27"/>
      <c r="BO4675" s="12"/>
      <c r="BP4675" s="12"/>
      <c r="BQ4675" s="28"/>
      <c r="BR4675" s="30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4"/>
      <c r="BI4676" s="14"/>
      <c r="BJ4676" s="23"/>
      <c r="BK4676" s="12"/>
      <c r="BL4676" s="14"/>
      <c r="BM4676" s="26"/>
      <c r="BN4676" s="27"/>
      <c r="BO4676" s="12"/>
      <c r="BP4676" s="12"/>
      <c r="BQ4676" s="28"/>
      <c r="BR4676" s="30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4"/>
      <c r="BI4677" s="14"/>
      <c r="BJ4677" s="23"/>
      <c r="BK4677" s="12"/>
      <c r="BL4677" s="14"/>
      <c r="BM4677" s="26"/>
      <c r="BN4677" s="27"/>
      <c r="BO4677" s="12"/>
      <c r="BP4677" s="12"/>
      <c r="BQ4677" s="28"/>
      <c r="BR4677" s="30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4"/>
      <c r="BI4678" s="14"/>
      <c r="BJ4678" s="23"/>
      <c r="BK4678" s="12"/>
      <c r="BL4678" s="14"/>
      <c r="BM4678" s="26"/>
      <c r="BN4678" s="27"/>
      <c r="BO4678" s="12"/>
      <c r="BP4678" s="12"/>
      <c r="BQ4678" s="28"/>
      <c r="BR4678" s="30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4"/>
      <c r="BI4679" s="14"/>
      <c r="BJ4679" s="23"/>
      <c r="BK4679" s="12"/>
      <c r="BL4679" s="14"/>
      <c r="BM4679" s="26"/>
      <c r="BN4679" s="27"/>
      <c r="BO4679" s="12"/>
      <c r="BP4679" s="12"/>
      <c r="BQ4679" s="28"/>
      <c r="BR4679" s="30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4"/>
      <c r="BI4680" s="14"/>
      <c r="BJ4680" s="23"/>
      <c r="BK4680" s="12"/>
      <c r="BL4680" s="14"/>
      <c r="BM4680" s="26"/>
      <c r="BN4680" s="27"/>
      <c r="BO4680" s="12"/>
      <c r="BP4680" s="12"/>
      <c r="BQ4680" s="28"/>
      <c r="BR4680" s="30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4"/>
      <c r="BI4681" s="14"/>
      <c r="BJ4681" s="23"/>
      <c r="BK4681" s="12"/>
      <c r="BL4681" s="14"/>
      <c r="BM4681" s="26"/>
      <c r="BN4681" s="27"/>
      <c r="BO4681" s="12"/>
      <c r="BP4681" s="12"/>
      <c r="BQ4681" s="28"/>
      <c r="BR4681" s="30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4"/>
      <c r="BI4682" s="14"/>
      <c r="BJ4682" s="23"/>
      <c r="BK4682" s="12"/>
      <c r="BL4682" s="14"/>
      <c r="BM4682" s="26"/>
      <c r="BN4682" s="27"/>
      <c r="BO4682" s="12"/>
      <c r="BP4682" s="12"/>
      <c r="BQ4682" s="28"/>
      <c r="BR4682" s="30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4"/>
      <c r="BI4683" s="14"/>
      <c r="BJ4683" s="23"/>
      <c r="BK4683" s="12"/>
      <c r="BL4683" s="14"/>
      <c r="BM4683" s="26"/>
      <c r="BN4683" s="27"/>
      <c r="BO4683" s="12"/>
      <c r="BP4683" s="12"/>
      <c r="BQ4683" s="28"/>
      <c r="BR4683" s="30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4"/>
      <c r="BI4684" s="14"/>
      <c r="BJ4684" s="23"/>
      <c r="BK4684" s="12"/>
      <c r="BL4684" s="14"/>
      <c r="BM4684" s="26"/>
      <c r="BN4684" s="27"/>
      <c r="BO4684" s="12"/>
      <c r="BP4684" s="12"/>
      <c r="BQ4684" s="28"/>
      <c r="BR4684" s="30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4"/>
      <c r="BI4685" s="14"/>
      <c r="BJ4685" s="23"/>
      <c r="BK4685" s="12"/>
      <c r="BL4685" s="14"/>
      <c r="BM4685" s="26"/>
      <c r="BN4685" s="27"/>
      <c r="BO4685" s="12"/>
      <c r="BP4685" s="12"/>
      <c r="BQ4685" s="28"/>
      <c r="BR4685" s="30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4"/>
      <c r="BI4686" s="14"/>
      <c r="BJ4686" s="23"/>
      <c r="BK4686" s="12"/>
      <c r="BL4686" s="14"/>
      <c r="BM4686" s="26"/>
      <c r="BN4686" s="27"/>
      <c r="BO4686" s="12"/>
      <c r="BP4686" s="12"/>
      <c r="BQ4686" s="28"/>
      <c r="BR4686" s="30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4"/>
      <c r="BI4687" s="14"/>
      <c r="BJ4687" s="23"/>
      <c r="BK4687" s="12"/>
      <c r="BL4687" s="14"/>
      <c r="BM4687" s="26"/>
      <c r="BN4687" s="27"/>
      <c r="BO4687" s="12"/>
      <c r="BP4687" s="12"/>
      <c r="BQ4687" s="28"/>
      <c r="BR4687" s="30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4"/>
      <c r="BI4688" s="14"/>
      <c r="BJ4688" s="23"/>
      <c r="BK4688" s="12"/>
      <c r="BL4688" s="14"/>
      <c r="BM4688" s="26"/>
      <c r="BN4688" s="27"/>
      <c r="BO4688" s="12"/>
      <c r="BP4688" s="12"/>
      <c r="BQ4688" s="28"/>
      <c r="BR4688" s="30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4"/>
      <c r="BI4689" s="14"/>
      <c r="BJ4689" s="23"/>
      <c r="BK4689" s="12"/>
      <c r="BL4689" s="14"/>
      <c r="BM4689" s="26"/>
      <c r="BN4689" s="27"/>
      <c r="BO4689" s="12"/>
      <c r="BP4689" s="12"/>
      <c r="BQ4689" s="28"/>
      <c r="BR4689" s="30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4"/>
      <c r="BI4690" s="14"/>
      <c r="BJ4690" s="23"/>
      <c r="BK4690" s="12"/>
      <c r="BL4690" s="14"/>
      <c r="BM4690" s="26"/>
      <c r="BN4690" s="27"/>
      <c r="BO4690" s="12"/>
      <c r="BP4690" s="12"/>
      <c r="BQ4690" s="28"/>
      <c r="BR4690" s="30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4"/>
      <c r="BI4691" s="14"/>
      <c r="BJ4691" s="23"/>
      <c r="BK4691" s="12"/>
      <c r="BL4691" s="14"/>
      <c r="BM4691" s="26"/>
      <c r="BN4691" s="27"/>
      <c r="BO4691" s="12"/>
      <c r="BP4691" s="12"/>
      <c r="BQ4691" s="28"/>
      <c r="BR4691" s="30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4"/>
      <c r="BI4692" s="14"/>
      <c r="BJ4692" s="23"/>
      <c r="BK4692" s="12"/>
      <c r="BL4692" s="14"/>
      <c r="BM4692" s="26"/>
      <c r="BN4692" s="27"/>
      <c r="BO4692" s="12"/>
      <c r="BP4692" s="12"/>
      <c r="BQ4692" s="28"/>
      <c r="BR4692" s="30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4"/>
      <c r="BI4693" s="14"/>
      <c r="BJ4693" s="23"/>
      <c r="BK4693" s="12"/>
      <c r="BL4693" s="14"/>
      <c r="BM4693" s="26"/>
      <c r="BN4693" s="27"/>
      <c r="BO4693" s="12"/>
      <c r="BP4693" s="12"/>
      <c r="BQ4693" s="28"/>
      <c r="BR4693" s="30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4"/>
      <c r="BI4694" s="14"/>
      <c r="BJ4694" s="23"/>
      <c r="BK4694" s="12"/>
      <c r="BL4694" s="14"/>
      <c r="BM4694" s="26"/>
      <c r="BN4694" s="27"/>
      <c r="BO4694" s="12"/>
      <c r="BP4694" s="12"/>
      <c r="BQ4694" s="28"/>
      <c r="BR4694" s="30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4"/>
      <c r="BI4695" s="14"/>
      <c r="BJ4695" s="23"/>
      <c r="BK4695" s="12"/>
      <c r="BL4695" s="14"/>
      <c r="BM4695" s="26"/>
      <c r="BN4695" s="27"/>
      <c r="BO4695" s="12"/>
      <c r="BP4695" s="12"/>
      <c r="BQ4695" s="28"/>
      <c r="BR4695" s="30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4"/>
      <c r="BI4696" s="14"/>
      <c r="BJ4696" s="23"/>
      <c r="BK4696" s="12"/>
      <c r="BL4696" s="14"/>
      <c r="BM4696" s="26"/>
      <c r="BN4696" s="27"/>
      <c r="BO4696" s="12"/>
      <c r="BP4696" s="12"/>
      <c r="BQ4696" s="28"/>
      <c r="BR4696" s="30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4"/>
      <c r="BI4697" s="14"/>
      <c r="BJ4697" s="23"/>
      <c r="BK4697" s="12"/>
      <c r="BL4697" s="14"/>
      <c r="BM4697" s="26"/>
      <c r="BN4697" s="27"/>
      <c r="BO4697" s="12"/>
      <c r="BP4697" s="12"/>
      <c r="BQ4697" s="28"/>
      <c r="BR4697" s="30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4"/>
      <c r="BI4698" s="14"/>
      <c r="BJ4698" s="23"/>
      <c r="BK4698" s="12"/>
      <c r="BL4698" s="14"/>
      <c r="BM4698" s="26"/>
      <c r="BN4698" s="27"/>
      <c r="BO4698" s="12"/>
      <c r="BP4698" s="12"/>
      <c r="BQ4698" s="28"/>
      <c r="BR4698" s="30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4"/>
      <c r="BI4699" s="14"/>
      <c r="BJ4699" s="23"/>
      <c r="BK4699" s="12"/>
      <c r="BL4699" s="14"/>
      <c r="BM4699" s="26"/>
      <c r="BN4699" s="27"/>
      <c r="BO4699" s="12"/>
      <c r="BP4699" s="12"/>
      <c r="BQ4699" s="28"/>
      <c r="BR4699" s="30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4"/>
      <c r="BI4700" s="14"/>
      <c r="BJ4700" s="23"/>
      <c r="BK4700" s="12"/>
      <c r="BL4700" s="14"/>
      <c r="BM4700" s="26"/>
      <c r="BN4700" s="27"/>
      <c r="BO4700" s="12"/>
      <c r="BP4700" s="12"/>
      <c r="BQ4700" s="28"/>
      <c r="BR4700" s="30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4"/>
      <c r="BI4701" s="14"/>
      <c r="BJ4701" s="23"/>
      <c r="BK4701" s="12"/>
      <c r="BL4701" s="14"/>
      <c r="BM4701" s="26"/>
      <c r="BN4701" s="27"/>
      <c r="BO4701" s="12"/>
      <c r="BP4701" s="12"/>
      <c r="BQ4701" s="28"/>
      <c r="BR4701" s="30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4"/>
      <c r="BI4702" s="14"/>
      <c r="BJ4702" s="23"/>
      <c r="BK4702" s="12"/>
      <c r="BL4702" s="14"/>
      <c r="BM4702" s="26"/>
      <c r="BN4702" s="27"/>
      <c r="BO4702" s="12"/>
      <c r="BP4702" s="12"/>
      <c r="BQ4702" s="28"/>
      <c r="BR4702" s="30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4"/>
      <c r="BI4703" s="14"/>
      <c r="BJ4703" s="23"/>
      <c r="BK4703" s="12"/>
      <c r="BL4703" s="14"/>
      <c r="BM4703" s="26"/>
      <c r="BN4703" s="27"/>
      <c r="BO4703" s="12"/>
      <c r="BP4703" s="12"/>
      <c r="BQ4703" s="28"/>
      <c r="BR4703" s="30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4"/>
      <c r="BI4704" s="14"/>
      <c r="BJ4704" s="23"/>
      <c r="BK4704" s="12"/>
      <c r="BL4704" s="14"/>
      <c r="BM4704" s="26"/>
      <c r="BN4704" s="27"/>
      <c r="BO4704" s="12"/>
      <c r="BP4704" s="12"/>
      <c r="BQ4704" s="28"/>
      <c r="BR4704" s="30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4"/>
      <c r="BI4705" s="14"/>
      <c r="BJ4705" s="23"/>
      <c r="BK4705" s="12"/>
      <c r="BL4705" s="14"/>
      <c r="BM4705" s="26"/>
      <c r="BN4705" s="27"/>
      <c r="BO4705" s="12"/>
      <c r="BP4705" s="12"/>
      <c r="BQ4705" s="28"/>
      <c r="BR4705" s="30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4"/>
      <c r="BI4706" s="14"/>
      <c r="BJ4706" s="23"/>
      <c r="BK4706" s="12"/>
      <c r="BL4706" s="14"/>
      <c r="BM4706" s="26"/>
      <c r="BN4706" s="27"/>
      <c r="BO4706" s="12"/>
      <c r="BP4706" s="12"/>
      <c r="BQ4706" s="28"/>
      <c r="BR4706" s="30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4"/>
      <c r="BI4707" s="14"/>
      <c r="BJ4707" s="23"/>
      <c r="BK4707" s="12"/>
      <c r="BL4707" s="14"/>
      <c r="BM4707" s="26"/>
      <c r="BN4707" s="27"/>
      <c r="BO4707" s="12"/>
      <c r="BP4707" s="12"/>
      <c r="BQ4707" s="28"/>
      <c r="BR4707" s="30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4"/>
      <c r="BI4708" s="14"/>
      <c r="BJ4708" s="23"/>
      <c r="BK4708" s="12"/>
      <c r="BL4708" s="14"/>
      <c r="BM4708" s="26"/>
      <c r="BN4708" s="27"/>
      <c r="BO4708" s="12"/>
      <c r="BP4708" s="12"/>
      <c r="BQ4708" s="28"/>
      <c r="BR4708" s="30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4"/>
      <c r="BI4709" s="14"/>
      <c r="BJ4709" s="23"/>
      <c r="BK4709" s="12"/>
      <c r="BL4709" s="14"/>
      <c r="BM4709" s="26"/>
      <c r="BN4709" s="27"/>
      <c r="BO4709" s="12"/>
      <c r="BP4709" s="12"/>
      <c r="BQ4709" s="28"/>
      <c r="BR4709" s="30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4"/>
      <c r="BI4710" s="14"/>
      <c r="BJ4710" s="23"/>
      <c r="BK4710" s="12"/>
      <c r="BL4710" s="14"/>
      <c r="BM4710" s="26"/>
      <c r="BN4710" s="27"/>
      <c r="BO4710" s="12"/>
      <c r="BP4710" s="12"/>
      <c r="BQ4710" s="28"/>
      <c r="BR4710" s="30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4"/>
      <c r="BI4711" s="14"/>
      <c r="BJ4711" s="23"/>
      <c r="BK4711" s="12"/>
      <c r="BL4711" s="14"/>
      <c r="BM4711" s="26"/>
      <c r="BN4711" s="27"/>
      <c r="BO4711" s="12"/>
      <c r="BP4711" s="12"/>
      <c r="BQ4711" s="28"/>
      <c r="BR4711" s="30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4"/>
      <c r="BI4712" s="14"/>
      <c r="BJ4712" s="23"/>
      <c r="BK4712" s="12"/>
      <c r="BL4712" s="14"/>
      <c r="BM4712" s="26"/>
      <c r="BN4712" s="27"/>
      <c r="BO4712" s="12"/>
      <c r="BP4712" s="12"/>
      <c r="BQ4712" s="28"/>
      <c r="BR4712" s="30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4"/>
      <c r="BI4713" s="14"/>
      <c r="BJ4713" s="23"/>
      <c r="BK4713" s="12"/>
      <c r="BL4713" s="14"/>
      <c r="BM4713" s="26"/>
      <c r="BN4713" s="27"/>
      <c r="BO4713" s="12"/>
      <c r="BP4713" s="12"/>
      <c r="BQ4713" s="28"/>
      <c r="BR4713" s="30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4"/>
      <c r="BI4714" s="14"/>
      <c r="BJ4714" s="23"/>
      <c r="BK4714" s="12"/>
      <c r="BL4714" s="14"/>
      <c r="BM4714" s="26"/>
      <c r="BN4714" s="27"/>
      <c r="BO4714" s="12"/>
      <c r="BP4714" s="12"/>
      <c r="BQ4714" s="28"/>
      <c r="BR4714" s="30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4"/>
      <c r="BI4715" s="14"/>
      <c r="BJ4715" s="23"/>
      <c r="BK4715" s="12"/>
      <c r="BL4715" s="14"/>
      <c r="BM4715" s="26"/>
      <c r="BN4715" s="27"/>
      <c r="BO4715" s="12"/>
      <c r="BP4715" s="12"/>
      <c r="BQ4715" s="28"/>
      <c r="BR4715" s="30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4"/>
      <c r="BI4716" s="14"/>
      <c r="BJ4716" s="23"/>
      <c r="BK4716" s="12"/>
      <c r="BL4716" s="14"/>
      <c r="BM4716" s="26"/>
      <c r="BN4716" s="27"/>
      <c r="BO4716" s="12"/>
      <c r="BP4716" s="12"/>
      <c r="BQ4716" s="28"/>
      <c r="BR4716" s="30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4"/>
      <c r="BI4717" s="14"/>
      <c r="BJ4717" s="23"/>
      <c r="BK4717" s="12"/>
      <c r="BL4717" s="14"/>
      <c r="BM4717" s="26"/>
      <c r="BN4717" s="27"/>
      <c r="BO4717" s="12"/>
      <c r="BP4717" s="12"/>
      <c r="BQ4717" s="28"/>
      <c r="BR4717" s="30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4"/>
      <c r="BI4718" s="14"/>
      <c r="BJ4718" s="23"/>
      <c r="BK4718" s="12"/>
      <c r="BL4718" s="14"/>
      <c r="BM4718" s="26"/>
      <c r="BN4718" s="27"/>
      <c r="BO4718" s="12"/>
      <c r="BP4718" s="12"/>
      <c r="BQ4718" s="28"/>
      <c r="BR4718" s="30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4"/>
      <c r="BI4719" s="14"/>
      <c r="BJ4719" s="23"/>
      <c r="BK4719" s="12"/>
      <c r="BL4719" s="14"/>
      <c r="BM4719" s="26"/>
      <c r="BN4719" s="27"/>
      <c r="BO4719" s="12"/>
      <c r="BP4719" s="12"/>
      <c r="BQ4719" s="28"/>
      <c r="BR4719" s="30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4"/>
      <c r="BI4720" s="14"/>
      <c r="BJ4720" s="23"/>
      <c r="BK4720" s="12"/>
      <c r="BL4720" s="14"/>
      <c r="BM4720" s="26"/>
      <c r="BN4720" s="27"/>
      <c r="BO4720" s="12"/>
      <c r="BP4720" s="12"/>
      <c r="BQ4720" s="28"/>
      <c r="BR4720" s="30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4"/>
      <c r="BI4721" s="14"/>
      <c r="BJ4721" s="23"/>
      <c r="BK4721" s="12"/>
      <c r="BL4721" s="14"/>
      <c r="BM4721" s="26"/>
      <c r="BN4721" s="27"/>
      <c r="BO4721" s="12"/>
      <c r="BP4721" s="12"/>
      <c r="BQ4721" s="28"/>
      <c r="BR4721" s="30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4"/>
      <c r="BI4722" s="14"/>
      <c r="BJ4722" s="23"/>
      <c r="BK4722" s="12"/>
      <c r="BL4722" s="14"/>
      <c r="BM4722" s="26"/>
      <c r="BN4722" s="27"/>
      <c r="BO4722" s="12"/>
      <c r="BP4722" s="12"/>
      <c r="BQ4722" s="28"/>
      <c r="BR4722" s="30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4"/>
      <c r="BI4723" s="14"/>
      <c r="BJ4723" s="23"/>
      <c r="BK4723" s="12"/>
      <c r="BL4723" s="14"/>
      <c r="BM4723" s="26"/>
      <c r="BN4723" s="27"/>
      <c r="BO4723" s="12"/>
      <c r="BP4723" s="12"/>
      <c r="BQ4723" s="28"/>
      <c r="BR4723" s="30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4"/>
      <c r="BI4724" s="14"/>
      <c r="BJ4724" s="23"/>
      <c r="BK4724" s="12"/>
      <c r="BL4724" s="14"/>
      <c r="BM4724" s="26"/>
      <c r="BN4724" s="27"/>
      <c r="BO4724" s="12"/>
      <c r="BP4724" s="12"/>
      <c r="BQ4724" s="28"/>
      <c r="BR4724" s="30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4"/>
      <c r="BI4725" s="14"/>
      <c r="BJ4725" s="23"/>
      <c r="BK4725" s="12"/>
      <c r="BL4725" s="14"/>
      <c r="BM4725" s="26"/>
      <c r="BN4725" s="27"/>
      <c r="BO4725" s="12"/>
      <c r="BP4725" s="12"/>
      <c r="BQ4725" s="28"/>
      <c r="BR4725" s="30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4"/>
      <c r="BI4726" s="14"/>
      <c r="BJ4726" s="23"/>
      <c r="BK4726" s="12"/>
      <c r="BL4726" s="14"/>
      <c r="BM4726" s="26"/>
      <c r="BN4726" s="27"/>
      <c r="BO4726" s="12"/>
      <c r="BP4726" s="12"/>
      <c r="BQ4726" s="28"/>
      <c r="BR4726" s="30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4"/>
      <c r="BI4727" s="14"/>
      <c r="BJ4727" s="23"/>
      <c r="BK4727" s="12"/>
      <c r="BL4727" s="14"/>
      <c r="BM4727" s="26"/>
      <c r="BN4727" s="27"/>
      <c r="BO4727" s="12"/>
      <c r="BP4727" s="12"/>
      <c r="BQ4727" s="28"/>
      <c r="BR4727" s="30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4"/>
      <c r="BI4728" s="14"/>
      <c r="BJ4728" s="23"/>
      <c r="BK4728" s="12"/>
      <c r="BL4728" s="14"/>
      <c r="BM4728" s="26"/>
      <c r="BN4728" s="27"/>
      <c r="BO4728" s="12"/>
      <c r="BP4728" s="12"/>
      <c r="BQ4728" s="28"/>
      <c r="BR4728" s="30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4"/>
      <c r="BI4729" s="14"/>
      <c r="BJ4729" s="23"/>
      <c r="BK4729" s="12"/>
      <c r="BL4729" s="14"/>
      <c r="BM4729" s="26"/>
      <c r="BN4729" s="27"/>
      <c r="BO4729" s="12"/>
      <c r="BP4729" s="12"/>
      <c r="BQ4729" s="28"/>
      <c r="BR4729" s="30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4"/>
      <c r="BI4730" s="14"/>
      <c r="BJ4730" s="23"/>
      <c r="BK4730" s="12"/>
      <c r="BL4730" s="14"/>
      <c r="BM4730" s="26"/>
      <c r="BN4730" s="27"/>
      <c r="BO4730" s="12"/>
      <c r="BP4730" s="12"/>
      <c r="BQ4730" s="28"/>
      <c r="BR4730" s="30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4"/>
      <c r="BI4731" s="14"/>
      <c r="BJ4731" s="23"/>
      <c r="BK4731" s="12"/>
      <c r="BL4731" s="14"/>
      <c r="BM4731" s="26"/>
      <c r="BN4731" s="27"/>
      <c r="BO4731" s="12"/>
      <c r="BP4731" s="12"/>
      <c r="BQ4731" s="28"/>
      <c r="BR4731" s="30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4"/>
      <c r="BI4732" s="14"/>
      <c r="BJ4732" s="23"/>
      <c r="BK4732" s="12"/>
      <c r="BL4732" s="14"/>
      <c r="BM4732" s="26"/>
      <c r="BN4732" s="27"/>
      <c r="BO4732" s="12"/>
      <c r="BP4732" s="12"/>
      <c r="BQ4732" s="28"/>
      <c r="BR4732" s="30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4"/>
      <c r="BI4733" s="14"/>
      <c r="BJ4733" s="23"/>
      <c r="BK4733" s="12"/>
      <c r="BL4733" s="14"/>
      <c r="BM4733" s="26"/>
      <c r="BN4733" s="27"/>
      <c r="BO4733" s="12"/>
      <c r="BP4733" s="12"/>
      <c r="BQ4733" s="28"/>
      <c r="BR4733" s="30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4"/>
      <c r="BI4734" s="14"/>
      <c r="BJ4734" s="23"/>
      <c r="BK4734" s="12"/>
      <c r="BL4734" s="14"/>
      <c r="BM4734" s="26"/>
      <c r="BN4734" s="27"/>
      <c r="BO4734" s="12"/>
      <c r="BP4734" s="12"/>
      <c r="BQ4734" s="28"/>
      <c r="BR4734" s="30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4"/>
      <c r="BI4735" s="14"/>
      <c r="BJ4735" s="23"/>
      <c r="BK4735" s="12"/>
      <c r="BL4735" s="14"/>
      <c r="BM4735" s="26"/>
      <c r="BN4735" s="27"/>
      <c r="BO4735" s="12"/>
      <c r="BP4735" s="12"/>
      <c r="BQ4735" s="28"/>
      <c r="BR4735" s="30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4"/>
      <c r="BI4736" s="14"/>
      <c r="BJ4736" s="23"/>
      <c r="BK4736" s="12"/>
      <c r="BL4736" s="14"/>
      <c r="BM4736" s="26"/>
      <c r="BN4736" s="27"/>
      <c r="BO4736" s="12"/>
      <c r="BP4736" s="12"/>
      <c r="BQ4736" s="28"/>
      <c r="BR4736" s="30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4"/>
      <c r="BI4737" s="14"/>
      <c r="BJ4737" s="23"/>
      <c r="BK4737" s="12"/>
      <c r="BL4737" s="14"/>
      <c r="BM4737" s="26"/>
      <c r="BN4737" s="27"/>
      <c r="BO4737" s="12"/>
      <c r="BP4737" s="12"/>
      <c r="BQ4737" s="28"/>
      <c r="BR4737" s="30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4"/>
      <c r="BI4738" s="14"/>
      <c r="BJ4738" s="23"/>
      <c r="BK4738" s="12"/>
      <c r="BL4738" s="14"/>
      <c r="BM4738" s="26"/>
      <c r="BN4738" s="27"/>
      <c r="BO4738" s="12"/>
      <c r="BP4738" s="12"/>
      <c r="BQ4738" s="28"/>
      <c r="BR4738" s="30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4"/>
      <c r="BI4739" s="14"/>
      <c r="BJ4739" s="23"/>
      <c r="BK4739" s="12"/>
      <c r="BL4739" s="14"/>
      <c r="BM4739" s="26"/>
      <c r="BN4739" s="27"/>
      <c r="BO4739" s="12"/>
      <c r="BP4739" s="12"/>
      <c r="BQ4739" s="28"/>
      <c r="BR4739" s="30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4"/>
      <c r="BI4740" s="14"/>
      <c r="BJ4740" s="23"/>
      <c r="BK4740" s="12"/>
      <c r="BL4740" s="14"/>
      <c r="BM4740" s="26"/>
      <c r="BN4740" s="27"/>
      <c r="BO4740" s="12"/>
      <c r="BP4740" s="12"/>
      <c r="BQ4740" s="28"/>
      <c r="BR4740" s="30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4"/>
      <c r="BI4741" s="14"/>
      <c r="BJ4741" s="23"/>
      <c r="BK4741" s="12"/>
      <c r="BL4741" s="14"/>
      <c r="BM4741" s="26"/>
      <c r="BN4741" s="27"/>
      <c r="BO4741" s="12"/>
      <c r="BP4741" s="12"/>
      <c r="BQ4741" s="28"/>
      <c r="BR4741" s="30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4"/>
      <c r="BI4742" s="14"/>
      <c r="BJ4742" s="23"/>
      <c r="BK4742" s="12"/>
      <c r="BL4742" s="14"/>
      <c r="BM4742" s="26"/>
      <c r="BN4742" s="27"/>
      <c r="BO4742" s="12"/>
      <c r="BP4742" s="12"/>
      <c r="BQ4742" s="28"/>
      <c r="BR4742" s="30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4"/>
      <c r="BI4743" s="14"/>
      <c r="BJ4743" s="23"/>
      <c r="BK4743" s="12"/>
      <c r="BL4743" s="14"/>
      <c r="BM4743" s="26"/>
      <c r="BN4743" s="27"/>
      <c r="BO4743" s="12"/>
      <c r="BP4743" s="12"/>
      <c r="BQ4743" s="28"/>
      <c r="BR4743" s="30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4"/>
      <c r="BI4744" s="14"/>
      <c r="BJ4744" s="23"/>
      <c r="BK4744" s="12"/>
      <c r="BL4744" s="14"/>
      <c r="BM4744" s="26"/>
      <c r="BN4744" s="27"/>
      <c r="BO4744" s="12"/>
      <c r="BP4744" s="12"/>
      <c r="BQ4744" s="28"/>
      <c r="BR4744" s="30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4"/>
      <c r="BI4745" s="14"/>
      <c r="BJ4745" s="23"/>
      <c r="BK4745" s="12"/>
      <c r="BL4745" s="14"/>
      <c r="BM4745" s="26"/>
      <c r="BN4745" s="27"/>
      <c r="BO4745" s="12"/>
      <c r="BP4745" s="12"/>
      <c r="BQ4745" s="28"/>
      <c r="BR4745" s="30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4"/>
      <c r="BI4746" s="14"/>
      <c r="BJ4746" s="23"/>
      <c r="BK4746" s="12"/>
      <c r="BL4746" s="14"/>
      <c r="BM4746" s="26"/>
      <c r="BN4746" s="27"/>
      <c r="BO4746" s="12"/>
      <c r="BP4746" s="12"/>
      <c r="BQ4746" s="28"/>
      <c r="BR4746" s="30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4"/>
      <c r="BI4747" s="14"/>
      <c r="BJ4747" s="23"/>
      <c r="BK4747" s="12"/>
      <c r="BL4747" s="14"/>
      <c r="BM4747" s="26"/>
      <c r="BN4747" s="27"/>
      <c r="BO4747" s="12"/>
      <c r="BP4747" s="12"/>
      <c r="BQ4747" s="28"/>
      <c r="BR4747" s="30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4"/>
      <c r="BI4748" s="14"/>
      <c r="BJ4748" s="23"/>
      <c r="BK4748" s="12"/>
      <c r="BL4748" s="14"/>
      <c r="BM4748" s="26"/>
      <c r="BN4748" s="27"/>
      <c r="BO4748" s="12"/>
      <c r="BP4748" s="12"/>
      <c r="BQ4748" s="28"/>
      <c r="BR4748" s="30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4"/>
      <c r="BI4749" s="14"/>
      <c r="BJ4749" s="23"/>
      <c r="BK4749" s="12"/>
      <c r="BL4749" s="14"/>
      <c r="BM4749" s="26"/>
      <c r="BN4749" s="27"/>
      <c r="BO4749" s="12"/>
      <c r="BP4749" s="12"/>
      <c r="BQ4749" s="28"/>
      <c r="BR4749" s="30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4"/>
      <c r="BI4750" s="14"/>
      <c r="BJ4750" s="23"/>
      <c r="BK4750" s="12"/>
      <c r="BL4750" s="14"/>
      <c r="BM4750" s="26"/>
      <c r="BN4750" s="27"/>
      <c r="BO4750" s="12"/>
      <c r="BP4750" s="12"/>
      <c r="BQ4750" s="28"/>
      <c r="BR4750" s="30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4"/>
      <c r="BI4751" s="14"/>
      <c r="BJ4751" s="23"/>
      <c r="BK4751" s="12"/>
      <c r="BL4751" s="14"/>
      <c r="BM4751" s="26"/>
      <c r="BN4751" s="27"/>
      <c r="BO4751" s="12"/>
      <c r="BP4751" s="12"/>
      <c r="BQ4751" s="28"/>
      <c r="BR4751" s="30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4"/>
      <c r="BI4752" s="14"/>
      <c r="BJ4752" s="23"/>
      <c r="BK4752" s="12"/>
      <c r="BL4752" s="14"/>
      <c r="BM4752" s="26"/>
      <c r="BN4752" s="27"/>
      <c r="BO4752" s="12"/>
      <c r="BP4752" s="12"/>
      <c r="BQ4752" s="28"/>
      <c r="BR4752" s="30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4"/>
      <c r="BI4753" s="14"/>
      <c r="BJ4753" s="23"/>
      <c r="BK4753" s="12"/>
      <c r="BL4753" s="14"/>
      <c r="BM4753" s="26"/>
      <c r="BN4753" s="27"/>
      <c r="BO4753" s="12"/>
      <c r="BP4753" s="12"/>
      <c r="BQ4753" s="28"/>
      <c r="BR4753" s="30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4"/>
      <c r="BI4754" s="14"/>
      <c r="BJ4754" s="23"/>
      <c r="BK4754" s="12"/>
      <c r="BL4754" s="14"/>
      <c r="BM4754" s="26"/>
      <c r="BN4754" s="27"/>
      <c r="BO4754" s="12"/>
      <c r="BP4754" s="12"/>
      <c r="BQ4754" s="28"/>
      <c r="BR4754" s="30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4"/>
      <c r="BI4755" s="14"/>
      <c r="BJ4755" s="23"/>
      <c r="BK4755" s="12"/>
      <c r="BL4755" s="14"/>
      <c r="BM4755" s="26"/>
      <c r="BN4755" s="27"/>
      <c r="BO4755" s="12"/>
      <c r="BP4755" s="12"/>
      <c r="BQ4755" s="28"/>
      <c r="BR4755" s="30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4"/>
      <c r="BI4756" s="14"/>
      <c r="BJ4756" s="23"/>
      <c r="BK4756" s="12"/>
      <c r="BL4756" s="14"/>
      <c r="BM4756" s="26"/>
      <c r="BN4756" s="27"/>
      <c r="BO4756" s="12"/>
      <c r="BP4756" s="12"/>
      <c r="BQ4756" s="28"/>
      <c r="BR4756" s="30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4"/>
      <c r="BI4757" s="14"/>
      <c r="BJ4757" s="23"/>
      <c r="BK4757" s="12"/>
      <c r="BL4757" s="14"/>
      <c r="BM4757" s="26"/>
      <c r="BN4757" s="27"/>
      <c r="BO4757" s="12"/>
      <c r="BP4757" s="12"/>
      <c r="BQ4757" s="28"/>
      <c r="BR4757" s="30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4"/>
      <c r="BI4758" s="14"/>
      <c r="BJ4758" s="23"/>
      <c r="BK4758" s="12"/>
      <c r="BL4758" s="14"/>
      <c r="BM4758" s="26"/>
      <c r="BN4758" s="27"/>
      <c r="BO4758" s="12"/>
      <c r="BP4758" s="12"/>
      <c r="BQ4758" s="28"/>
      <c r="BR4758" s="30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4"/>
      <c r="BI4759" s="14"/>
      <c r="BJ4759" s="23"/>
      <c r="BK4759" s="12"/>
      <c r="BL4759" s="14"/>
      <c r="BM4759" s="26"/>
      <c r="BN4759" s="27"/>
      <c r="BO4759" s="12"/>
      <c r="BP4759" s="12"/>
      <c r="BQ4759" s="28"/>
      <c r="BR4759" s="30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4"/>
      <c r="BI4760" s="14"/>
      <c r="BJ4760" s="23"/>
      <c r="BK4760" s="12"/>
      <c r="BL4760" s="14"/>
      <c r="BM4760" s="26"/>
      <c r="BN4760" s="27"/>
      <c r="BO4760" s="12"/>
      <c r="BP4760" s="12"/>
      <c r="BQ4760" s="28"/>
      <c r="BR4760" s="30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4"/>
      <c r="BI4761" s="14"/>
      <c r="BJ4761" s="23"/>
      <c r="BK4761" s="12"/>
      <c r="BL4761" s="14"/>
      <c r="BM4761" s="26"/>
      <c r="BN4761" s="27"/>
      <c r="BO4761" s="12"/>
      <c r="BP4761" s="12"/>
      <c r="BQ4761" s="28"/>
      <c r="BR4761" s="30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4"/>
      <c r="BI4762" s="14"/>
      <c r="BJ4762" s="23"/>
      <c r="BK4762" s="12"/>
      <c r="BL4762" s="14"/>
      <c r="BM4762" s="26"/>
      <c r="BN4762" s="27"/>
      <c r="BO4762" s="12"/>
      <c r="BP4762" s="12"/>
      <c r="BQ4762" s="28"/>
      <c r="BR4762" s="30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4"/>
      <c r="BI4763" s="14"/>
      <c r="BJ4763" s="23"/>
      <c r="BK4763" s="12"/>
      <c r="BL4763" s="14"/>
      <c r="BM4763" s="26"/>
      <c r="BN4763" s="27"/>
      <c r="BO4763" s="12"/>
      <c r="BP4763" s="12"/>
      <c r="BQ4763" s="28"/>
      <c r="BR4763" s="30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4"/>
      <c r="BI4764" s="14"/>
      <c r="BJ4764" s="23"/>
      <c r="BK4764" s="12"/>
      <c r="BL4764" s="14"/>
      <c r="BM4764" s="26"/>
      <c r="BN4764" s="27"/>
      <c r="BO4764" s="12"/>
      <c r="BP4764" s="12"/>
      <c r="BQ4764" s="28"/>
      <c r="BR4764" s="30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4"/>
      <c r="BI4765" s="14"/>
      <c r="BJ4765" s="23"/>
      <c r="BK4765" s="12"/>
      <c r="BL4765" s="14"/>
      <c r="BM4765" s="26"/>
      <c r="BN4765" s="27"/>
      <c r="BO4765" s="12"/>
      <c r="BP4765" s="12"/>
      <c r="BQ4765" s="28"/>
      <c r="BR4765" s="30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4"/>
      <c r="BI4766" s="14"/>
      <c r="BJ4766" s="23"/>
      <c r="BK4766" s="12"/>
      <c r="BL4766" s="14"/>
      <c r="BM4766" s="26"/>
      <c r="BN4766" s="27"/>
      <c r="BO4766" s="12"/>
      <c r="BP4766" s="12"/>
      <c r="BQ4766" s="28"/>
      <c r="BR4766" s="30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4"/>
      <c r="BI4767" s="14"/>
      <c r="BJ4767" s="23"/>
      <c r="BK4767" s="12"/>
      <c r="BL4767" s="14"/>
      <c r="BM4767" s="26"/>
      <c r="BN4767" s="27"/>
      <c r="BO4767" s="12"/>
      <c r="BP4767" s="12"/>
      <c r="BQ4767" s="28"/>
      <c r="BR4767" s="30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4"/>
      <c r="BI4768" s="14"/>
      <c r="BJ4768" s="23"/>
      <c r="BK4768" s="12"/>
      <c r="BL4768" s="14"/>
      <c r="BM4768" s="26"/>
      <c r="BN4768" s="27"/>
      <c r="BO4768" s="12"/>
      <c r="BP4768" s="12"/>
      <c r="BQ4768" s="28"/>
      <c r="BR4768" s="30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4"/>
      <c r="BI4769" s="14"/>
      <c r="BJ4769" s="23"/>
      <c r="BK4769" s="12"/>
      <c r="BL4769" s="14"/>
      <c r="BM4769" s="26"/>
      <c r="BN4769" s="27"/>
      <c r="BO4769" s="12"/>
      <c r="BP4769" s="12"/>
      <c r="BQ4769" s="28"/>
      <c r="BR4769" s="30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4"/>
      <c r="BI4770" s="14"/>
      <c r="BJ4770" s="23"/>
      <c r="BK4770" s="12"/>
      <c r="BL4770" s="14"/>
      <c r="BM4770" s="26"/>
      <c r="BN4770" s="27"/>
      <c r="BO4770" s="12"/>
      <c r="BP4770" s="12"/>
      <c r="BQ4770" s="28"/>
      <c r="BR4770" s="30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4"/>
      <c r="BI4771" s="14"/>
      <c r="BJ4771" s="23"/>
      <c r="BK4771" s="12"/>
      <c r="BL4771" s="14"/>
      <c r="BM4771" s="26"/>
      <c r="BN4771" s="27"/>
      <c r="BO4771" s="12"/>
      <c r="BP4771" s="12"/>
      <c r="BQ4771" s="28"/>
      <c r="BR4771" s="30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4"/>
      <c r="BI4772" s="14"/>
      <c r="BJ4772" s="23"/>
      <c r="BK4772" s="12"/>
      <c r="BL4772" s="14"/>
      <c r="BM4772" s="26"/>
      <c r="BN4772" s="27"/>
      <c r="BO4772" s="12"/>
      <c r="BP4772" s="12"/>
      <c r="BQ4772" s="28"/>
      <c r="BR4772" s="30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4"/>
      <c r="BI4773" s="14"/>
      <c r="BJ4773" s="23"/>
      <c r="BK4773" s="12"/>
      <c r="BL4773" s="14"/>
      <c r="BM4773" s="26"/>
      <c r="BN4773" s="27"/>
      <c r="BO4773" s="12"/>
      <c r="BP4773" s="12"/>
      <c r="BQ4773" s="28"/>
      <c r="BR4773" s="30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4"/>
      <c r="BI4774" s="14"/>
      <c r="BJ4774" s="23"/>
      <c r="BK4774" s="12"/>
      <c r="BL4774" s="14"/>
      <c r="BM4774" s="26"/>
      <c r="BN4774" s="27"/>
      <c r="BO4774" s="12"/>
      <c r="BP4774" s="12"/>
      <c r="BQ4774" s="28"/>
      <c r="BR4774" s="30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4"/>
      <c r="BI4775" s="14"/>
      <c r="BJ4775" s="23"/>
      <c r="BK4775" s="12"/>
      <c r="BL4775" s="14"/>
      <c r="BM4775" s="26"/>
      <c r="BN4775" s="27"/>
      <c r="BO4775" s="12"/>
      <c r="BP4775" s="12"/>
      <c r="BQ4775" s="28"/>
      <c r="BR4775" s="30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4"/>
      <c r="BI4776" s="14"/>
      <c r="BJ4776" s="23"/>
      <c r="BK4776" s="12"/>
      <c r="BL4776" s="14"/>
      <c r="BM4776" s="26"/>
      <c r="BN4776" s="27"/>
      <c r="BO4776" s="12"/>
      <c r="BP4776" s="12"/>
      <c r="BQ4776" s="28"/>
      <c r="BR4776" s="30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4"/>
      <c r="BI4777" s="14"/>
      <c r="BJ4777" s="23"/>
      <c r="BK4777" s="12"/>
      <c r="BL4777" s="14"/>
      <c r="BM4777" s="26"/>
      <c r="BN4777" s="27"/>
      <c r="BO4777" s="12"/>
      <c r="BP4777" s="12"/>
      <c r="BQ4777" s="28"/>
      <c r="BR4777" s="30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4"/>
      <c r="BI4778" s="14"/>
      <c r="BJ4778" s="23"/>
      <c r="BK4778" s="12"/>
      <c r="BL4778" s="14"/>
      <c r="BM4778" s="26"/>
      <c r="BN4778" s="27"/>
      <c r="BO4778" s="12"/>
      <c r="BP4778" s="12"/>
      <c r="BQ4778" s="28"/>
      <c r="BR4778" s="30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4"/>
      <c r="BI4779" s="14"/>
      <c r="BJ4779" s="23"/>
      <c r="BK4779" s="12"/>
      <c r="BL4779" s="14"/>
      <c r="BM4779" s="26"/>
      <c r="BN4779" s="27"/>
      <c r="BO4779" s="12"/>
      <c r="BP4779" s="12"/>
      <c r="BQ4779" s="28"/>
      <c r="BR4779" s="30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4"/>
      <c r="BI4780" s="14"/>
      <c r="BJ4780" s="23"/>
      <c r="BK4780" s="12"/>
      <c r="BL4780" s="14"/>
      <c r="BM4780" s="26"/>
      <c r="BN4780" s="27"/>
      <c r="BO4780" s="12"/>
      <c r="BP4780" s="12"/>
      <c r="BQ4780" s="28"/>
      <c r="BR4780" s="30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4"/>
      <c r="BI4781" s="14"/>
      <c r="BJ4781" s="23"/>
      <c r="BK4781" s="12"/>
      <c r="BL4781" s="14"/>
      <c r="BM4781" s="26"/>
      <c r="BN4781" s="27"/>
      <c r="BO4781" s="12"/>
      <c r="BP4781" s="12"/>
      <c r="BQ4781" s="28"/>
      <c r="BR4781" s="30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4"/>
      <c r="BI4782" s="14"/>
      <c r="BJ4782" s="23"/>
      <c r="BK4782" s="12"/>
      <c r="BL4782" s="14"/>
      <c r="BM4782" s="26"/>
      <c r="BN4782" s="27"/>
      <c r="BO4782" s="12"/>
      <c r="BP4782" s="12"/>
      <c r="BQ4782" s="28"/>
      <c r="BR4782" s="30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4"/>
      <c r="BI4783" s="14"/>
      <c r="BJ4783" s="23"/>
      <c r="BK4783" s="12"/>
      <c r="BL4783" s="14"/>
      <c r="BM4783" s="26"/>
      <c r="BN4783" s="27"/>
      <c r="BO4783" s="12"/>
      <c r="BP4783" s="12"/>
      <c r="BQ4783" s="28"/>
      <c r="BR4783" s="30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4"/>
      <c r="BI4784" s="14"/>
      <c r="BJ4784" s="23"/>
      <c r="BK4784" s="12"/>
      <c r="BL4784" s="14"/>
      <c r="BM4784" s="26"/>
      <c r="BN4784" s="27"/>
      <c r="BO4784" s="12"/>
      <c r="BP4784" s="12"/>
      <c r="BQ4784" s="28"/>
      <c r="BR4784" s="30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4"/>
      <c r="BI4785" s="14"/>
      <c r="BJ4785" s="23"/>
      <c r="BK4785" s="12"/>
      <c r="BL4785" s="14"/>
      <c r="BM4785" s="26"/>
      <c r="BN4785" s="27"/>
      <c r="BO4785" s="12"/>
      <c r="BP4785" s="12"/>
      <c r="BQ4785" s="28"/>
      <c r="BR4785" s="30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4"/>
      <c r="BI4786" s="14"/>
      <c r="BJ4786" s="23"/>
      <c r="BK4786" s="12"/>
      <c r="BL4786" s="14"/>
      <c r="BM4786" s="26"/>
      <c r="BN4786" s="27"/>
      <c r="BO4786" s="12"/>
      <c r="BP4786" s="12"/>
      <c r="BQ4786" s="28"/>
      <c r="BR4786" s="30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4"/>
      <c r="BI4787" s="14"/>
      <c r="BJ4787" s="23"/>
      <c r="BK4787" s="12"/>
      <c r="BL4787" s="14"/>
      <c r="BM4787" s="26"/>
      <c r="BN4787" s="27"/>
      <c r="BO4787" s="12"/>
      <c r="BP4787" s="12"/>
      <c r="BQ4787" s="28"/>
      <c r="BR4787" s="30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4"/>
      <c r="BI4788" s="14"/>
      <c r="BJ4788" s="23"/>
      <c r="BK4788" s="12"/>
      <c r="BL4788" s="14"/>
      <c r="BM4788" s="26"/>
      <c r="BN4788" s="27"/>
      <c r="BO4788" s="12"/>
      <c r="BP4788" s="12"/>
      <c r="BQ4788" s="28"/>
      <c r="BR4788" s="30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4"/>
      <c r="BI4789" s="14"/>
      <c r="BJ4789" s="23"/>
      <c r="BK4789" s="12"/>
      <c r="BL4789" s="14"/>
      <c r="BM4789" s="26"/>
      <c r="BN4789" s="27"/>
      <c r="BO4789" s="12"/>
      <c r="BP4789" s="12"/>
      <c r="BQ4789" s="28"/>
      <c r="BR4789" s="30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4"/>
      <c r="BI4790" s="14"/>
      <c r="BJ4790" s="23"/>
      <c r="BK4790" s="12"/>
      <c r="BL4790" s="14"/>
      <c r="BM4790" s="26"/>
      <c r="BN4790" s="27"/>
      <c r="BO4790" s="12"/>
      <c r="BP4790" s="12"/>
      <c r="BQ4790" s="28"/>
      <c r="BR4790" s="30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4"/>
      <c r="BI4791" s="14"/>
      <c r="BJ4791" s="23"/>
      <c r="BK4791" s="12"/>
      <c r="BL4791" s="14"/>
      <c r="BM4791" s="26"/>
      <c r="BN4791" s="27"/>
      <c r="BO4791" s="12"/>
      <c r="BP4791" s="12"/>
      <c r="BQ4791" s="28"/>
      <c r="BR4791" s="30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4"/>
      <c r="BI4792" s="14"/>
      <c r="BJ4792" s="23"/>
      <c r="BK4792" s="12"/>
      <c r="BL4792" s="14"/>
      <c r="BM4792" s="26"/>
      <c r="BN4792" s="27"/>
      <c r="BO4792" s="12"/>
      <c r="BP4792" s="12"/>
      <c r="BQ4792" s="28"/>
      <c r="BR4792" s="30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4"/>
      <c r="BI4793" s="14"/>
      <c r="BJ4793" s="23"/>
      <c r="BK4793" s="12"/>
      <c r="BL4793" s="14"/>
      <c r="BM4793" s="26"/>
      <c r="BN4793" s="27"/>
      <c r="BO4793" s="12"/>
      <c r="BP4793" s="12"/>
      <c r="BQ4793" s="28"/>
      <c r="BR4793" s="30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4"/>
      <c r="BI4794" s="14"/>
      <c r="BJ4794" s="23"/>
      <c r="BK4794" s="12"/>
      <c r="BL4794" s="14"/>
      <c r="BM4794" s="26"/>
      <c r="BN4794" s="27"/>
      <c r="BO4794" s="12"/>
      <c r="BP4794" s="12"/>
      <c r="BQ4794" s="28"/>
      <c r="BR4794" s="30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4"/>
      <c r="BI4795" s="14"/>
      <c r="BJ4795" s="23"/>
      <c r="BK4795" s="12"/>
      <c r="BL4795" s="14"/>
      <c r="BM4795" s="26"/>
      <c r="BN4795" s="27"/>
      <c r="BO4795" s="12"/>
      <c r="BP4795" s="12"/>
      <c r="BQ4795" s="28"/>
      <c r="BR4795" s="30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4"/>
      <c r="BI4796" s="14"/>
      <c r="BJ4796" s="23"/>
      <c r="BK4796" s="12"/>
      <c r="BL4796" s="14"/>
      <c r="BM4796" s="26"/>
      <c r="BN4796" s="27"/>
      <c r="BO4796" s="12"/>
      <c r="BP4796" s="12"/>
      <c r="BQ4796" s="28"/>
      <c r="BR4796" s="30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4"/>
      <c r="BI4797" s="14"/>
      <c r="BJ4797" s="23"/>
      <c r="BK4797" s="12"/>
      <c r="BL4797" s="14"/>
      <c r="BM4797" s="26"/>
      <c r="BN4797" s="27"/>
      <c r="BO4797" s="12"/>
      <c r="BP4797" s="12"/>
      <c r="BQ4797" s="28"/>
      <c r="BR4797" s="30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4"/>
      <c r="BI4798" s="14"/>
      <c r="BJ4798" s="23"/>
      <c r="BK4798" s="12"/>
      <c r="BL4798" s="14"/>
      <c r="BM4798" s="26"/>
      <c r="BN4798" s="27"/>
      <c r="BO4798" s="12"/>
      <c r="BP4798" s="12"/>
      <c r="BQ4798" s="28"/>
      <c r="BR4798" s="30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4"/>
      <c r="BI4799" s="14"/>
      <c r="BJ4799" s="23"/>
      <c r="BK4799" s="12"/>
      <c r="BL4799" s="14"/>
      <c r="BM4799" s="26"/>
      <c r="BN4799" s="27"/>
      <c r="BO4799" s="12"/>
      <c r="BP4799" s="12"/>
      <c r="BQ4799" s="28"/>
      <c r="BR4799" s="30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4"/>
      <c r="BI4800" s="14"/>
      <c r="BJ4800" s="23"/>
      <c r="BK4800" s="12"/>
      <c r="BL4800" s="14"/>
      <c r="BM4800" s="26"/>
      <c r="BN4800" s="27"/>
      <c r="BO4800" s="12"/>
      <c r="BP4800" s="12"/>
      <c r="BQ4800" s="28"/>
      <c r="BR4800" s="30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4"/>
      <c r="BI4801" s="14"/>
      <c r="BJ4801" s="23"/>
      <c r="BK4801" s="12"/>
      <c r="BL4801" s="14"/>
      <c r="BM4801" s="26"/>
      <c r="BN4801" s="27"/>
      <c r="BO4801" s="12"/>
      <c r="BP4801" s="12"/>
      <c r="BQ4801" s="28"/>
      <c r="BR4801" s="30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4"/>
      <c r="BI4802" s="14"/>
      <c r="BJ4802" s="23"/>
      <c r="BK4802" s="12"/>
      <c r="BL4802" s="14"/>
      <c r="BM4802" s="26"/>
      <c r="BN4802" s="27"/>
      <c r="BO4802" s="12"/>
      <c r="BP4802" s="12"/>
      <c r="BQ4802" s="28"/>
      <c r="BR4802" s="30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4"/>
      <c r="BI4803" s="14"/>
      <c r="BJ4803" s="23"/>
      <c r="BK4803" s="12"/>
      <c r="BL4803" s="14"/>
      <c r="BM4803" s="26"/>
      <c r="BN4803" s="27"/>
      <c r="BO4803" s="12"/>
      <c r="BP4803" s="12"/>
      <c r="BQ4803" s="28"/>
      <c r="BR4803" s="30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4"/>
      <c r="BI4804" s="14"/>
      <c r="BJ4804" s="23"/>
      <c r="BK4804" s="12"/>
      <c r="BL4804" s="14"/>
      <c r="BM4804" s="26"/>
      <c r="BN4804" s="27"/>
      <c r="BO4804" s="12"/>
      <c r="BP4804" s="12"/>
      <c r="BQ4804" s="28"/>
      <c r="BR4804" s="30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4"/>
      <c r="BI4805" s="14"/>
      <c r="BJ4805" s="23"/>
      <c r="BK4805" s="12"/>
      <c r="BL4805" s="14"/>
      <c r="BM4805" s="26"/>
      <c r="BN4805" s="27"/>
      <c r="BO4805" s="12"/>
      <c r="BP4805" s="12"/>
      <c r="BQ4805" s="28"/>
      <c r="BR4805" s="30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4"/>
      <c r="BI4806" s="14"/>
      <c r="BJ4806" s="23"/>
      <c r="BK4806" s="12"/>
      <c r="BL4806" s="14"/>
      <c r="BM4806" s="26"/>
      <c r="BN4806" s="27"/>
      <c r="BO4806" s="12"/>
      <c r="BP4806" s="12"/>
      <c r="BQ4806" s="28"/>
      <c r="BR4806" s="30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4"/>
      <c r="BI4807" s="14"/>
      <c r="BJ4807" s="23"/>
      <c r="BK4807" s="12"/>
      <c r="BL4807" s="14"/>
      <c r="BM4807" s="26"/>
      <c r="BN4807" s="27"/>
      <c r="BO4807" s="12"/>
      <c r="BP4807" s="12"/>
      <c r="BQ4807" s="28"/>
      <c r="BR4807" s="30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4"/>
      <c r="BI4808" s="14"/>
      <c r="BJ4808" s="23"/>
      <c r="BK4808" s="12"/>
      <c r="BL4808" s="14"/>
      <c r="BM4808" s="26"/>
      <c r="BN4808" s="27"/>
      <c r="BO4808" s="12"/>
      <c r="BP4808" s="12"/>
      <c r="BQ4808" s="28"/>
      <c r="BR4808" s="30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4"/>
      <c r="BI4809" s="14"/>
      <c r="BJ4809" s="23"/>
      <c r="BK4809" s="12"/>
      <c r="BL4809" s="14"/>
      <c r="BM4809" s="26"/>
      <c r="BN4809" s="27"/>
      <c r="BO4809" s="12"/>
      <c r="BP4809" s="12"/>
      <c r="BQ4809" s="28"/>
      <c r="BR4809" s="30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4"/>
      <c r="BI4810" s="14"/>
      <c r="BJ4810" s="23"/>
      <c r="BK4810" s="12"/>
      <c r="BL4810" s="14"/>
      <c r="BM4810" s="26"/>
      <c r="BN4810" s="27"/>
      <c r="BO4810" s="12"/>
      <c r="BP4810" s="12"/>
      <c r="BQ4810" s="28"/>
      <c r="BR4810" s="30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4"/>
      <c r="BI4811" s="14"/>
      <c r="BJ4811" s="23"/>
      <c r="BK4811" s="12"/>
      <c r="BL4811" s="14"/>
      <c r="BM4811" s="26"/>
      <c r="BN4811" s="27"/>
      <c r="BO4811" s="12"/>
      <c r="BP4811" s="12"/>
      <c r="BQ4811" s="28"/>
      <c r="BR4811" s="30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4"/>
      <c r="BI4812" s="14"/>
      <c r="BJ4812" s="23"/>
      <c r="BK4812" s="12"/>
      <c r="BL4812" s="14"/>
      <c r="BM4812" s="26"/>
      <c r="BN4812" s="27"/>
      <c r="BO4812" s="12"/>
      <c r="BP4812" s="12"/>
      <c r="BQ4812" s="28"/>
      <c r="BR4812" s="30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4"/>
      <c r="BI4813" s="14"/>
      <c r="BJ4813" s="23"/>
      <c r="BK4813" s="12"/>
      <c r="BL4813" s="14"/>
      <c r="BM4813" s="26"/>
      <c r="BN4813" s="27"/>
      <c r="BO4813" s="12"/>
      <c r="BP4813" s="12"/>
      <c r="BQ4813" s="28"/>
      <c r="BR4813" s="30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4"/>
      <c r="BI4814" s="14"/>
      <c r="BJ4814" s="23"/>
      <c r="BK4814" s="12"/>
      <c r="BL4814" s="14"/>
      <c r="BM4814" s="26"/>
      <c r="BN4814" s="27"/>
      <c r="BO4814" s="12"/>
      <c r="BP4814" s="12"/>
      <c r="BQ4814" s="28"/>
      <c r="BR4814" s="30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4"/>
      <c r="BI4815" s="14"/>
      <c r="BJ4815" s="23"/>
      <c r="BK4815" s="12"/>
      <c r="BL4815" s="14"/>
      <c r="BM4815" s="26"/>
      <c r="BN4815" s="27"/>
      <c r="BO4815" s="12"/>
      <c r="BP4815" s="12"/>
      <c r="BQ4815" s="28"/>
      <c r="BR4815" s="30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4"/>
      <c r="BI4816" s="14"/>
      <c r="BJ4816" s="23"/>
      <c r="BK4816" s="12"/>
      <c r="BL4816" s="14"/>
      <c r="BM4816" s="26"/>
      <c r="BN4816" s="27"/>
      <c r="BO4816" s="12"/>
      <c r="BP4816" s="12"/>
      <c r="BQ4816" s="28"/>
      <c r="BR4816" s="30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4"/>
      <c r="BI4817" s="14"/>
      <c r="BJ4817" s="23"/>
      <c r="BK4817" s="12"/>
      <c r="BL4817" s="14"/>
      <c r="BM4817" s="26"/>
      <c r="BN4817" s="27"/>
      <c r="BO4817" s="12"/>
      <c r="BP4817" s="12"/>
      <c r="BQ4817" s="28"/>
      <c r="BR4817" s="30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4"/>
      <c r="BI4818" s="14"/>
      <c r="BJ4818" s="23"/>
      <c r="BK4818" s="12"/>
      <c r="BL4818" s="14"/>
      <c r="BM4818" s="26"/>
      <c r="BN4818" s="27"/>
      <c r="BO4818" s="12"/>
      <c r="BP4818" s="12"/>
      <c r="BQ4818" s="28"/>
      <c r="BR4818" s="30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4"/>
      <c r="BI4819" s="14"/>
      <c r="BJ4819" s="23"/>
      <c r="BK4819" s="12"/>
      <c r="BL4819" s="14"/>
      <c r="BM4819" s="26"/>
      <c r="BN4819" s="27"/>
      <c r="BO4819" s="12"/>
      <c r="BP4819" s="12"/>
      <c r="BQ4819" s="28"/>
      <c r="BR4819" s="30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4"/>
      <c r="BI4820" s="14"/>
      <c r="BJ4820" s="23"/>
      <c r="BK4820" s="12"/>
      <c r="BL4820" s="14"/>
      <c r="BM4820" s="26"/>
      <c r="BN4820" s="27"/>
      <c r="BO4820" s="12"/>
      <c r="BP4820" s="12"/>
      <c r="BQ4820" s="28"/>
      <c r="BR4820" s="30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4"/>
      <c r="BI4821" s="14"/>
      <c r="BJ4821" s="23"/>
      <c r="BK4821" s="12"/>
      <c r="BL4821" s="14"/>
      <c r="BM4821" s="26"/>
      <c r="BN4821" s="27"/>
      <c r="BO4821" s="12"/>
      <c r="BP4821" s="12"/>
      <c r="BQ4821" s="28"/>
      <c r="BR4821" s="30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4"/>
      <c r="BI4822" s="14"/>
      <c r="BJ4822" s="23"/>
      <c r="BK4822" s="12"/>
      <c r="BL4822" s="14"/>
      <c r="BM4822" s="26"/>
      <c r="BN4822" s="27"/>
      <c r="BO4822" s="12"/>
      <c r="BP4822" s="12"/>
      <c r="BQ4822" s="28"/>
      <c r="BR4822" s="30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4"/>
      <c r="BI4823" s="14"/>
      <c r="BJ4823" s="23"/>
      <c r="BK4823" s="12"/>
      <c r="BL4823" s="14"/>
      <c r="BM4823" s="26"/>
      <c r="BN4823" s="27"/>
      <c r="BO4823" s="12"/>
      <c r="BP4823" s="12"/>
      <c r="BQ4823" s="28"/>
      <c r="BR4823" s="30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4"/>
      <c r="BI4824" s="14"/>
      <c r="BJ4824" s="23"/>
      <c r="BK4824" s="12"/>
      <c r="BL4824" s="14"/>
      <c r="BM4824" s="26"/>
      <c r="BN4824" s="27"/>
      <c r="BO4824" s="12"/>
      <c r="BP4824" s="12"/>
      <c r="BQ4824" s="28"/>
      <c r="BR4824" s="30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4"/>
      <c r="BI4825" s="14"/>
      <c r="BJ4825" s="23"/>
      <c r="BK4825" s="12"/>
      <c r="BL4825" s="14"/>
      <c r="BM4825" s="26"/>
      <c r="BN4825" s="27"/>
      <c r="BO4825" s="12"/>
      <c r="BP4825" s="12"/>
      <c r="BQ4825" s="28"/>
      <c r="BR4825" s="30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4"/>
      <c r="BI4826" s="14"/>
      <c r="BJ4826" s="23"/>
      <c r="BK4826" s="12"/>
      <c r="BL4826" s="14"/>
      <c r="BM4826" s="26"/>
      <c r="BN4826" s="27"/>
      <c r="BO4826" s="12"/>
      <c r="BP4826" s="12"/>
      <c r="BQ4826" s="28"/>
      <c r="BR4826" s="30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4"/>
      <c r="BI4827" s="14"/>
      <c r="BJ4827" s="23"/>
      <c r="BK4827" s="12"/>
      <c r="BL4827" s="14"/>
      <c r="BM4827" s="26"/>
      <c r="BN4827" s="27"/>
      <c r="BO4827" s="12"/>
      <c r="BP4827" s="12"/>
      <c r="BQ4827" s="28"/>
      <c r="BR4827" s="30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4"/>
      <c r="BI4828" s="14"/>
      <c r="BJ4828" s="23"/>
      <c r="BK4828" s="12"/>
      <c r="BL4828" s="14"/>
      <c r="BM4828" s="26"/>
      <c r="BN4828" s="27"/>
      <c r="BO4828" s="12"/>
      <c r="BP4828" s="12"/>
      <c r="BQ4828" s="28"/>
      <c r="BR4828" s="30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4"/>
      <c r="BI4829" s="14"/>
      <c r="BJ4829" s="23"/>
      <c r="BK4829" s="12"/>
      <c r="BL4829" s="14"/>
      <c r="BM4829" s="26"/>
      <c r="BN4829" s="27"/>
      <c r="BO4829" s="12"/>
      <c r="BP4829" s="12"/>
      <c r="BQ4829" s="28"/>
      <c r="BR4829" s="30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4"/>
      <c r="BI4830" s="14"/>
      <c r="BJ4830" s="23"/>
      <c r="BK4830" s="12"/>
      <c r="BL4830" s="14"/>
      <c r="BM4830" s="26"/>
      <c r="BN4830" s="27"/>
      <c r="BO4830" s="12"/>
      <c r="BP4830" s="12"/>
      <c r="BQ4830" s="28"/>
      <c r="BR4830" s="30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4"/>
      <c r="BI4831" s="14"/>
      <c r="BJ4831" s="23"/>
      <c r="BK4831" s="12"/>
      <c r="BL4831" s="14"/>
      <c r="BM4831" s="26"/>
      <c r="BN4831" s="27"/>
      <c r="BO4831" s="12"/>
      <c r="BP4831" s="12"/>
      <c r="BQ4831" s="28"/>
      <c r="BR4831" s="30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4"/>
      <c r="BI4832" s="14"/>
      <c r="BJ4832" s="23"/>
      <c r="BK4832" s="12"/>
      <c r="BL4832" s="14"/>
      <c r="BM4832" s="26"/>
      <c r="BN4832" s="27"/>
      <c r="BO4832" s="12"/>
      <c r="BP4832" s="12"/>
      <c r="BQ4832" s="28"/>
      <c r="BR4832" s="30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4"/>
      <c r="BI4833" s="14"/>
      <c r="BJ4833" s="23"/>
      <c r="BK4833" s="12"/>
      <c r="BL4833" s="14"/>
      <c r="BM4833" s="26"/>
      <c r="BN4833" s="27"/>
      <c r="BO4833" s="12"/>
      <c r="BP4833" s="12"/>
      <c r="BQ4833" s="28"/>
      <c r="BR4833" s="30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4"/>
      <c r="BI4834" s="14"/>
      <c r="BJ4834" s="23"/>
      <c r="BK4834" s="12"/>
      <c r="BL4834" s="14"/>
      <c r="BM4834" s="26"/>
      <c r="BN4834" s="27"/>
      <c r="BO4834" s="12"/>
      <c r="BP4834" s="12"/>
      <c r="BQ4834" s="28"/>
      <c r="BR4834" s="30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4"/>
      <c r="BI4835" s="14"/>
      <c r="BJ4835" s="23"/>
      <c r="BK4835" s="12"/>
      <c r="BL4835" s="14"/>
      <c r="BM4835" s="26"/>
      <c r="BN4835" s="27"/>
      <c r="BO4835" s="12"/>
      <c r="BP4835" s="12"/>
      <c r="BQ4835" s="28"/>
      <c r="BR4835" s="30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4"/>
      <c r="BI4836" s="14"/>
      <c r="BJ4836" s="23"/>
      <c r="BK4836" s="12"/>
      <c r="BL4836" s="14"/>
      <c r="BM4836" s="26"/>
      <c r="BN4836" s="27"/>
      <c r="BO4836" s="12"/>
      <c r="BP4836" s="12"/>
      <c r="BQ4836" s="28"/>
      <c r="BR4836" s="30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4"/>
      <c r="BI4837" s="14"/>
      <c r="BJ4837" s="23"/>
      <c r="BK4837" s="12"/>
      <c r="BL4837" s="14"/>
      <c r="BM4837" s="26"/>
      <c r="BN4837" s="27"/>
      <c r="BO4837" s="12"/>
      <c r="BP4837" s="12"/>
      <c r="BQ4837" s="28"/>
      <c r="BR4837" s="30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4"/>
      <c r="BI4838" s="14"/>
      <c r="BJ4838" s="23"/>
      <c r="BK4838" s="12"/>
      <c r="BL4838" s="14"/>
      <c r="BM4838" s="26"/>
      <c r="BN4838" s="27"/>
      <c r="BO4838" s="12"/>
      <c r="BP4838" s="12"/>
      <c r="BQ4838" s="28"/>
      <c r="BR4838" s="30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4"/>
      <c r="BI4839" s="14"/>
      <c r="BJ4839" s="23"/>
      <c r="BK4839" s="12"/>
      <c r="BL4839" s="14"/>
      <c r="BM4839" s="26"/>
      <c r="BN4839" s="27"/>
      <c r="BO4839" s="12"/>
      <c r="BP4839" s="12"/>
      <c r="BQ4839" s="28"/>
      <c r="BR4839" s="30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4"/>
      <c r="BI4840" s="14"/>
      <c r="BJ4840" s="23"/>
      <c r="BK4840" s="12"/>
      <c r="BL4840" s="14"/>
      <c r="BM4840" s="26"/>
      <c r="BN4840" s="27"/>
      <c r="BO4840" s="12"/>
      <c r="BP4840" s="12"/>
      <c r="BQ4840" s="28"/>
      <c r="BR4840" s="30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4"/>
      <c r="BI4841" s="14"/>
      <c r="BJ4841" s="23"/>
      <c r="BK4841" s="12"/>
      <c r="BL4841" s="14"/>
      <c r="BM4841" s="26"/>
      <c r="BN4841" s="27"/>
      <c r="BO4841" s="12"/>
      <c r="BP4841" s="12"/>
      <c r="BQ4841" s="28"/>
      <c r="BR4841" s="30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4"/>
      <c r="BI4842" s="14"/>
      <c r="BJ4842" s="23"/>
      <c r="BK4842" s="12"/>
      <c r="BL4842" s="14"/>
      <c r="BM4842" s="26"/>
      <c r="BN4842" s="27"/>
      <c r="BO4842" s="12"/>
      <c r="BP4842" s="12"/>
      <c r="BQ4842" s="28"/>
      <c r="BR4842" s="30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4"/>
      <c r="BI4843" s="14"/>
      <c r="BJ4843" s="23"/>
      <c r="BK4843" s="12"/>
      <c r="BL4843" s="14"/>
      <c r="BM4843" s="26"/>
      <c r="BN4843" s="27"/>
      <c r="BO4843" s="12"/>
      <c r="BP4843" s="12"/>
      <c r="BQ4843" s="28"/>
      <c r="BR4843" s="30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4"/>
      <c r="BI4844" s="14"/>
      <c r="BJ4844" s="23"/>
      <c r="BK4844" s="12"/>
      <c r="BL4844" s="14"/>
      <c r="BM4844" s="26"/>
      <c r="BN4844" s="27"/>
      <c r="BO4844" s="12"/>
      <c r="BP4844" s="12"/>
      <c r="BQ4844" s="28"/>
      <c r="BR4844" s="30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4"/>
      <c r="BI4845" s="14"/>
      <c r="BJ4845" s="23"/>
      <c r="BK4845" s="12"/>
      <c r="BL4845" s="14"/>
      <c r="BM4845" s="26"/>
      <c r="BN4845" s="27"/>
      <c r="BO4845" s="12"/>
      <c r="BP4845" s="12"/>
      <c r="BQ4845" s="28"/>
      <c r="BR4845" s="30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4"/>
      <c r="BI4846" s="14"/>
      <c r="BJ4846" s="23"/>
      <c r="BK4846" s="12"/>
      <c r="BL4846" s="14"/>
      <c r="BM4846" s="26"/>
      <c r="BN4846" s="27"/>
      <c r="BO4846" s="12"/>
      <c r="BP4846" s="12"/>
      <c r="BQ4846" s="28"/>
      <c r="BR4846" s="30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4"/>
      <c r="BI4847" s="14"/>
      <c r="BJ4847" s="23"/>
      <c r="BK4847" s="12"/>
      <c r="BL4847" s="14"/>
      <c r="BM4847" s="26"/>
      <c r="BN4847" s="27"/>
      <c r="BO4847" s="12"/>
      <c r="BP4847" s="12"/>
      <c r="BQ4847" s="28"/>
      <c r="BR4847" s="30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4"/>
      <c r="BI4848" s="14"/>
      <c r="BJ4848" s="23"/>
      <c r="BK4848" s="12"/>
      <c r="BL4848" s="14"/>
      <c r="BM4848" s="26"/>
      <c r="BN4848" s="27"/>
      <c r="BO4848" s="12"/>
      <c r="BP4848" s="12"/>
      <c r="BQ4848" s="28"/>
      <c r="BR4848" s="30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4"/>
      <c r="BI4849" s="14"/>
      <c r="BJ4849" s="23"/>
      <c r="BK4849" s="12"/>
      <c r="BL4849" s="14"/>
      <c r="BM4849" s="26"/>
      <c r="BN4849" s="27"/>
      <c r="BO4849" s="12"/>
      <c r="BP4849" s="12"/>
      <c r="BQ4849" s="28"/>
      <c r="BR4849" s="30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4"/>
      <c r="BI4850" s="14"/>
      <c r="BJ4850" s="23"/>
      <c r="BK4850" s="12"/>
      <c r="BL4850" s="14"/>
      <c r="BM4850" s="26"/>
      <c r="BN4850" s="27"/>
      <c r="BO4850" s="12"/>
      <c r="BP4850" s="12"/>
      <c r="BQ4850" s="28"/>
      <c r="BR4850" s="30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4"/>
      <c r="BI4851" s="14"/>
      <c r="BJ4851" s="23"/>
      <c r="BK4851" s="12"/>
      <c r="BL4851" s="14"/>
      <c r="BM4851" s="26"/>
      <c r="BN4851" s="27"/>
      <c r="BO4851" s="12"/>
      <c r="BP4851" s="12"/>
      <c r="BQ4851" s="28"/>
      <c r="BR4851" s="30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4"/>
      <c r="BI4852" s="14"/>
      <c r="BJ4852" s="23"/>
      <c r="BK4852" s="12"/>
      <c r="BL4852" s="14"/>
      <c r="BM4852" s="26"/>
      <c r="BN4852" s="27"/>
      <c r="BO4852" s="12"/>
      <c r="BP4852" s="12"/>
      <c r="BQ4852" s="28"/>
      <c r="BR4852" s="30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4"/>
      <c r="BI4853" s="14"/>
      <c r="BJ4853" s="23"/>
      <c r="BK4853" s="12"/>
      <c r="BL4853" s="14"/>
      <c r="BM4853" s="26"/>
      <c r="BN4853" s="27"/>
      <c r="BO4853" s="12"/>
      <c r="BP4853" s="12"/>
      <c r="BQ4853" s="28"/>
      <c r="BR4853" s="30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4"/>
      <c r="BI4854" s="14"/>
      <c r="BJ4854" s="23"/>
      <c r="BK4854" s="12"/>
      <c r="BL4854" s="14"/>
      <c r="BM4854" s="26"/>
      <c r="BN4854" s="27"/>
      <c r="BO4854" s="12"/>
      <c r="BP4854" s="12"/>
      <c r="BQ4854" s="28"/>
      <c r="BR4854" s="30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4"/>
      <c r="BI4855" s="14"/>
      <c r="BJ4855" s="23"/>
      <c r="BK4855" s="12"/>
      <c r="BL4855" s="14"/>
      <c r="BM4855" s="26"/>
      <c r="BN4855" s="27"/>
      <c r="BO4855" s="12"/>
      <c r="BP4855" s="12"/>
      <c r="BQ4855" s="28"/>
      <c r="BR4855" s="30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4"/>
      <c r="BI4856" s="14"/>
      <c r="BJ4856" s="23"/>
      <c r="BK4856" s="12"/>
      <c r="BL4856" s="14"/>
      <c r="BM4856" s="26"/>
      <c r="BN4856" s="27"/>
      <c r="BO4856" s="12"/>
      <c r="BP4856" s="12"/>
      <c r="BQ4856" s="28"/>
      <c r="BR4856" s="30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4"/>
      <c r="BI4857" s="14"/>
      <c r="BJ4857" s="23"/>
      <c r="BK4857" s="12"/>
      <c r="BL4857" s="14"/>
      <c r="BM4857" s="26"/>
      <c r="BN4857" s="27"/>
      <c r="BO4857" s="12"/>
      <c r="BP4857" s="12"/>
      <c r="BQ4857" s="28"/>
      <c r="BR4857" s="30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4"/>
      <c r="BI4858" s="14"/>
      <c r="BJ4858" s="23"/>
      <c r="BK4858" s="12"/>
      <c r="BL4858" s="14"/>
      <c r="BM4858" s="26"/>
      <c r="BN4858" s="27"/>
      <c r="BO4858" s="12"/>
      <c r="BP4858" s="12"/>
      <c r="BQ4858" s="28"/>
      <c r="BR4858" s="30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4"/>
      <c r="BI4859" s="14"/>
      <c r="BJ4859" s="23"/>
      <c r="BK4859" s="12"/>
      <c r="BL4859" s="14"/>
      <c r="BM4859" s="26"/>
      <c r="BN4859" s="27"/>
      <c r="BO4859" s="12"/>
      <c r="BP4859" s="12"/>
      <c r="BQ4859" s="28"/>
      <c r="BR4859" s="30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4"/>
      <c r="BI4860" s="14"/>
      <c r="BJ4860" s="23"/>
      <c r="BK4860" s="12"/>
      <c r="BL4860" s="14"/>
      <c r="BM4860" s="26"/>
      <c r="BN4860" s="27"/>
      <c r="BO4860" s="12"/>
      <c r="BP4860" s="12"/>
      <c r="BQ4860" s="28"/>
      <c r="BR4860" s="30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4"/>
      <c r="BI4861" s="14"/>
      <c r="BJ4861" s="23"/>
      <c r="BK4861" s="12"/>
      <c r="BL4861" s="14"/>
      <c r="BM4861" s="26"/>
      <c r="BN4861" s="27"/>
      <c r="BO4861" s="12"/>
      <c r="BP4861" s="12"/>
      <c r="BQ4861" s="28"/>
      <c r="BR4861" s="30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4"/>
      <c r="BI4862" s="14"/>
      <c r="BJ4862" s="23"/>
      <c r="BK4862" s="12"/>
      <c r="BL4862" s="14"/>
      <c r="BM4862" s="26"/>
      <c r="BN4862" s="27"/>
      <c r="BO4862" s="12"/>
      <c r="BP4862" s="12"/>
      <c r="BQ4862" s="28"/>
      <c r="BR4862" s="30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4"/>
      <c r="BI4863" s="14"/>
      <c r="BJ4863" s="23"/>
      <c r="BK4863" s="12"/>
      <c r="BL4863" s="14"/>
      <c r="BM4863" s="26"/>
      <c r="BN4863" s="27"/>
      <c r="BO4863" s="12"/>
      <c r="BP4863" s="12"/>
      <c r="BQ4863" s="28"/>
      <c r="BR4863" s="30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4"/>
      <c r="BI4864" s="14"/>
      <c r="BJ4864" s="23"/>
      <c r="BK4864" s="12"/>
      <c r="BL4864" s="14"/>
      <c r="BM4864" s="26"/>
      <c r="BN4864" s="27"/>
      <c r="BO4864" s="12"/>
      <c r="BP4864" s="12"/>
      <c r="BQ4864" s="28"/>
      <c r="BR4864" s="30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4"/>
      <c r="BI4865" s="14"/>
      <c r="BJ4865" s="23"/>
      <c r="BK4865" s="12"/>
      <c r="BL4865" s="14"/>
      <c r="BM4865" s="26"/>
      <c r="BN4865" s="27"/>
      <c r="BO4865" s="12"/>
      <c r="BP4865" s="12"/>
      <c r="BQ4865" s="28"/>
      <c r="BR4865" s="30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4"/>
      <c r="BI4866" s="14"/>
      <c r="BJ4866" s="23"/>
      <c r="BK4866" s="12"/>
      <c r="BL4866" s="14"/>
      <c r="BM4866" s="26"/>
      <c r="BN4866" s="27"/>
      <c r="BO4866" s="12"/>
      <c r="BP4866" s="12"/>
      <c r="BQ4866" s="28"/>
      <c r="BR4866" s="30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4"/>
      <c r="BI4867" s="14"/>
      <c r="BJ4867" s="23"/>
      <c r="BK4867" s="12"/>
      <c r="BL4867" s="14"/>
      <c r="BM4867" s="26"/>
      <c r="BN4867" s="27"/>
      <c r="BO4867" s="12"/>
      <c r="BP4867" s="12"/>
      <c r="BQ4867" s="28"/>
      <c r="BR4867" s="30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4"/>
      <c r="BI4868" s="14"/>
      <c r="BJ4868" s="23"/>
      <c r="BK4868" s="12"/>
      <c r="BL4868" s="14"/>
      <c r="BM4868" s="26"/>
      <c r="BN4868" s="27"/>
      <c r="BO4868" s="12"/>
      <c r="BP4868" s="12"/>
      <c r="BQ4868" s="28"/>
      <c r="BR4868" s="30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4"/>
      <c r="BI4869" s="14"/>
      <c r="BJ4869" s="23"/>
      <c r="BK4869" s="12"/>
      <c r="BL4869" s="14"/>
      <c r="BM4869" s="26"/>
      <c r="BN4869" s="27"/>
      <c r="BO4869" s="12"/>
      <c r="BP4869" s="12"/>
      <c r="BQ4869" s="28"/>
      <c r="BR4869" s="30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4"/>
      <c r="BI4870" s="14"/>
      <c r="BJ4870" s="23"/>
      <c r="BK4870" s="12"/>
      <c r="BL4870" s="14"/>
      <c r="BM4870" s="26"/>
      <c r="BN4870" s="27"/>
      <c r="BO4870" s="12"/>
      <c r="BP4870" s="12"/>
      <c r="BQ4870" s="28"/>
      <c r="BR4870" s="30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4"/>
      <c r="BI4871" s="14"/>
      <c r="BJ4871" s="23"/>
      <c r="BK4871" s="12"/>
      <c r="BL4871" s="14"/>
      <c r="BM4871" s="26"/>
      <c r="BN4871" s="27"/>
      <c r="BO4871" s="12"/>
      <c r="BP4871" s="12"/>
      <c r="BQ4871" s="28"/>
      <c r="BR4871" s="30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4"/>
      <c r="BI4872" s="14"/>
      <c r="BJ4872" s="23"/>
      <c r="BK4872" s="12"/>
      <c r="BL4872" s="14"/>
      <c r="BM4872" s="26"/>
      <c r="BN4872" s="27"/>
      <c r="BO4872" s="12"/>
      <c r="BP4872" s="12"/>
      <c r="BQ4872" s="28"/>
      <c r="BR4872" s="30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4"/>
      <c r="BI4873" s="14"/>
      <c r="BJ4873" s="23"/>
      <c r="BK4873" s="12"/>
      <c r="BL4873" s="14"/>
      <c r="BM4873" s="26"/>
      <c r="BN4873" s="27"/>
      <c r="BO4873" s="12"/>
      <c r="BP4873" s="12"/>
      <c r="BQ4873" s="28"/>
      <c r="BR4873" s="30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4"/>
      <c r="BI4874" s="14"/>
      <c r="BJ4874" s="23"/>
      <c r="BK4874" s="12"/>
      <c r="BL4874" s="14"/>
      <c r="BM4874" s="26"/>
      <c r="BN4874" s="27"/>
      <c r="BO4874" s="12"/>
      <c r="BP4874" s="12"/>
      <c r="BQ4874" s="28"/>
      <c r="BR4874" s="30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4"/>
      <c r="BI4875" s="14"/>
      <c r="BJ4875" s="23"/>
      <c r="BK4875" s="12"/>
      <c r="BL4875" s="14"/>
      <c r="BM4875" s="26"/>
      <c r="BN4875" s="27"/>
      <c r="BO4875" s="12"/>
      <c r="BP4875" s="12"/>
      <c r="BQ4875" s="28"/>
      <c r="BR4875" s="30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4"/>
      <c r="BI4876" s="14"/>
      <c r="BJ4876" s="23"/>
      <c r="BK4876" s="12"/>
      <c r="BL4876" s="14"/>
      <c r="BM4876" s="26"/>
      <c r="BN4876" s="27"/>
      <c r="BO4876" s="12"/>
      <c r="BP4876" s="12"/>
      <c r="BQ4876" s="28"/>
      <c r="BR4876" s="30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4"/>
      <c r="BI4877" s="14"/>
      <c r="BJ4877" s="23"/>
      <c r="BK4877" s="12"/>
      <c r="BL4877" s="14"/>
      <c r="BM4877" s="26"/>
      <c r="BN4877" s="27"/>
      <c r="BO4877" s="12"/>
      <c r="BP4877" s="12"/>
      <c r="BQ4877" s="28"/>
      <c r="BR4877" s="30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4"/>
      <c r="BI4878" s="14"/>
      <c r="BJ4878" s="23"/>
      <c r="BK4878" s="12"/>
      <c r="BL4878" s="14"/>
      <c r="BM4878" s="26"/>
      <c r="BN4878" s="27"/>
      <c r="BO4878" s="12"/>
      <c r="BP4878" s="12"/>
      <c r="BQ4878" s="28"/>
      <c r="BR4878" s="30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4"/>
      <c r="BI4879" s="14"/>
      <c r="BJ4879" s="23"/>
      <c r="BK4879" s="12"/>
      <c r="BL4879" s="14"/>
      <c r="BM4879" s="26"/>
      <c r="BN4879" s="27"/>
      <c r="BO4879" s="12"/>
      <c r="BP4879" s="12"/>
      <c r="BQ4879" s="28"/>
      <c r="BR4879" s="30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4"/>
      <c r="BI4880" s="14"/>
      <c r="BJ4880" s="23"/>
      <c r="BK4880" s="12"/>
      <c r="BL4880" s="14"/>
      <c r="BM4880" s="26"/>
      <c r="BN4880" s="27"/>
      <c r="BO4880" s="12"/>
      <c r="BP4880" s="12"/>
      <c r="BQ4880" s="28"/>
      <c r="BR4880" s="30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4"/>
      <c r="BI4881" s="14"/>
      <c r="BJ4881" s="23"/>
      <c r="BK4881" s="12"/>
      <c r="BL4881" s="14"/>
      <c r="BM4881" s="26"/>
      <c r="BN4881" s="27"/>
      <c r="BO4881" s="12"/>
      <c r="BP4881" s="12"/>
      <c r="BQ4881" s="28"/>
      <c r="BR4881" s="30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4"/>
      <c r="BI4882" s="14"/>
      <c r="BJ4882" s="23"/>
      <c r="BK4882" s="12"/>
      <c r="BL4882" s="14"/>
      <c r="BM4882" s="26"/>
      <c r="BN4882" s="27"/>
      <c r="BO4882" s="12"/>
      <c r="BP4882" s="12"/>
      <c r="BQ4882" s="28"/>
      <c r="BR4882" s="30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4"/>
      <c r="BI4883" s="14"/>
      <c r="BJ4883" s="23"/>
      <c r="BK4883" s="12"/>
      <c r="BL4883" s="14"/>
      <c r="BM4883" s="26"/>
      <c r="BN4883" s="27"/>
      <c r="BO4883" s="12"/>
      <c r="BP4883" s="12"/>
      <c r="BQ4883" s="28"/>
      <c r="BR4883" s="30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4"/>
      <c r="BI4884" s="14"/>
      <c r="BJ4884" s="23"/>
      <c r="BK4884" s="12"/>
      <c r="BL4884" s="14"/>
      <c r="BM4884" s="26"/>
      <c r="BN4884" s="27"/>
      <c r="BO4884" s="12"/>
      <c r="BP4884" s="12"/>
      <c r="BQ4884" s="28"/>
      <c r="BR4884" s="30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4"/>
      <c r="BI4885" s="14"/>
      <c r="BJ4885" s="23"/>
      <c r="BK4885" s="12"/>
      <c r="BL4885" s="14"/>
      <c r="BM4885" s="26"/>
      <c r="BN4885" s="27"/>
      <c r="BO4885" s="12"/>
      <c r="BP4885" s="12"/>
      <c r="BQ4885" s="28"/>
      <c r="BR4885" s="30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4"/>
      <c r="BI4886" s="14"/>
      <c r="BJ4886" s="23"/>
      <c r="BK4886" s="12"/>
      <c r="BL4886" s="14"/>
      <c r="BM4886" s="26"/>
      <c r="BN4886" s="27"/>
      <c r="BO4886" s="12"/>
      <c r="BP4886" s="12"/>
      <c r="BQ4886" s="28"/>
      <c r="BR4886" s="30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4"/>
      <c r="BI4887" s="14"/>
      <c r="BJ4887" s="23"/>
      <c r="BK4887" s="12"/>
      <c r="BL4887" s="14"/>
      <c r="BM4887" s="26"/>
      <c r="BN4887" s="27"/>
      <c r="BO4887" s="12"/>
      <c r="BP4887" s="12"/>
      <c r="BQ4887" s="28"/>
      <c r="BR4887" s="30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4"/>
      <c r="BI4888" s="14"/>
      <c r="BJ4888" s="23"/>
      <c r="BK4888" s="12"/>
      <c r="BL4888" s="14"/>
      <c r="BM4888" s="26"/>
      <c r="BN4888" s="27"/>
      <c r="BO4888" s="12"/>
      <c r="BP4888" s="12"/>
      <c r="BQ4888" s="28"/>
      <c r="BR4888" s="30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4"/>
      <c r="BI4889" s="14"/>
      <c r="BJ4889" s="23"/>
      <c r="BK4889" s="12"/>
      <c r="BL4889" s="14"/>
      <c r="BM4889" s="26"/>
      <c r="BN4889" s="27"/>
      <c r="BO4889" s="12"/>
      <c r="BP4889" s="12"/>
      <c r="BQ4889" s="28"/>
      <c r="BR4889" s="30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4"/>
      <c r="BI4890" s="14"/>
      <c r="BJ4890" s="23"/>
      <c r="BK4890" s="12"/>
      <c r="BL4890" s="14"/>
      <c r="BM4890" s="26"/>
      <c r="BN4890" s="27"/>
      <c r="BO4890" s="12"/>
      <c r="BP4890" s="12"/>
      <c r="BQ4890" s="28"/>
      <c r="BR4890" s="30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4"/>
      <c r="BI4891" s="14"/>
      <c r="BJ4891" s="23"/>
      <c r="BK4891" s="12"/>
      <c r="BL4891" s="14"/>
      <c r="BM4891" s="26"/>
      <c r="BN4891" s="27"/>
      <c r="BO4891" s="12"/>
      <c r="BP4891" s="12"/>
      <c r="BQ4891" s="28"/>
      <c r="BR4891" s="30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4"/>
      <c r="BI4892" s="14"/>
      <c r="BJ4892" s="23"/>
      <c r="BK4892" s="12"/>
      <c r="BL4892" s="14"/>
      <c r="BM4892" s="26"/>
      <c r="BN4892" s="27"/>
      <c r="BO4892" s="12"/>
      <c r="BP4892" s="12"/>
      <c r="BQ4892" s="28"/>
      <c r="BR4892" s="30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4"/>
      <c r="BI4893" s="14"/>
      <c r="BJ4893" s="23"/>
      <c r="BK4893" s="12"/>
      <c r="BL4893" s="14"/>
      <c r="BM4893" s="26"/>
      <c r="BN4893" s="27"/>
      <c r="BO4893" s="12"/>
      <c r="BP4893" s="12"/>
      <c r="BQ4893" s="28"/>
      <c r="BR4893" s="30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4"/>
      <c r="BI4894" s="14"/>
      <c r="BJ4894" s="23"/>
      <c r="BK4894" s="12"/>
      <c r="BL4894" s="14"/>
      <c r="BM4894" s="26"/>
      <c r="BN4894" s="27"/>
      <c r="BO4894" s="12"/>
      <c r="BP4894" s="12"/>
      <c r="BQ4894" s="28"/>
      <c r="BR4894" s="30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4"/>
      <c r="BI4895" s="14"/>
      <c r="BJ4895" s="23"/>
      <c r="BK4895" s="12"/>
      <c r="BL4895" s="14"/>
      <c r="BM4895" s="26"/>
      <c r="BN4895" s="27"/>
      <c r="BO4895" s="12"/>
      <c r="BP4895" s="12"/>
      <c r="BQ4895" s="28"/>
      <c r="BR4895" s="30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4"/>
      <c r="BI4896" s="14"/>
      <c r="BJ4896" s="23"/>
      <c r="BK4896" s="12"/>
      <c r="BL4896" s="14"/>
      <c r="BM4896" s="26"/>
      <c r="BN4896" s="27"/>
      <c r="BO4896" s="12"/>
      <c r="BP4896" s="12"/>
      <c r="BQ4896" s="28"/>
      <c r="BR4896" s="30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4"/>
      <c r="BI4897" s="14"/>
      <c r="BJ4897" s="23"/>
      <c r="BK4897" s="12"/>
      <c r="BL4897" s="14"/>
      <c r="BM4897" s="26"/>
      <c r="BN4897" s="27"/>
      <c r="BO4897" s="12"/>
      <c r="BP4897" s="12"/>
      <c r="BQ4897" s="28"/>
      <c r="BR4897" s="30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4"/>
      <c r="BI4898" s="14"/>
      <c r="BJ4898" s="23"/>
      <c r="BK4898" s="12"/>
      <c r="BL4898" s="14"/>
      <c r="BM4898" s="26"/>
      <c r="BN4898" s="27"/>
      <c r="BO4898" s="12"/>
      <c r="BP4898" s="12"/>
      <c r="BQ4898" s="28"/>
      <c r="BR4898" s="30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4"/>
      <c r="BI4899" s="14"/>
      <c r="BJ4899" s="23"/>
      <c r="BK4899" s="12"/>
      <c r="BL4899" s="14"/>
      <c r="BM4899" s="26"/>
      <c r="BN4899" s="27"/>
      <c r="BO4899" s="12"/>
      <c r="BP4899" s="12"/>
      <c r="BQ4899" s="28"/>
      <c r="BR4899" s="30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4"/>
      <c r="BI4900" s="14"/>
      <c r="BJ4900" s="23"/>
      <c r="BK4900" s="12"/>
      <c r="BL4900" s="14"/>
      <c r="BM4900" s="26"/>
      <c r="BN4900" s="27"/>
      <c r="BO4900" s="12"/>
      <c r="BP4900" s="12"/>
      <c r="BQ4900" s="28"/>
      <c r="BR4900" s="30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4"/>
      <c r="BI4901" s="14"/>
      <c r="BJ4901" s="23"/>
      <c r="BK4901" s="12"/>
      <c r="BL4901" s="14"/>
      <c r="BM4901" s="26"/>
      <c r="BN4901" s="27"/>
      <c r="BO4901" s="12"/>
      <c r="BP4901" s="12"/>
      <c r="BQ4901" s="28"/>
      <c r="BR4901" s="30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4"/>
      <c r="BI4902" s="14"/>
      <c r="BJ4902" s="23"/>
      <c r="BK4902" s="12"/>
      <c r="BL4902" s="14"/>
      <c r="BM4902" s="26"/>
      <c r="BN4902" s="27"/>
      <c r="BO4902" s="12"/>
      <c r="BP4902" s="12"/>
      <c r="BQ4902" s="28"/>
      <c r="BR4902" s="30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4"/>
      <c r="BI4903" s="14"/>
      <c r="BJ4903" s="23"/>
      <c r="BK4903" s="12"/>
      <c r="BL4903" s="14"/>
      <c r="BM4903" s="26"/>
      <c r="BN4903" s="27"/>
      <c r="BO4903" s="12"/>
      <c r="BP4903" s="12"/>
      <c r="BQ4903" s="28"/>
      <c r="BR4903" s="30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4"/>
      <c r="BI4904" s="14"/>
      <c r="BJ4904" s="23"/>
      <c r="BK4904" s="12"/>
      <c r="BL4904" s="14"/>
      <c r="BM4904" s="26"/>
      <c r="BN4904" s="27"/>
      <c r="BO4904" s="12"/>
      <c r="BP4904" s="12"/>
      <c r="BQ4904" s="28"/>
      <c r="BR4904" s="30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4"/>
      <c r="BI4905" s="14"/>
      <c r="BJ4905" s="23"/>
      <c r="BK4905" s="12"/>
      <c r="BL4905" s="14"/>
      <c r="BM4905" s="26"/>
      <c r="BN4905" s="27"/>
      <c r="BO4905" s="12"/>
      <c r="BP4905" s="12"/>
      <c r="BQ4905" s="28"/>
      <c r="BR4905" s="30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4"/>
      <c r="BI4906" s="14"/>
      <c r="BJ4906" s="23"/>
      <c r="BK4906" s="12"/>
      <c r="BL4906" s="14"/>
      <c r="BM4906" s="26"/>
      <c r="BN4906" s="27"/>
      <c r="BO4906" s="12"/>
      <c r="BP4906" s="12"/>
      <c r="BQ4906" s="28"/>
      <c r="BR4906" s="30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4"/>
      <c r="BI4907" s="14"/>
      <c r="BJ4907" s="23"/>
      <c r="BK4907" s="12"/>
      <c r="BL4907" s="14"/>
      <c r="BM4907" s="26"/>
      <c r="BN4907" s="27"/>
      <c r="BO4907" s="12"/>
      <c r="BP4907" s="12"/>
      <c r="BQ4907" s="28"/>
      <c r="BR4907" s="30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4"/>
      <c r="BI4908" s="14"/>
      <c r="BJ4908" s="23"/>
      <c r="BK4908" s="12"/>
      <c r="BL4908" s="14"/>
      <c r="BM4908" s="26"/>
      <c r="BN4908" s="27"/>
      <c r="BO4908" s="12"/>
      <c r="BP4908" s="12"/>
      <c r="BQ4908" s="28"/>
      <c r="BR4908" s="30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4"/>
      <c r="BI4909" s="14"/>
      <c r="BJ4909" s="23"/>
      <c r="BK4909" s="12"/>
      <c r="BL4909" s="14"/>
      <c r="BM4909" s="26"/>
      <c r="BN4909" s="27"/>
      <c r="BO4909" s="12"/>
      <c r="BP4909" s="12"/>
      <c r="BQ4909" s="28"/>
      <c r="BR4909" s="30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4"/>
      <c r="BI4910" s="14"/>
      <c r="BJ4910" s="23"/>
      <c r="BK4910" s="12"/>
      <c r="BL4910" s="14"/>
      <c r="BM4910" s="26"/>
      <c r="BN4910" s="27"/>
      <c r="BO4910" s="12"/>
      <c r="BP4910" s="12"/>
      <c r="BQ4910" s="28"/>
      <c r="BR4910" s="30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4"/>
      <c r="BI4911" s="14"/>
      <c r="BJ4911" s="23"/>
      <c r="BK4911" s="12"/>
      <c r="BL4911" s="14"/>
      <c r="BM4911" s="26"/>
      <c r="BN4911" s="27"/>
      <c r="BO4911" s="12"/>
      <c r="BP4911" s="12"/>
      <c r="BQ4911" s="28"/>
      <c r="BR4911" s="30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4"/>
      <c r="BI4912" s="14"/>
      <c r="BJ4912" s="23"/>
      <c r="BK4912" s="12"/>
      <c r="BL4912" s="14"/>
      <c r="BM4912" s="26"/>
      <c r="BN4912" s="27"/>
      <c r="BO4912" s="12"/>
      <c r="BP4912" s="12"/>
      <c r="BQ4912" s="28"/>
      <c r="BR4912" s="30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4"/>
      <c r="BI4913" s="14"/>
      <c r="BJ4913" s="23"/>
      <c r="BK4913" s="12"/>
      <c r="BL4913" s="14"/>
      <c r="BM4913" s="26"/>
      <c r="BN4913" s="27"/>
      <c r="BO4913" s="12"/>
      <c r="BP4913" s="12"/>
      <c r="BQ4913" s="28"/>
      <c r="BR4913" s="30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4"/>
      <c r="BI4914" s="14"/>
      <c r="BJ4914" s="23"/>
      <c r="BK4914" s="12"/>
      <c r="BL4914" s="14"/>
      <c r="BM4914" s="26"/>
      <c r="BN4914" s="27"/>
      <c r="BO4914" s="12"/>
      <c r="BP4914" s="12"/>
      <c r="BQ4914" s="28"/>
      <c r="BR4914" s="30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4"/>
      <c r="BI4915" s="14"/>
      <c r="BJ4915" s="23"/>
      <c r="BK4915" s="12"/>
      <c r="BL4915" s="14"/>
      <c r="BM4915" s="26"/>
      <c r="BN4915" s="27"/>
      <c r="BO4915" s="12"/>
      <c r="BP4915" s="12"/>
      <c r="BQ4915" s="28"/>
      <c r="BR4915" s="30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4"/>
      <c r="BI4916" s="14"/>
      <c r="BJ4916" s="23"/>
      <c r="BK4916" s="12"/>
      <c r="BL4916" s="14"/>
      <c r="BM4916" s="26"/>
      <c r="BN4916" s="27"/>
      <c r="BO4916" s="12"/>
      <c r="BP4916" s="12"/>
      <c r="BQ4916" s="28"/>
      <c r="BR4916" s="30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4"/>
      <c r="BI4917" s="14"/>
      <c r="BJ4917" s="23"/>
      <c r="BK4917" s="12"/>
      <c r="BL4917" s="14"/>
      <c r="BM4917" s="26"/>
      <c r="BN4917" s="27"/>
      <c r="BO4917" s="12"/>
      <c r="BP4917" s="12"/>
      <c r="BQ4917" s="28"/>
      <c r="BR4917" s="30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4"/>
      <c r="BI4918" s="14"/>
      <c r="BJ4918" s="23"/>
      <c r="BK4918" s="12"/>
      <c r="BL4918" s="14"/>
      <c r="BM4918" s="26"/>
      <c r="BN4918" s="27"/>
      <c r="BO4918" s="12"/>
      <c r="BP4918" s="12"/>
      <c r="BQ4918" s="28"/>
      <c r="BR4918" s="30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4"/>
      <c r="BI4919" s="14"/>
      <c r="BJ4919" s="23"/>
      <c r="BK4919" s="12"/>
      <c r="BL4919" s="14"/>
      <c r="BM4919" s="26"/>
      <c r="BN4919" s="27"/>
      <c r="BO4919" s="12"/>
      <c r="BP4919" s="12"/>
      <c r="BQ4919" s="28"/>
      <c r="BR4919" s="30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4"/>
      <c r="BI4920" s="14"/>
      <c r="BJ4920" s="23"/>
      <c r="BK4920" s="12"/>
      <c r="BL4920" s="14"/>
      <c r="BM4920" s="26"/>
      <c r="BN4920" s="27"/>
      <c r="BO4920" s="12"/>
      <c r="BP4920" s="12"/>
      <c r="BQ4920" s="28"/>
      <c r="BR4920" s="30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4"/>
      <c r="BI4921" s="14"/>
      <c r="BJ4921" s="23"/>
      <c r="BK4921" s="12"/>
      <c r="BL4921" s="14"/>
      <c r="BM4921" s="26"/>
      <c r="BN4921" s="27"/>
      <c r="BO4921" s="12"/>
      <c r="BP4921" s="12"/>
      <c r="BQ4921" s="28"/>
      <c r="BR4921" s="30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4"/>
      <c r="BI4922" s="14"/>
      <c r="BJ4922" s="23"/>
      <c r="BK4922" s="12"/>
      <c r="BL4922" s="14"/>
      <c r="BM4922" s="26"/>
      <c r="BN4922" s="27"/>
      <c r="BO4922" s="12"/>
      <c r="BP4922" s="12"/>
      <c r="BQ4922" s="28"/>
      <c r="BR4922" s="30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4"/>
      <c r="BI4923" s="14"/>
      <c r="BJ4923" s="23"/>
      <c r="BK4923" s="12"/>
      <c r="BL4923" s="14"/>
      <c r="BM4923" s="26"/>
      <c r="BN4923" s="27"/>
      <c r="BO4923" s="12"/>
      <c r="BP4923" s="12"/>
      <c r="BQ4923" s="28"/>
      <c r="BR4923" s="30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4"/>
      <c r="BI4924" s="14"/>
      <c r="BJ4924" s="23"/>
      <c r="BK4924" s="12"/>
      <c r="BL4924" s="14"/>
      <c r="BM4924" s="26"/>
      <c r="BN4924" s="27"/>
      <c r="BO4924" s="12"/>
      <c r="BP4924" s="12"/>
      <c r="BQ4924" s="28"/>
      <c r="BR4924" s="30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4"/>
      <c r="BI4925" s="14"/>
      <c r="BJ4925" s="23"/>
      <c r="BK4925" s="12"/>
      <c r="BL4925" s="14"/>
      <c r="BM4925" s="26"/>
      <c r="BN4925" s="27"/>
      <c r="BO4925" s="12"/>
      <c r="BP4925" s="12"/>
      <c r="BQ4925" s="28"/>
      <c r="BR4925" s="30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4"/>
      <c r="BI4926" s="14"/>
      <c r="BJ4926" s="23"/>
      <c r="BK4926" s="12"/>
      <c r="BL4926" s="14"/>
      <c r="BM4926" s="26"/>
      <c r="BN4926" s="27"/>
      <c r="BO4926" s="12"/>
      <c r="BP4926" s="12"/>
      <c r="BQ4926" s="28"/>
      <c r="BR4926" s="30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4"/>
      <c r="BI4927" s="14"/>
      <c r="BJ4927" s="23"/>
      <c r="BK4927" s="12"/>
      <c r="BL4927" s="14"/>
      <c r="BM4927" s="26"/>
      <c r="BN4927" s="27"/>
      <c r="BO4927" s="12"/>
      <c r="BP4927" s="12"/>
      <c r="BQ4927" s="28"/>
      <c r="BR4927" s="30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4"/>
      <c r="BI4928" s="14"/>
      <c r="BJ4928" s="23"/>
      <c r="BK4928" s="12"/>
      <c r="BL4928" s="14"/>
      <c r="BM4928" s="26"/>
      <c r="BN4928" s="27"/>
      <c r="BO4928" s="12"/>
      <c r="BP4928" s="12"/>
      <c r="BQ4928" s="28"/>
      <c r="BR4928" s="30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4"/>
      <c r="BI4929" s="14"/>
      <c r="BJ4929" s="23"/>
      <c r="BK4929" s="12"/>
      <c r="BL4929" s="14"/>
      <c r="BM4929" s="26"/>
      <c r="BN4929" s="27"/>
      <c r="BO4929" s="12"/>
      <c r="BP4929" s="12"/>
      <c r="BQ4929" s="28"/>
      <c r="BR4929" s="30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4"/>
      <c r="BI4930" s="14"/>
      <c r="BJ4930" s="23"/>
      <c r="BK4930" s="12"/>
      <c r="BL4930" s="14"/>
      <c r="BM4930" s="26"/>
      <c r="BN4930" s="27"/>
      <c r="BO4930" s="12"/>
      <c r="BP4930" s="12"/>
      <c r="BQ4930" s="28"/>
      <c r="BR4930" s="30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4"/>
      <c r="BI4931" s="14"/>
      <c r="BJ4931" s="23"/>
      <c r="BK4931" s="12"/>
      <c r="BL4931" s="14"/>
      <c r="BM4931" s="26"/>
      <c r="BN4931" s="27"/>
      <c r="BO4931" s="12"/>
      <c r="BP4931" s="12"/>
      <c r="BQ4931" s="28"/>
      <c r="BR4931" s="30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4"/>
      <c r="BI4932" s="14"/>
      <c r="BJ4932" s="23"/>
      <c r="BK4932" s="12"/>
      <c r="BL4932" s="14"/>
      <c r="BM4932" s="26"/>
      <c r="BN4932" s="27"/>
      <c r="BO4932" s="12"/>
      <c r="BP4932" s="12"/>
      <c r="BQ4932" s="28"/>
      <c r="BR4932" s="30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4"/>
      <c r="BI4933" s="14"/>
      <c r="BJ4933" s="23"/>
      <c r="BK4933" s="12"/>
      <c r="BL4933" s="14"/>
      <c r="BM4933" s="26"/>
      <c r="BN4933" s="27"/>
      <c r="BO4933" s="12"/>
      <c r="BP4933" s="12"/>
      <c r="BQ4933" s="28"/>
      <c r="BR4933" s="30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4"/>
      <c r="BI4934" s="14"/>
      <c r="BJ4934" s="23"/>
      <c r="BK4934" s="12"/>
      <c r="BL4934" s="14"/>
      <c r="BM4934" s="26"/>
      <c r="BN4934" s="27"/>
      <c r="BO4934" s="12"/>
      <c r="BP4934" s="12"/>
      <c r="BQ4934" s="28"/>
      <c r="BR4934" s="30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4"/>
      <c r="BI4935" s="14"/>
      <c r="BJ4935" s="23"/>
      <c r="BK4935" s="12"/>
      <c r="BL4935" s="14"/>
      <c r="BM4935" s="26"/>
      <c r="BN4935" s="27"/>
      <c r="BO4935" s="12"/>
      <c r="BP4935" s="12"/>
      <c r="BQ4935" s="28"/>
      <c r="BR4935" s="30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4"/>
      <c r="BI4936" s="14"/>
      <c r="BJ4936" s="23"/>
      <c r="BK4936" s="12"/>
      <c r="BL4936" s="14"/>
      <c r="BM4936" s="26"/>
      <c r="BN4936" s="27"/>
      <c r="BO4936" s="12"/>
      <c r="BP4936" s="12"/>
      <c r="BQ4936" s="28"/>
      <c r="BR4936" s="30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4"/>
      <c r="BI4937" s="14"/>
      <c r="BJ4937" s="23"/>
      <c r="BK4937" s="12"/>
      <c r="BL4937" s="14"/>
      <c r="BM4937" s="26"/>
      <c r="BN4937" s="27"/>
      <c r="BO4937" s="12"/>
      <c r="BP4937" s="12"/>
      <c r="BQ4937" s="28"/>
      <c r="BR4937" s="30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4"/>
      <c r="BI4938" s="14"/>
      <c r="BJ4938" s="23"/>
      <c r="BK4938" s="12"/>
      <c r="BL4938" s="14"/>
      <c r="BM4938" s="26"/>
      <c r="BN4938" s="27"/>
      <c r="BO4938" s="12"/>
      <c r="BP4938" s="12"/>
      <c r="BQ4938" s="28"/>
      <c r="BR4938" s="30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4"/>
      <c r="BI4939" s="14"/>
      <c r="BJ4939" s="23"/>
      <c r="BK4939" s="12"/>
      <c r="BL4939" s="14"/>
      <c r="BM4939" s="26"/>
      <c r="BN4939" s="27"/>
      <c r="BO4939" s="12"/>
      <c r="BP4939" s="12"/>
      <c r="BQ4939" s="28"/>
      <c r="BR4939" s="30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4"/>
      <c r="BI4940" s="14"/>
      <c r="BJ4940" s="23"/>
      <c r="BK4940" s="12"/>
      <c r="BL4940" s="14"/>
      <c r="BM4940" s="26"/>
      <c r="BN4940" s="27"/>
      <c r="BO4940" s="12"/>
      <c r="BP4940" s="12"/>
      <c r="BQ4940" s="28"/>
      <c r="BR4940" s="30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4"/>
      <c r="BI4941" s="14"/>
      <c r="BJ4941" s="23"/>
      <c r="BK4941" s="12"/>
      <c r="BL4941" s="14"/>
      <c r="BM4941" s="26"/>
      <c r="BN4941" s="27"/>
      <c r="BO4941" s="12"/>
      <c r="BP4941" s="12"/>
      <c r="BQ4941" s="28"/>
      <c r="BR4941" s="30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4"/>
      <c r="BI4942" s="14"/>
      <c r="BJ4942" s="23"/>
      <c r="BK4942" s="12"/>
      <c r="BL4942" s="14"/>
      <c r="BM4942" s="26"/>
      <c r="BN4942" s="27"/>
      <c r="BO4942" s="12"/>
      <c r="BP4942" s="12"/>
      <c r="BQ4942" s="28"/>
      <c r="BR4942" s="30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4"/>
      <c r="BI4943" s="14"/>
      <c r="BJ4943" s="23"/>
      <c r="BK4943" s="12"/>
      <c r="BL4943" s="14"/>
      <c r="BM4943" s="26"/>
      <c r="BN4943" s="27"/>
      <c r="BO4943" s="12"/>
      <c r="BP4943" s="12"/>
      <c r="BQ4943" s="28"/>
      <c r="BR4943" s="30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4"/>
      <c r="BI4944" s="14"/>
      <c r="BJ4944" s="23"/>
      <c r="BK4944" s="12"/>
      <c r="BL4944" s="14"/>
      <c r="BM4944" s="26"/>
      <c r="BN4944" s="27"/>
      <c r="BO4944" s="12"/>
      <c r="BP4944" s="12"/>
      <c r="BQ4944" s="28"/>
      <c r="BR4944" s="30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4"/>
      <c r="BI4945" s="14"/>
      <c r="BJ4945" s="23"/>
      <c r="BK4945" s="12"/>
      <c r="BL4945" s="14"/>
      <c r="BM4945" s="26"/>
      <c r="BN4945" s="27"/>
      <c r="BO4945" s="12"/>
      <c r="BP4945" s="12"/>
      <c r="BQ4945" s="28"/>
      <c r="BR4945" s="30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4"/>
      <c r="BI4946" s="14"/>
      <c r="BJ4946" s="23"/>
      <c r="BK4946" s="12"/>
      <c r="BL4946" s="14"/>
      <c r="BM4946" s="26"/>
      <c r="BN4946" s="27"/>
      <c r="BO4946" s="12"/>
      <c r="BP4946" s="12"/>
      <c r="BQ4946" s="28"/>
      <c r="BR4946" s="30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4"/>
      <c r="BI4947" s="14"/>
      <c r="BJ4947" s="23"/>
      <c r="BK4947" s="12"/>
      <c r="BL4947" s="14"/>
      <c r="BM4947" s="26"/>
      <c r="BN4947" s="27"/>
      <c r="BO4947" s="12"/>
      <c r="BP4947" s="12"/>
      <c r="BQ4947" s="28"/>
      <c r="BR4947" s="30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4"/>
      <c r="BI4948" s="14"/>
      <c r="BJ4948" s="23"/>
      <c r="BK4948" s="12"/>
      <c r="BL4948" s="14"/>
      <c r="BM4948" s="26"/>
      <c r="BN4948" s="27"/>
      <c r="BO4948" s="12"/>
      <c r="BP4948" s="12"/>
      <c r="BQ4948" s="28"/>
      <c r="BR4948" s="30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4"/>
      <c r="BI4949" s="14"/>
      <c r="BJ4949" s="23"/>
      <c r="BK4949" s="12"/>
      <c r="BL4949" s="14"/>
      <c r="BM4949" s="26"/>
      <c r="BN4949" s="27"/>
      <c r="BO4949" s="12"/>
      <c r="BP4949" s="12"/>
      <c r="BQ4949" s="28"/>
      <c r="BR4949" s="30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4"/>
      <c r="BI4950" s="14"/>
      <c r="BJ4950" s="23"/>
      <c r="BK4950" s="12"/>
      <c r="BL4950" s="14"/>
      <c r="BM4950" s="26"/>
      <c r="BN4950" s="27"/>
      <c r="BO4950" s="12"/>
      <c r="BP4950" s="12"/>
      <c r="BQ4950" s="28"/>
      <c r="BR4950" s="30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4"/>
      <c r="BI4951" s="14"/>
      <c r="BJ4951" s="23"/>
      <c r="BK4951" s="12"/>
      <c r="BL4951" s="14"/>
      <c r="BM4951" s="26"/>
      <c r="BN4951" s="27"/>
      <c r="BO4951" s="12"/>
      <c r="BP4951" s="12"/>
      <c r="BQ4951" s="28"/>
      <c r="BR4951" s="30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4"/>
      <c r="BI4952" s="14"/>
      <c r="BJ4952" s="23"/>
      <c r="BK4952" s="12"/>
      <c r="BL4952" s="14"/>
      <c r="BM4952" s="26"/>
      <c r="BN4952" s="27"/>
      <c r="BO4952" s="12"/>
      <c r="BP4952" s="12"/>
      <c r="BQ4952" s="28"/>
      <c r="BR4952" s="30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4"/>
      <c r="BI4953" s="14"/>
      <c r="BJ4953" s="23"/>
      <c r="BK4953" s="12"/>
      <c r="BL4953" s="14"/>
      <c r="BM4953" s="26"/>
      <c r="BN4953" s="27"/>
      <c r="BO4953" s="12"/>
      <c r="BP4953" s="12"/>
      <c r="BQ4953" s="28"/>
      <c r="BR4953" s="30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4"/>
      <c r="BI4954" s="14"/>
      <c r="BJ4954" s="23"/>
      <c r="BK4954" s="12"/>
      <c r="BL4954" s="14"/>
      <c r="BM4954" s="26"/>
      <c r="BN4954" s="27"/>
      <c r="BO4954" s="12"/>
      <c r="BP4954" s="12"/>
      <c r="BQ4954" s="28"/>
      <c r="BR4954" s="30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4"/>
      <c r="BI4955" s="14"/>
      <c r="BJ4955" s="23"/>
      <c r="BK4955" s="12"/>
      <c r="BL4955" s="14"/>
      <c r="BM4955" s="26"/>
      <c r="BN4955" s="27"/>
      <c r="BO4955" s="12"/>
      <c r="BP4955" s="12"/>
      <c r="BQ4955" s="28"/>
      <c r="BR4955" s="30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4"/>
      <c r="BI4956" s="14"/>
      <c r="BJ4956" s="23"/>
      <c r="BK4956" s="12"/>
      <c r="BL4956" s="14"/>
      <c r="BM4956" s="26"/>
      <c r="BN4956" s="27"/>
      <c r="BO4956" s="12"/>
      <c r="BP4956" s="12"/>
      <c r="BQ4956" s="28"/>
      <c r="BR4956" s="30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4"/>
      <c r="BI4957" s="14"/>
      <c r="BJ4957" s="23"/>
      <c r="BK4957" s="12"/>
      <c r="BL4957" s="14"/>
      <c r="BM4957" s="26"/>
      <c r="BN4957" s="27"/>
      <c r="BO4957" s="12"/>
      <c r="BP4957" s="12"/>
      <c r="BQ4957" s="28"/>
      <c r="BR4957" s="30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4"/>
      <c r="BI4958" s="14"/>
      <c r="BJ4958" s="23"/>
      <c r="BK4958" s="12"/>
      <c r="BL4958" s="14"/>
      <c r="BM4958" s="26"/>
      <c r="BN4958" s="27"/>
      <c r="BO4958" s="12"/>
      <c r="BP4958" s="12"/>
      <c r="BQ4958" s="28"/>
      <c r="BR4958" s="30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4"/>
      <c r="BI4959" s="14"/>
      <c r="BJ4959" s="23"/>
      <c r="BK4959" s="12"/>
      <c r="BL4959" s="14"/>
      <c r="BM4959" s="26"/>
      <c r="BN4959" s="27"/>
      <c r="BO4959" s="12"/>
      <c r="BP4959" s="12"/>
      <c r="BQ4959" s="28"/>
      <c r="BR4959" s="30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4"/>
      <c r="BI4960" s="14"/>
      <c r="BJ4960" s="23"/>
      <c r="BK4960" s="12"/>
      <c r="BL4960" s="14"/>
      <c r="BM4960" s="26"/>
      <c r="BN4960" s="27"/>
      <c r="BO4960" s="12"/>
      <c r="BP4960" s="12"/>
      <c r="BQ4960" s="28"/>
      <c r="BR4960" s="30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4"/>
      <c r="BI4961" s="14"/>
      <c r="BJ4961" s="23"/>
      <c r="BK4961" s="12"/>
      <c r="BL4961" s="14"/>
      <c r="BM4961" s="26"/>
      <c r="BN4961" s="27"/>
      <c r="BO4961" s="12"/>
      <c r="BP4961" s="12"/>
      <c r="BQ4961" s="28"/>
      <c r="BR4961" s="30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4"/>
      <c r="BI4962" s="14"/>
      <c r="BJ4962" s="23"/>
      <c r="BK4962" s="12"/>
      <c r="BL4962" s="14"/>
      <c r="BM4962" s="26"/>
      <c r="BN4962" s="27"/>
      <c r="BO4962" s="12"/>
      <c r="BP4962" s="12"/>
      <c r="BQ4962" s="28"/>
      <c r="BR4962" s="30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4"/>
      <c r="BI4963" s="14"/>
      <c r="BJ4963" s="23"/>
      <c r="BK4963" s="12"/>
      <c r="BL4963" s="14"/>
      <c r="BM4963" s="26"/>
      <c r="BN4963" s="27"/>
      <c r="BO4963" s="12"/>
      <c r="BP4963" s="12"/>
      <c r="BQ4963" s="28"/>
      <c r="BR4963" s="30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4"/>
      <c r="BI4964" s="14"/>
      <c r="BJ4964" s="23"/>
      <c r="BK4964" s="12"/>
      <c r="BL4964" s="14"/>
      <c r="BM4964" s="26"/>
      <c r="BN4964" s="27"/>
      <c r="BO4964" s="12"/>
      <c r="BP4964" s="12"/>
      <c r="BQ4964" s="28"/>
      <c r="BR4964" s="30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4"/>
      <c r="BI4965" s="14"/>
      <c r="BJ4965" s="23"/>
      <c r="BK4965" s="12"/>
      <c r="BL4965" s="14"/>
      <c r="BM4965" s="26"/>
      <c r="BN4965" s="27"/>
      <c r="BO4965" s="12"/>
      <c r="BP4965" s="12"/>
      <c r="BQ4965" s="28"/>
      <c r="BR4965" s="30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4"/>
      <c r="BI4966" s="14"/>
      <c r="BJ4966" s="23"/>
      <c r="BK4966" s="12"/>
      <c r="BL4966" s="14"/>
      <c r="BM4966" s="26"/>
      <c r="BN4966" s="27"/>
      <c r="BO4966" s="12"/>
      <c r="BP4966" s="12"/>
      <c r="BQ4966" s="28"/>
      <c r="BR4966" s="30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4"/>
      <c r="BI4967" s="14"/>
      <c r="BJ4967" s="23"/>
      <c r="BK4967" s="12"/>
      <c r="BL4967" s="14"/>
      <c r="BM4967" s="26"/>
      <c r="BN4967" s="27"/>
      <c r="BO4967" s="12"/>
      <c r="BP4967" s="12"/>
      <c r="BQ4967" s="28"/>
      <c r="BR4967" s="30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4"/>
      <c r="BI4968" s="14"/>
      <c r="BJ4968" s="23"/>
      <c r="BK4968" s="12"/>
      <c r="BL4968" s="14"/>
      <c r="BM4968" s="26"/>
      <c r="BN4968" s="27"/>
      <c r="BO4968" s="12"/>
      <c r="BP4968" s="12"/>
      <c r="BQ4968" s="28"/>
      <c r="BR4968" s="30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4"/>
      <c r="BI4969" s="14"/>
      <c r="BJ4969" s="23"/>
      <c r="BK4969" s="12"/>
      <c r="BL4969" s="14"/>
      <c r="BM4969" s="26"/>
      <c r="BN4969" s="27"/>
      <c r="BO4969" s="12"/>
      <c r="BP4969" s="12"/>
      <c r="BQ4969" s="28"/>
      <c r="BR4969" s="30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4"/>
      <c r="BI4970" s="14"/>
      <c r="BJ4970" s="23"/>
      <c r="BK4970" s="12"/>
      <c r="BL4970" s="14"/>
      <c r="BM4970" s="26"/>
      <c r="BN4970" s="27"/>
      <c r="BO4970" s="12"/>
      <c r="BP4970" s="12"/>
      <c r="BQ4970" s="28"/>
      <c r="BR4970" s="30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4"/>
      <c r="BI4971" s="14"/>
      <c r="BJ4971" s="23"/>
      <c r="BK4971" s="12"/>
      <c r="BL4971" s="14"/>
      <c r="BM4971" s="26"/>
      <c r="BN4971" s="27"/>
      <c r="BO4971" s="12"/>
      <c r="BP4971" s="12"/>
      <c r="BQ4971" s="28"/>
      <c r="BR4971" s="30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4"/>
      <c r="BI4972" s="14"/>
      <c r="BJ4972" s="23"/>
      <c r="BK4972" s="12"/>
      <c r="BL4972" s="14"/>
      <c r="BM4972" s="26"/>
      <c r="BN4972" s="27"/>
      <c r="BO4972" s="12"/>
      <c r="BP4972" s="12"/>
      <c r="BQ4972" s="28"/>
      <c r="BR4972" s="30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4"/>
      <c r="BI4973" s="14"/>
      <c r="BJ4973" s="23"/>
      <c r="BK4973" s="12"/>
      <c r="BL4973" s="14"/>
      <c r="BM4973" s="26"/>
      <c r="BN4973" s="27"/>
      <c r="BO4973" s="12"/>
      <c r="BP4973" s="12"/>
      <c r="BQ4973" s="28"/>
      <c r="BR4973" s="30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4"/>
      <c r="BI4974" s="14"/>
      <c r="BJ4974" s="23"/>
      <c r="BK4974" s="12"/>
      <c r="BL4974" s="14"/>
      <c r="BM4974" s="26"/>
      <c r="BN4974" s="27"/>
      <c r="BO4974" s="12"/>
      <c r="BP4974" s="12"/>
      <c r="BQ4974" s="28"/>
      <c r="BR4974" s="30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4"/>
      <c r="BI4975" s="14"/>
      <c r="BJ4975" s="23"/>
      <c r="BK4975" s="12"/>
      <c r="BL4975" s="14"/>
      <c r="BM4975" s="26"/>
      <c r="BN4975" s="27"/>
      <c r="BO4975" s="12"/>
      <c r="BP4975" s="12"/>
      <c r="BQ4975" s="28"/>
      <c r="BR4975" s="30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4"/>
      <c r="BI4976" s="14"/>
      <c r="BJ4976" s="23"/>
      <c r="BK4976" s="12"/>
      <c r="BL4976" s="14"/>
      <c r="BM4976" s="26"/>
      <c r="BN4976" s="27"/>
      <c r="BO4976" s="12"/>
      <c r="BP4976" s="12"/>
      <c r="BQ4976" s="28"/>
      <c r="BR4976" s="30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4"/>
      <c r="BI4977" s="14"/>
      <c r="BJ4977" s="23"/>
      <c r="BK4977" s="12"/>
      <c r="BL4977" s="14"/>
      <c r="BM4977" s="26"/>
      <c r="BN4977" s="27"/>
      <c r="BO4977" s="12"/>
      <c r="BP4977" s="12"/>
      <c r="BQ4977" s="28"/>
      <c r="BR4977" s="30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4"/>
      <c r="BI4978" s="14"/>
      <c r="BJ4978" s="23"/>
      <c r="BK4978" s="12"/>
      <c r="BL4978" s="14"/>
      <c r="BM4978" s="26"/>
      <c r="BN4978" s="27"/>
      <c r="BO4978" s="12"/>
      <c r="BP4978" s="12"/>
      <c r="BQ4978" s="28"/>
      <c r="BR4978" s="30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4"/>
      <c r="BI4979" s="14"/>
      <c r="BJ4979" s="23"/>
      <c r="BK4979" s="12"/>
      <c r="BL4979" s="14"/>
      <c r="BM4979" s="26"/>
      <c r="BN4979" s="27"/>
      <c r="BO4979" s="12"/>
      <c r="BP4979" s="12"/>
      <c r="BQ4979" s="28"/>
      <c r="BR4979" s="30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4"/>
      <c r="BI4980" s="14"/>
      <c r="BJ4980" s="23"/>
      <c r="BK4980" s="12"/>
      <c r="BL4980" s="14"/>
      <c r="BM4980" s="26"/>
      <c r="BN4980" s="27"/>
      <c r="BO4980" s="12"/>
      <c r="BP4980" s="12"/>
      <c r="BQ4980" s="28"/>
      <c r="BR4980" s="30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4"/>
      <c r="BI4981" s="14"/>
      <c r="BJ4981" s="23"/>
      <c r="BK4981" s="12"/>
      <c r="BL4981" s="14"/>
      <c r="BM4981" s="26"/>
      <c r="BN4981" s="27"/>
      <c r="BO4981" s="12"/>
      <c r="BP4981" s="12"/>
      <c r="BQ4981" s="28"/>
      <c r="BR4981" s="30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4"/>
      <c r="BI4982" s="14"/>
      <c r="BJ4982" s="23"/>
      <c r="BK4982" s="12"/>
      <c r="BL4982" s="14"/>
      <c r="BM4982" s="26"/>
      <c r="BN4982" s="27"/>
      <c r="BO4982" s="12"/>
      <c r="BP4982" s="12"/>
      <c r="BQ4982" s="28"/>
      <c r="BR4982" s="30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4"/>
      <c r="BI4983" s="14"/>
      <c r="BJ4983" s="23"/>
      <c r="BK4983" s="12"/>
      <c r="BL4983" s="14"/>
      <c r="BM4983" s="26"/>
      <c r="BN4983" s="27"/>
      <c r="BO4983" s="12"/>
      <c r="BP4983" s="12"/>
      <c r="BQ4983" s="28"/>
      <c r="BR4983" s="30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4"/>
      <c r="BI4984" s="14"/>
      <c r="BJ4984" s="23"/>
      <c r="BK4984" s="12"/>
      <c r="BL4984" s="14"/>
      <c r="BM4984" s="26"/>
      <c r="BN4984" s="27"/>
      <c r="BO4984" s="12"/>
      <c r="BP4984" s="12"/>
      <c r="BQ4984" s="28"/>
      <c r="BR4984" s="30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4"/>
      <c r="BI4985" s="14"/>
      <c r="BJ4985" s="23"/>
      <c r="BK4985" s="12"/>
      <c r="BL4985" s="14"/>
      <c r="BM4985" s="26"/>
      <c r="BN4985" s="27"/>
      <c r="BO4985" s="12"/>
      <c r="BP4985" s="12"/>
      <c r="BQ4985" s="28"/>
      <c r="BR4985" s="30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4"/>
      <c r="BI4986" s="14"/>
      <c r="BJ4986" s="23"/>
      <c r="BK4986" s="12"/>
      <c r="BL4986" s="14"/>
      <c r="BM4986" s="26"/>
      <c r="BN4986" s="27"/>
      <c r="BO4986" s="12"/>
      <c r="BP4986" s="12"/>
      <c r="BQ4986" s="28"/>
      <c r="BR4986" s="30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4"/>
      <c r="BI4987" s="14"/>
      <c r="BJ4987" s="23"/>
      <c r="BK4987" s="12"/>
      <c r="BL4987" s="14"/>
      <c r="BM4987" s="26"/>
      <c r="BN4987" s="27"/>
      <c r="BO4987" s="12"/>
      <c r="BP4987" s="12"/>
      <c r="BQ4987" s="28"/>
      <c r="BR4987" s="30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4"/>
      <c r="BI4988" s="14"/>
      <c r="BJ4988" s="23"/>
      <c r="BK4988" s="12"/>
      <c r="BL4988" s="14"/>
      <c r="BM4988" s="26"/>
      <c r="BN4988" s="27"/>
      <c r="BO4988" s="12"/>
      <c r="BP4988" s="12"/>
      <c r="BQ4988" s="28"/>
      <c r="BR4988" s="30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4"/>
      <c r="BI4989" s="14"/>
      <c r="BJ4989" s="23"/>
      <c r="BK4989" s="12"/>
      <c r="BL4989" s="14"/>
      <c r="BM4989" s="26"/>
      <c r="BN4989" s="27"/>
      <c r="BO4989" s="12"/>
      <c r="BP4989" s="12"/>
      <c r="BQ4989" s="28"/>
      <c r="BR4989" s="30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4"/>
      <c r="BI4990" s="14"/>
      <c r="BJ4990" s="23"/>
      <c r="BK4990" s="12"/>
      <c r="BL4990" s="14"/>
      <c r="BM4990" s="26"/>
      <c r="BN4990" s="27"/>
      <c r="BO4990" s="12"/>
      <c r="BP4990" s="12"/>
      <c r="BQ4990" s="28"/>
      <c r="BR4990" s="30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4"/>
      <c r="BI4991" s="14"/>
      <c r="BJ4991" s="23"/>
      <c r="BK4991" s="12"/>
      <c r="BL4991" s="14"/>
      <c r="BM4991" s="26"/>
      <c r="BN4991" s="27"/>
      <c r="BO4991" s="12"/>
      <c r="BP4991" s="12"/>
      <c r="BQ4991" s="28"/>
      <c r="BR4991" s="30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4"/>
      <c r="BI4992" s="14"/>
      <c r="BJ4992" s="23"/>
      <c r="BK4992" s="12"/>
      <c r="BL4992" s="14"/>
      <c r="BM4992" s="26"/>
      <c r="BN4992" s="27"/>
      <c r="BO4992" s="12"/>
      <c r="BP4992" s="12"/>
      <c r="BQ4992" s="28"/>
      <c r="BR4992" s="30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4"/>
      <c r="BI4993" s="14"/>
      <c r="BJ4993" s="23"/>
      <c r="BK4993" s="12"/>
      <c r="BL4993" s="14"/>
      <c r="BM4993" s="26"/>
      <c r="BN4993" s="27"/>
      <c r="BO4993" s="12"/>
      <c r="BP4993" s="12"/>
      <c r="BQ4993" s="28"/>
      <c r="BR4993" s="30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4"/>
      <c r="BI4994" s="14"/>
      <c r="BJ4994" s="23"/>
      <c r="BK4994" s="12"/>
      <c r="BL4994" s="14"/>
      <c r="BM4994" s="26"/>
      <c r="BN4994" s="27"/>
      <c r="BO4994" s="12"/>
      <c r="BP4994" s="12"/>
      <c r="BQ4994" s="28"/>
      <c r="BR4994" s="30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4"/>
      <c r="BI4995" s="14"/>
      <c r="BJ4995" s="23"/>
      <c r="BK4995" s="12"/>
      <c r="BL4995" s="14"/>
      <c r="BM4995" s="26"/>
      <c r="BN4995" s="27"/>
      <c r="BO4995" s="12"/>
      <c r="BP4995" s="12"/>
      <c r="BQ4995" s="28"/>
      <c r="BR4995" s="30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4"/>
      <c r="BI4996" s="14"/>
      <c r="BJ4996" s="23"/>
      <c r="BK4996" s="12"/>
      <c r="BL4996" s="14"/>
      <c r="BM4996" s="26"/>
      <c r="BN4996" s="27"/>
      <c r="BO4996" s="12"/>
      <c r="BP4996" s="12"/>
      <c r="BQ4996" s="28"/>
      <c r="BR4996" s="30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4"/>
      <c r="BI4997" s="14"/>
      <c r="BJ4997" s="23"/>
      <c r="BK4997" s="12"/>
      <c r="BL4997" s="14"/>
      <c r="BM4997" s="26"/>
      <c r="BN4997" s="27"/>
      <c r="BO4997" s="12"/>
      <c r="BP4997" s="12"/>
      <c r="BQ4997" s="28"/>
      <c r="BR4997" s="30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4"/>
      <c r="BI4998" s="14"/>
      <c r="BJ4998" s="23"/>
      <c r="BK4998" s="12"/>
      <c r="BL4998" s="14"/>
      <c r="BM4998" s="26"/>
      <c r="BN4998" s="27"/>
      <c r="BO4998" s="12"/>
      <c r="BP4998" s="12"/>
      <c r="BQ4998" s="28"/>
      <c r="BR4998" s="30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4"/>
      <c r="BI4999" s="14"/>
      <c r="BJ4999" s="23"/>
      <c r="BK4999" s="12"/>
      <c r="BL4999" s="14"/>
      <c r="BM4999" s="26"/>
      <c r="BN4999" s="27"/>
      <c r="BO4999" s="12"/>
      <c r="BP4999" s="12"/>
      <c r="BQ4999" s="28"/>
      <c r="BR4999" s="30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4"/>
      <c r="BI5000" s="14"/>
      <c r="BJ5000" s="23"/>
      <c r="BK5000" s="12"/>
      <c r="BL5000" s="14"/>
      <c r="BM5000" s="26"/>
      <c r="BN5000" s="27"/>
      <c r="BO5000" s="12"/>
      <c r="BP5000" s="12"/>
      <c r="BQ5000" s="28"/>
      <c r="BR5000" s="30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4"/>
      <c r="BI5001" s="14"/>
      <c r="BJ5001" s="23"/>
      <c r="BK5001" s="12"/>
      <c r="BL5001" s="14"/>
      <c r="BM5001" s="26"/>
      <c r="BN5001" s="27"/>
      <c r="BO5001" s="12"/>
      <c r="BP5001" s="12"/>
      <c r="BQ5001" s="28"/>
      <c r="BR5001" s="30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4"/>
      <c r="BI5002" s="14"/>
      <c r="BJ5002" s="23"/>
      <c r="BK5002" s="12"/>
      <c r="BL5002" s="14"/>
      <c r="BM5002" s="26"/>
      <c r="BN5002" s="27"/>
      <c r="BO5002" s="12"/>
      <c r="BP5002" s="12"/>
      <c r="BQ5002" s="28"/>
      <c r="BR5002" s="30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4"/>
      <c r="BI5003" s="14"/>
      <c r="BJ5003" s="23"/>
      <c r="BK5003" s="12"/>
      <c r="BL5003" s="14"/>
      <c r="BM5003" s="26"/>
      <c r="BN5003" s="27"/>
      <c r="BO5003" s="12"/>
      <c r="BP5003" s="12"/>
      <c r="BQ5003" s="28"/>
      <c r="BR5003" s="30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4"/>
      <c r="BI5004" s="14"/>
      <c r="BJ5004" s="23"/>
      <c r="BK5004" s="12"/>
      <c r="BL5004" s="14"/>
      <c r="BM5004" s="26"/>
      <c r="BN5004" s="27"/>
      <c r="BO5004" s="12"/>
      <c r="BP5004" s="12"/>
      <c r="BQ5004" s="28"/>
      <c r="BR5004" s="30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4"/>
      <c r="BI5005" s="14"/>
      <c r="BJ5005" s="23"/>
      <c r="BK5005" s="12"/>
      <c r="BL5005" s="14"/>
      <c r="BM5005" s="26"/>
      <c r="BN5005" s="27"/>
      <c r="BO5005" s="12"/>
      <c r="BP5005" s="12"/>
      <c r="BQ5005" s="28"/>
      <c r="BR5005" s="30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4"/>
      <c r="BI5006" s="14"/>
      <c r="BJ5006" s="23"/>
      <c r="BK5006" s="12"/>
      <c r="BL5006" s="14"/>
      <c r="BM5006" s="26"/>
      <c r="BN5006" s="27"/>
      <c r="BO5006" s="12"/>
      <c r="BP5006" s="12"/>
      <c r="BQ5006" s="28"/>
      <c r="BR5006" s="30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4"/>
      <c r="BI5007" s="14"/>
      <c r="BJ5007" s="23"/>
      <c r="BK5007" s="12"/>
      <c r="BL5007" s="14"/>
      <c r="BM5007" s="26"/>
      <c r="BN5007" s="27"/>
      <c r="BO5007" s="12"/>
      <c r="BP5007" s="12"/>
      <c r="BQ5007" s="28"/>
      <c r="BR5007" s="30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4"/>
      <c r="BI5008" s="14"/>
      <c r="BJ5008" s="23"/>
      <c r="BK5008" s="12"/>
      <c r="BL5008" s="14"/>
      <c r="BM5008" s="26"/>
      <c r="BN5008" s="27"/>
      <c r="BO5008" s="12"/>
      <c r="BP5008" s="12"/>
      <c r="BQ5008" s="28"/>
      <c r="BR5008" s="30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4"/>
      <c r="BI5009" s="14"/>
      <c r="BJ5009" s="23"/>
      <c r="BK5009" s="12"/>
      <c r="BL5009" s="14"/>
      <c r="BM5009" s="26"/>
      <c r="BN5009" s="27"/>
      <c r="BO5009" s="12"/>
      <c r="BP5009" s="12"/>
      <c r="BQ5009" s="28"/>
      <c r="BR5009" s="30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4"/>
      <c r="BI5010" s="14"/>
      <c r="BJ5010" s="23"/>
      <c r="BK5010" s="12"/>
      <c r="BL5010" s="14"/>
      <c r="BM5010" s="26"/>
      <c r="BN5010" s="27"/>
      <c r="BO5010" s="12"/>
      <c r="BP5010" s="12"/>
      <c r="BQ5010" s="28"/>
      <c r="BR5010" s="30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4"/>
      <c r="BI5011" s="14"/>
      <c r="BJ5011" s="23"/>
      <c r="BK5011" s="12"/>
      <c r="BL5011" s="14"/>
      <c r="BM5011" s="26"/>
      <c r="BN5011" s="27"/>
      <c r="BO5011" s="12"/>
      <c r="BP5011" s="12"/>
      <c r="BQ5011" s="28"/>
      <c r="BR5011" s="30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4"/>
      <c r="BI5012" s="14"/>
      <c r="BJ5012" s="23"/>
      <c r="BK5012" s="12"/>
      <c r="BL5012" s="14"/>
      <c r="BM5012" s="26"/>
      <c r="BN5012" s="27"/>
      <c r="BO5012" s="12"/>
      <c r="BP5012" s="12"/>
      <c r="BQ5012" s="28"/>
      <c r="BR5012" s="30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4"/>
      <c r="BI5013" s="14"/>
      <c r="BJ5013" s="23"/>
      <c r="BK5013" s="12"/>
      <c r="BL5013" s="14"/>
      <c r="BM5013" s="26"/>
      <c r="BN5013" s="27"/>
      <c r="BO5013" s="12"/>
      <c r="BP5013" s="12"/>
      <c r="BQ5013" s="28"/>
      <c r="BR5013" s="30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4"/>
      <c r="BI5014" s="14"/>
      <c r="BJ5014" s="23"/>
      <c r="BK5014" s="12"/>
      <c r="BL5014" s="14"/>
      <c r="BM5014" s="26"/>
      <c r="BN5014" s="27"/>
      <c r="BO5014" s="12"/>
      <c r="BP5014" s="12"/>
      <c r="BQ5014" s="28"/>
      <c r="BR5014" s="30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4"/>
      <c r="BI5015" s="14"/>
      <c r="BJ5015" s="23"/>
      <c r="BK5015" s="12"/>
      <c r="BL5015" s="14"/>
      <c r="BM5015" s="26"/>
      <c r="BN5015" s="27"/>
      <c r="BO5015" s="12"/>
      <c r="BP5015" s="12"/>
      <c r="BQ5015" s="28"/>
      <c r="BR5015" s="30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4"/>
      <c r="BI5016" s="14"/>
      <c r="BJ5016" s="23"/>
      <c r="BK5016" s="12"/>
      <c r="BL5016" s="14"/>
      <c r="BM5016" s="26"/>
      <c r="BN5016" s="27"/>
      <c r="BO5016" s="12"/>
      <c r="BP5016" s="12"/>
      <c r="BQ5016" s="28"/>
      <c r="BR5016" s="30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4"/>
      <c r="BI5017" s="14"/>
      <c r="BJ5017" s="23"/>
      <c r="BK5017" s="12"/>
      <c r="BL5017" s="14"/>
      <c r="BM5017" s="26"/>
      <c r="BN5017" s="27"/>
      <c r="BO5017" s="12"/>
      <c r="BP5017" s="12"/>
      <c r="BQ5017" s="28"/>
      <c r="BR5017" s="30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4"/>
      <c r="BI5018" s="14"/>
      <c r="BJ5018" s="23"/>
      <c r="BK5018" s="12"/>
      <c r="BL5018" s="14"/>
      <c r="BM5018" s="26"/>
      <c r="BN5018" s="27"/>
      <c r="BO5018" s="12"/>
      <c r="BP5018" s="12"/>
      <c r="BQ5018" s="28"/>
      <c r="BR5018" s="30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4"/>
      <c r="BI5019" s="14"/>
      <c r="BJ5019" s="23"/>
      <c r="BK5019" s="12"/>
      <c r="BL5019" s="14"/>
      <c r="BM5019" s="26"/>
      <c r="BN5019" s="27"/>
      <c r="BO5019" s="12"/>
      <c r="BP5019" s="12"/>
      <c r="BQ5019" s="28"/>
      <c r="BR5019" s="30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4"/>
      <c r="BI5020" s="14"/>
      <c r="BJ5020" s="23"/>
      <c r="BK5020" s="12"/>
      <c r="BL5020" s="14"/>
      <c r="BM5020" s="26"/>
      <c r="BN5020" s="27"/>
      <c r="BO5020" s="12"/>
      <c r="BP5020" s="12"/>
      <c r="BQ5020" s="28"/>
      <c r="BR5020" s="30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4"/>
      <c r="BI5021" s="14"/>
      <c r="BJ5021" s="23"/>
      <c r="BK5021" s="12"/>
      <c r="BL5021" s="14"/>
      <c r="BM5021" s="26"/>
      <c r="BN5021" s="27"/>
      <c r="BO5021" s="12"/>
      <c r="BP5021" s="12"/>
      <c r="BQ5021" s="28"/>
      <c r="BR5021" s="30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4"/>
      <c r="BI5022" s="14"/>
      <c r="BJ5022" s="23"/>
      <c r="BK5022" s="12"/>
      <c r="BL5022" s="14"/>
      <c r="BM5022" s="26"/>
      <c r="BN5022" s="27"/>
      <c r="BO5022" s="12"/>
      <c r="BP5022" s="12"/>
      <c r="BQ5022" s="28"/>
      <c r="BR5022" s="30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4"/>
      <c r="BI5023" s="14"/>
      <c r="BJ5023" s="23"/>
      <c r="BK5023" s="12"/>
      <c r="BL5023" s="14"/>
      <c r="BM5023" s="26"/>
      <c r="BN5023" s="27"/>
      <c r="BO5023" s="12"/>
      <c r="BP5023" s="12"/>
      <c r="BQ5023" s="28"/>
      <c r="BR5023" s="30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4"/>
      <c r="BI5024" s="14"/>
      <c r="BJ5024" s="23"/>
      <c r="BK5024" s="12"/>
      <c r="BL5024" s="14"/>
      <c r="BM5024" s="26"/>
      <c r="BN5024" s="27"/>
      <c r="BO5024" s="12"/>
      <c r="BP5024" s="12"/>
      <c r="BQ5024" s="28"/>
      <c r="BR5024" s="30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4"/>
      <c r="BI5025" s="14"/>
      <c r="BJ5025" s="23"/>
      <c r="BK5025" s="12"/>
      <c r="BL5025" s="14"/>
      <c r="BM5025" s="26"/>
      <c r="BN5025" s="27"/>
      <c r="BO5025" s="12"/>
      <c r="BP5025" s="12"/>
      <c r="BQ5025" s="28"/>
      <c r="BR5025" s="30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4"/>
      <c r="BI5026" s="14"/>
      <c r="BJ5026" s="23"/>
      <c r="BK5026" s="12"/>
      <c r="BL5026" s="14"/>
      <c r="BM5026" s="26"/>
      <c r="BN5026" s="27"/>
      <c r="BO5026" s="12"/>
      <c r="BP5026" s="12"/>
      <c r="BQ5026" s="28"/>
      <c r="BR5026" s="30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4"/>
      <c r="BI5027" s="14"/>
      <c r="BJ5027" s="23"/>
      <c r="BK5027" s="12"/>
      <c r="BL5027" s="14"/>
      <c r="BM5027" s="26"/>
      <c r="BN5027" s="27"/>
      <c r="BO5027" s="12"/>
      <c r="BP5027" s="12"/>
      <c r="BQ5027" s="28"/>
      <c r="BR5027" s="30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4"/>
      <c r="BI5028" s="14"/>
      <c r="BJ5028" s="23"/>
      <c r="BK5028" s="12"/>
      <c r="BL5028" s="14"/>
      <c r="BM5028" s="26"/>
      <c r="BN5028" s="27"/>
      <c r="BO5028" s="12"/>
      <c r="BP5028" s="12"/>
      <c r="BQ5028" s="28"/>
      <c r="BR5028" s="30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4"/>
      <c r="BI5029" s="14"/>
      <c r="BJ5029" s="23"/>
      <c r="BK5029" s="12"/>
      <c r="BL5029" s="14"/>
      <c r="BM5029" s="26"/>
      <c r="BN5029" s="27"/>
      <c r="BO5029" s="12"/>
      <c r="BP5029" s="12"/>
      <c r="BQ5029" s="28"/>
      <c r="BR5029" s="30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4"/>
      <c r="BI5030" s="14"/>
      <c r="BJ5030" s="23"/>
      <c r="BK5030" s="12"/>
      <c r="BL5030" s="14"/>
      <c r="BM5030" s="26"/>
      <c r="BN5030" s="27"/>
      <c r="BO5030" s="12"/>
      <c r="BP5030" s="12"/>
      <c r="BQ5030" s="28"/>
      <c r="BR5030" s="30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4"/>
      <c r="BI5031" s="14"/>
      <c r="BJ5031" s="23"/>
      <c r="BK5031" s="12"/>
      <c r="BL5031" s="14"/>
      <c r="BM5031" s="26"/>
      <c r="BN5031" s="27"/>
      <c r="BO5031" s="12"/>
      <c r="BP5031" s="12"/>
      <c r="BQ5031" s="28"/>
      <c r="BR5031" s="30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4"/>
      <c r="BI5032" s="14"/>
      <c r="BJ5032" s="23"/>
      <c r="BK5032" s="12"/>
      <c r="BL5032" s="14"/>
      <c r="BM5032" s="26"/>
      <c r="BN5032" s="27"/>
      <c r="BO5032" s="12"/>
      <c r="BP5032" s="12"/>
      <c r="BQ5032" s="28"/>
      <c r="BR5032" s="30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4"/>
      <c r="BI5033" s="14"/>
      <c r="BJ5033" s="23"/>
      <c r="BK5033" s="12"/>
      <c r="BL5033" s="14"/>
      <c r="BM5033" s="26"/>
      <c r="BN5033" s="27"/>
      <c r="BO5033" s="12"/>
      <c r="BP5033" s="12"/>
      <c r="BQ5033" s="28"/>
      <c r="BR5033" s="30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4"/>
      <c r="BI5034" s="14"/>
      <c r="BJ5034" s="23"/>
      <c r="BK5034" s="12"/>
      <c r="BL5034" s="14"/>
      <c r="BM5034" s="26"/>
      <c r="BN5034" s="27"/>
      <c r="BO5034" s="12"/>
      <c r="BP5034" s="12"/>
      <c r="BQ5034" s="28"/>
      <c r="BR5034" s="30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4"/>
      <c r="BI5035" s="14"/>
      <c r="BJ5035" s="23"/>
      <c r="BK5035" s="12"/>
      <c r="BL5035" s="14"/>
      <c r="BM5035" s="26"/>
      <c r="BN5035" s="27"/>
      <c r="BO5035" s="12"/>
      <c r="BP5035" s="12"/>
      <c r="BQ5035" s="28"/>
      <c r="BR5035" s="30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4"/>
      <c r="BI5036" s="14"/>
      <c r="BJ5036" s="23"/>
      <c r="BK5036" s="12"/>
      <c r="BL5036" s="14"/>
      <c r="BM5036" s="26"/>
      <c r="BN5036" s="27"/>
      <c r="BO5036" s="12"/>
      <c r="BP5036" s="12"/>
      <c r="BQ5036" s="28"/>
      <c r="BR5036" s="30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4"/>
      <c r="BI5037" s="14"/>
      <c r="BJ5037" s="23"/>
      <c r="BK5037" s="12"/>
      <c r="BL5037" s="14"/>
      <c r="BM5037" s="26"/>
      <c r="BN5037" s="27"/>
      <c r="BO5037" s="12"/>
      <c r="BP5037" s="12"/>
      <c r="BQ5037" s="28"/>
      <c r="BR5037" s="30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4"/>
      <c r="BI5038" s="14"/>
      <c r="BJ5038" s="23"/>
      <c r="BK5038" s="12"/>
      <c r="BL5038" s="14"/>
      <c r="BM5038" s="26"/>
      <c r="BN5038" s="27"/>
      <c r="BO5038" s="12"/>
      <c r="BP5038" s="12"/>
      <c r="BQ5038" s="28"/>
      <c r="BR5038" s="30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4"/>
      <c r="BI5039" s="14"/>
      <c r="BJ5039" s="23"/>
      <c r="BK5039" s="12"/>
      <c r="BL5039" s="14"/>
      <c r="BM5039" s="26"/>
      <c r="BN5039" s="27"/>
      <c r="BO5039" s="12"/>
      <c r="BP5039" s="12"/>
      <c r="BQ5039" s="28"/>
      <c r="BR5039" s="30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4"/>
      <c r="BI5040" s="14"/>
      <c r="BJ5040" s="23"/>
      <c r="BK5040" s="12"/>
      <c r="BL5040" s="14"/>
      <c r="BM5040" s="26"/>
      <c r="BN5040" s="27"/>
      <c r="BO5040" s="12"/>
      <c r="BP5040" s="12"/>
      <c r="BQ5040" s="28"/>
      <c r="BR5040" s="30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4"/>
      <c r="BI5041" s="14"/>
      <c r="BJ5041" s="23"/>
      <c r="BK5041" s="12"/>
      <c r="BL5041" s="14"/>
      <c r="BM5041" s="26"/>
      <c r="BN5041" s="27"/>
      <c r="BO5041" s="12"/>
      <c r="BP5041" s="12"/>
      <c r="BQ5041" s="28"/>
      <c r="BR5041" s="30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4"/>
      <c r="BI5042" s="14"/>
      <c r="BJ5042" s="23"/>
      <c r="BK5042" s="12"/>
      <c r="BL5042" s="14"/>
      <c r="BM5042" s="26"/>
      <c r="BN5042" s="27"/>
      <c r="BO5042" s="12"/>
      <c r="BP5042" s="12"/>
      <c r="BQ5042" s="28"/>
      <c r="BR5042" s="30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4"/>
      <c r="BI5043" s="14"/>
      <c r="BJ5043" s="23"/>
      <c r="BK5043" s="12"/>
      <c r="BL5043" s="14"/>
      <c r="BM5043" s="26"/>
      <c r="BN5043" s="27"/>
      <c r="BO5043" s="12"/>
      <c r="BP5043" s="12"/>
      <c r="BQ5043" s="28"/>
      <c r="BR5043" s="30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4"/>
      <c r="BI5044" s="14"/>
      <c r="BJ5044" s="23"/>
      <c r="BK5044" s="12"/>
      <c r="BL5044" s="14"/>
      <c r="BM5044" s="26"/>
      <c r="BN5044" s="27"/>
      <c r="BO5044" s="12"/>
      <c r="BP5044" s="12"/>
      <c r="BQ5044" s="28"/>
      <c r="BR5044" s="30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4"/>
      <c r="BI5045" s="14"/>
      <c r="BJ5045" s="23"/>
      <c r="BK5045" s="12"/>
      <c r="BL5045" s="14"/>
      <c r="BM5045" s="26"/>
      <c r="BN5045" s="27"/>
      <c r="BO5045" s="12"/>
      <c r="BP5045" s="12"/>
      <c r="BQ5045" s="28"/>
      <c r="BR5045" s="30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4"/>
      <c r="BI5046" s="14"/>
      <c r="BJ5046" s="23"/>
      <c r="BK5046" s="12"/>
      <c r="BL5046" s="14"/>
      <c r="BM5046" s="26"/>
      <c r="BN5046" s="27"/>
      <c r="BO5046" s="12"/>
      <c r="BP5046" s="12"/>
      <c r="BQ5046" s="28"/>
      <c r="BR5046" s="30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4"/>
      <c r="BI5047" s="14"/>
      <c r="BJ5047" s="23"/>
      <c r="BK5047" s="12"/>
      <c r="BL5047" s="14"/>
      <c r="BM5047" s="26"/>
      <c r="BN5047" s="27"/>
      <c r="BO5047" s="12"/>
      <c r="BP5047" s="12"/>
      <c r="BQ5047" s="28"/>
      <c r="BR5047" s="30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4"/>
      <c r="BI5048" s="14"/>
      <c r="BJ5048" s="23"/>
      <c r="BK5048" s="12"/>
      <c r="BL5048" s="14"/>
      <c r="BM5048" s="26"/>
      <c r="BN5048" s="27"/>
      <c r="BO5048" s="12"/>
      <c r="BP5048" s="12"/>
      <c r="BQ5048" s="28"/>
      <c r="BR5048" s="30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4"/>
      <c r="BI5049" s="14"/>
      <c r="BJ5049" s="23"/>
      <c r="BK5049" s="12"/>
      <c r="BL5049" s="14"/>
      <c r="BM5049" s="26"/>
      <c r="BN5049" s="27"/>
      <c r="BO5049" s="12"/>
      <c r="BP5049" s="12"/>
      <c r="BQ5049" s="28"/>
      <c r="BR5049" s="30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4"/>
      <c r="BI5050" s="14"/>
      <c r="BJ5050" s="23"/>
      <c r="BK5050" s="12"/>
      <c r="BL5050" s="14"/>
      <c r="BM5050" s="26"/>
      <c r="BN5050" s="27"/>
      <c r="BO5050" s="12"/>
      <c r="BP5050" s="12"/>
      <c r="BQ5050" s="28"/>
      <c r="BR5050" s="30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4"/>
      <c r="BI5051" s="14"/>
      <c r="BJ5051" s="23"/>
      <c r="BK5051" s="12"/>
      <c r="BL5051" s="14"/>
      <c r="BM5051" s="26"/>
      <c r="BN5051" s="27"/>
      <c r="BO5051" s="12"/>
      <c r="BP5051" s="12"/>
      <c r="BQ5051" s="28"/>
      <c r="BR5051" s="30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4"/>
      <c r="BI5052" s="14"/>
      <c r="BJ5052" s="23"/>
      <c r="BK5052" s="12"/>
      <c r="BL5052" s="14"/>
      <c r="BM5052" s="26"/>
      <c r="BN5052" s="27"/>
      <c r="BO5052" s="12"/>
      <c r="BP5052" s="12"/>
      <c r="BQ5052" s="28"/>
      <c r="BR5052" s="30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4"/>
      <c r="BI5053" s="14"/>
      <c r="BJ5053" s="23"/>
      <c r="BK5053" s="12"/>
      <c r="BL5053" s="14"/>
      <c r="BM5053" s="26"/>
      <c r="BN5053" s="27"/>
      <c r="BO5053" s="12"/>
      <c r="BP5053" s="12"/>
      <c r="BQ5053" s="28"/>
      <c r="BR5053" s="30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4"/>
      <c r="BI5054" s="14"/>
      <c r="BJ5054" s="23"/>
      <c r="BK5054" s="12"/>
      <c r="BL5054" s="14"/>
      <c r="BM5054" s="26"/>
      <c r="BN5054" s="27"/>
      <c r="BO5054" s="12"/>
      <c r="BP5054" s="12"/>
      <c r="BQ5054" s="28"/>
      <c r="BR5054" s="30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4"/>
      <c r="BI5055" s="14"/>
      <c r="BJ5055" s="23"/>
      <c r="BK5055" s="12"/>
      <c r="BL5055" s="14"/>
      <c r="BM5055" s="26"/>
      <c r="BN5055" s="27"/>
      <c r="BO5055" s="12"/>
      <c r="BP5055" s="12"/>
      <c r="BQ5055" s="28"/>
      <c r="BR5055" s="30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4"/>
      <c r="BI5056" s="14"/>
      <c r="BJ5056" s="23"/>
      <c r="BK5056" s="12"/>
      <c r="BL5056" s="14"/>
      <c r="BM5056" s="26"/>
      <c r="BN5056" s="27"/>
      <c r="BO5056" s="12"/>
      <c r="BP5056" s="12"/>
      <c r="BQ5056" s="28"/>
      <c r="BR5056" s="30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4"/>
      <c r="BI5057" s="14"/>
      <c r="BJ5057" s="23"/>
      <c r="BK5057" s="12"/>
      <c r="BL5057" s="14"/>
      <c r="BM5057" s="26"/>
      <c r="BN5057" s="27"/>
      <c r="BO5057" s="12"/>
      <c r="BP5057" s="12"/>
      <c r="BQ5057" s="28"/>
      <c r="BR5057" s="30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4"/>
      <c r="BI5058" s="14"/>
      <c r="BJ5058" s="23"/>
      <c r="BK5058" s="12"/>
      <c r="BL5058" s="14"/>
      <c r="BM5058" s="26"/>
      <c r="BN5058" s="27"/>
      <c r="BO5058" s="12"/>
      <c r="BP5058" s="12"/>
      <c r="BQ5058" s="28"/>
      <c r="BR5058" s="30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4"/>
      <c r="BI5059" s="14"/>
      <c r="BJ5059" s="23"/>
      <c r="BK5059" s="12"/>
      <c r="BL5059" s="14"/>
      <c r="BM5059" s="26"/>
      <c r="BN5059" s="27"/>
      <c r="BO5059" s="12"/>
      <c r="BP5059" s="12"/>
      <c r="BQ5059" s="28"/>
      <c r="BR5059" s="30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4"/>
      <c r="BI5060" s="14"/>
      <c r="BJ5060" s="23"/>
      <c r="BK5060" s="12"/>
      <c r="BL5060" s="14"/>
      <c r="BM5060" s="26"/>
      <c r="BN5060" s="27"/>
      <c r="BO5060" s="12"/>
      <c r="BP5060" s="12"/>
      <c r="BQ5060" s="28"/>
      <c r="BR5060" s="30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4"/>
      <c r="BI5061" s="14"/>
      <c r="BJ5061" s="23"/>
      <c r="BK5061" s="12"/>
      <c r="BL5061" s="14"/>
      <c r="BM5061" s="26"/>
      <c r="BN5061" s="27"/>
      <c r="BO5061" s="12"/>
      <c r="BP5061" s="12"/>
      <c r="BQ5061" s="28"/>
      <c r="BR5061" s="30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4"/>
      <c r="BI5062" s="14"/>
      <c r="BJ5062" s="23"/>
      <c r="BK5062" s="12"/>
      <c r="BL5062" s="14"/>
      <c r="BM5062" s="26"/>
      <c r="BN5062" s="27"/>
      <c r="BO5062" s="12"/>
      <c r="BP5062" s="12"/>
      <c r="BQ5062" s="28"/>
      <c r="BR5062" s="30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4"/>
      <c r="BI5063" s="14"/>
      <c r="BJ5063" s="23"/>
      <c r="BK5063" s="12"/>
      <c r="BL5063" s="14"/>
      <c r="BM5063" s="26"/>
      <c r="BN5063" s="27"/>
      <c r="BO5063" s="12"/>
      <c r="BP5063" s="12"/>
      <c r="BQ5063" s="28"/>
      <c r="BR5063" s="30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4"/>
      <c r="BI5064" s="14"/>
      <c r="BJ5064" s="23"/>
      <c r="BK5064" s="12"/>
      <c r="BL5064" s="14"/>
      <c r="BM5064" s="26"/>
      <c r="BN5064" s="27"/>
      <c r="BO5064" s="12"/>
      <c r="BP5064" s="12"/>
      <c r="BQ5064" s="28"/>
      <c r="BR5064" s="30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4"/>
      <c r="BI5065" s="14"/>
      <c r="BJ5065" s="23"/>
      <c r="BK5065" s="12"/>
      <c r="BL5065" s="14"/>
      <c r="BM5065" s="26"/>
      <c r="BN5065" s="27"/>
      <c r="BO5065" s="12"/>
      <c r="BP5065" s="12"/>
      <c r="BQ5065" s="28"/>
      <c r="BR5065" s="30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4"/>
      <c r="BI5066" s="14"/>
      <c r="BJ5066" s="23"/>
      <c r="BK5066" s="12"/>
      <c r="BL5066" s="14"/>
      <c r="BM5066" s="26"/>
      <c r="BN5066" s="27"/>
      <c r="BO5066" s="12"/>
      <c r="BP5066" s="12"/>
      <c r="BQ5066" s="28"/>
      <c r="BR5066" s="30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4"/>
      <c r="BI5067" s="14"/>
      <c r="BJ5067" s="23"/>
      <c r="BK5067" s="12"/>
      <c r="BL5067" s="14"/>
      <c r="BM5067" s="26"/>
      <c r="BN5067" s="27"/>
      <c r="BO5067" s="12"/>
      <c r="BP5067" s="12"/>
      <c r="BQ5067" s="28"/>
      <c r="BR5067" s="30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4"/>
      <c r="BI5068" s="14"/>
      <c r="BJ5068" s="23"/>
      <c r="BK5068" s="12"/>
      <c r="BL5068" s="14"/>
      <c r="BM5068" s="26"/>
      <c r="BN5068" s="27"/>
      <c r="BO5068" s="12"/>
      <c r="BP5068" s="12"/>
      <c r="BQ5068" s="28"/>
      <c r="BR5068" s="30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4"/>
      <c r="BI5069" s="14"/>
      <c r="BJ5069" s="23"/>
      <c r="BK5069" s="12"/>
      <c r="BL5069" s="14"/>
      <c r="BM5069" s="26"/>
      <c r="BN5069" s="27"/>
      <c r="BO5069" s="12"/>
      <c r="BP5069" s="12"/>
      <c r="BQ5069" s="28"/>
      <c r="BR5069" s="30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4"/>
      <c r="BI5070" s="14"/>
      <c r="BJ5070" s="23"/>
      <c r="BK5070" s="12"/>
      <c r="BL5070" s="14"/>
      <c r="BM5070" s="26"/>
      <c r="BN5070" s="27"/>
      <c r="BO5070" s="12"/>
      <c r="BP5070" s="12"/>
      <c r="BQ5070" s="28"/>
      <c r="BR5070" s="30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4"/>
      <c r="BI5071" s="14"/>
      <c r="BJ5071" s="23"/>
      <c r="BK5071" s="12"/>
      <c r="BL5071" s="14"/>
      <c r="BM5071" s="26"/>
      <c r="BN5071" s="27"/>
      <c r="BO5071" s="12"/>
      <c r="BP5071" s="12"/>
      <c r="BQ5071" s="28"/>
      <c r="BR5071" s="30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4"/>
      <c r="BI5072" s="14"/>
      <c r="BJ5072" s="23"/>
      <c r="BK5072" s="12"/>
      <c r="BL5072" s="14"/>
      <c r="BM5072" s="26"/>
      <c r="BN5072" s="27"/>
      <c r="BO5072" s="12"/>
      <c r="BP5072" s="12"/>
      <c r="BQ5072" s="28"/>
      <c r="BR5072" s="30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4"/>
      <c r="BI5073" s="14"/>
      <c r="BJ5073" s="23"/>
      <c r="BK5073" s="12"/>
      <c r="BL5073" s="14"/>
      <c r="BM5073" s="26"/>
      <c r="BN5073" s="27"/>
      <c r="BO5073" s="12"/>
      <c r="BP5073" s="12"/>
      <c r="BQ5073" s="28"/>
      <c r="BR5073" s="30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4"/>
      <c r="BI5074" s="14"/>
      <c r="BJ5074" s="23"/>
      <c r="BK5074" s="12"/>
      <c r="BL5074" s="14"/>
      <c r="BM5074" s="26"/>
      <c r="BN5074" s="27"/>
      <c r="BO5074" s="12"/>
      <c r="BP5074" s="12"/>
      <c r="BQ5074" s="28"/>
      <c r="BR5074" s="30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4"/>
      <c r="BI5075" s="14"/>
      <c r="BJ5075" s="23"/>
      <c r="BK5075" s="12"/>
      <c r="BL5075" s="14"/>
      <c r="BM5075" s="26"/>
      <c r="BN5075" s="27"/>
      <c r="BO5075" s="12"/>
      <c r="BP5075" s="12"/>
      <c r="BQ5075" s="28"/>
      <c r="BR5075" s="30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4"/>
      <c r="BI5076" s="14"/>
      <c r="BJ5076" s="23"/>
      <c r="BK5076" s="12"/>
      <c r="BL5076" s="14"/>
      <c r="BM5076" s="26"/>
      <c r="BN5076" s="27"/>
      <c r="BO5076" s="12"/>
      <c r="BP5076" s="12"/>
      <c r="BQ5076" s="28"/>
      <c r="BR5076" s="30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4"/>
      <c r="BI5077" s="14"/>
      <c r="BJ5077" s="23"/>
      <c r="BK5077" s="12"/>
      <c r="BL5077" s="14"/>
      <c r="BM5077" s="26"/>
      <c r="BN5077" s="27"/>
      <c r="BO5077" s="12"/>
      <c r="BP5077" s="12"/>
      <c r="BQ5077" s="28"/>
      <c r="BR5077" s="30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4"/>
      <c r="BI5078" s="14"/>
      <c r="BJ5078" s="23"/>
      <c r="BK5078" s="12"/>
      <c r="BL5078" s="14"/>
      <c r="BM5078" s="26"/>
      <c r="BN5078" s="27"/>
      <c r="BO5078" s="12"/>
      <c r="BP5078" s="12"/>
      <c r="BQ5078" s="28"/>
      <c r="BR5078" s="30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4"/>
      <c r="BI5079" s="14"/>
      <c r="BJ5079" s="23"/>
      <c r="BK5079" s="12"/>
      <c r="BL5079" s="14"/>
      <c r="BM5079" s="26"/>
      <c r="BN5079" s="27"/>
      <c r="BO5079" s="12"/>
      <c r="BP5079" s="12"/>
      <c r="BQ5079" s="28"/>
      <c r="BR5079" s="30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4"/>
      <c r="BI5080" s="14"/>
      <c r="BJ5080" s="23"/>
      <c r="BK5080" s="12"/>
      <c r="BL5080" s="14"/>
      <c r="BM5080" s="26"/>
      <c r="BN5080" s="27"/>
      <c r="BO5080" s="12"/>
      <c r="BP5080" s="12"/>
      <c r="BQ5080" s="28"/>
      <c r="BR5080" s="30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4"/>
      <c r="BI5081" s="14"/>
      <c r="BJ5081" s="23"/>
      <c r="BK5081" s="12"/>
      <c r="BL5081" s="14"/>
      <c r="BM5081" s="26"/>
      <c r="BN5081" s="27"/>
      <c r="BO5081" s="12"/>
      <c r="BP5081" s="12"/>
      <c r="BQ5081" s="28"/>
      <c r="BR5081" s="30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4"/>
      <c r="BI5082" s="14"/>
      <c r="BJ5082" s="23"/>
      <c r="BK5082" s="12"/>
      <c r="BL5082" s="14"/>
      <c r="BM5082" s="26"/>
      <c r="BN5082" s="27"/>
      <c r="BO5082" s="12"/>
      <c r="BP5082" s="12"/>
      <c r="BQ5082" s="28"/>
      <c r="BR5082" s="30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4"/>
      <c r="BI5083" s="14"/>
      <c r="BJ5083" s="23"/>
      <c r="BK5083" s="12"/>
      <c r="BL5083" s="14"/>
      <c r="BM5083" s="26"/>
      <c r="BN5083" s="27"/>
      <c r="BO5083" s="12"/>
      <c r="BP5083" s="12"/>
      <c r="BQ5083" s="28"/>
      <c r="BR5083" s="30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4"/>
      <c r="BI5084" s="14"/>
      <c r="BJ5084" s="23"/>
      <c r="BK5084" s="12"/>
      <c r="BL5084" s="14"/>
      <c r="BM5084" s="26"/>
      <c r="BN5084" s="27"/>
      <c r="BO5084" s="12"/>
      <c r="BP5084" s="12"/>
      <c r="BQ5084" s="28"/>
      <c r="BR5084" s="30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4"/>
      <c r="BI5085" s="14"/>
      <c r="BJ5085" s="23"/>
      <c r="BK5085" s="12"/>
      <c r="BL5085" s="14"/>
      <c r="BM5085" s="26"/>
      <c r="BN5085" s="27"/>
      <c r="BO5085" s="12"/>
      <c r="BP5085" s="12"/>
      <c r="BQ5085" s="28"/>
      <c r="BR5085" s="30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4"/>
      <c r="BI5086" s="14"/>
      <c r="BJ5086" s="23"/>
      <c r="BK5086" s="12"/>
      <c r="BL5086" s="14"/>
      <c r="BM5086" s="26"/>
      <c r="BN5086" s="27"/>
      <c r="BO5086" s="12"/>
      <c r="BP5086" s="12"/>
      <c r="BQ5086" s="28"/>
      <c r="BR5086" s="30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4"/>
      <c r="BI5087" s="14"/>
      <c r="BJ5087" s="23"/>
      <c r="BK5087" s="12"/>
      <c r="BL5087" s="14"/>
      <c r="BM5087" s="26"/>
      <c r="BN5087" s="27"/>
      <c r="BO5087" s="12"/>
      <c r="BP5087" s="12"/>
      <c r="BQ5087" s="28"/>
      <c r="BR5087" s="30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4"/>
      <c r="BI5088" s="14"/>
      <c r="BJ5088" s="23"/>
      <c r="BK5088" s="12"/>
      <c r="BL5088" s="14"/>
      <c r="BM5088" s="26"/>
      <c r="BN5088" s="27"/>
      <c r="BO5088" s="12"/>
      <c r="BP5088" s="12"/>
      <c r="BQ5088" s="28"/>
      <c r="BR5088" s="30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4"/>
      <c r="BI5089" s="14"/>
      <c r="BJ5089" s="23"/>
      <c r="BK5089" s="12"/>
      <c r="BL5089" s="14"/>
      <c r="BM5089" s="26"/>
      <c r="BN5089" s="27"/>
      <c r="BO5089" s="12"/>
      <c r="BP5089" s="12"/>
      <c r="BQ5089" s="28"/>
      <c r="BR5089" s="30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4"/>
      <c r="BI5090" s="14"/>
      <c r="BJ5090" s="23"/>
      <c r="BK5090" s="12"/>
      <c r="BL5090" s="14"/>
      <c r="BM5090" s="26"/>
      <c r="BN5090" s="27"/>
      <c r="BO5090" s="12"/>
      <c r="BP5090" s="12"/>
      <c r="BQ5090" s="28"/>
      <c r="BR5090" s="30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4"/>
      <c r="BI5091" s="14"/>
      <c r="BJ5091" s="23"/>
      <c r="BK5091" s="12"/>
      <c r="BL5091" s="14"/>
      <c r="BM5091" s="26"/>
      <c r="BN5091" s="27"/>
      <c r="BO5091" s="12"/>
      <c r="BP5091" s="12"/>
      <c r="BQ5091" s="28"/>
      <c r="BR5091" s="30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4"/>
      <c r="BI5092" s="14"/>
      <c r="BJ5092" s="23"/>
      <c r="BK5092" s="12"/>
      <c r="BL5092" s="14"/>
      <c r="BM5092" s="26"/>
      <c r="BN5092" s="27"/>
      <c r="BO5092" s="12"/>
      <c r="BP5092" s="12"/>
      <c r="BQ5092" s="28"/>
      <c r="BR5092" s="30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4"/>
      <c r="BI5093" s="14"/>
      <c r="BJ5093" s="23"/>
      <c r="BK5093" s="12"/>
      <c r="BL5093" s="14"/>
      <c r="BM5093" s="26"/>
      <c r="BN5093" s="27"/>
      <c r="BO5093" s="12"/>
      <c r="BP5093" s="12"/>
      <c r="BQ5093" s="28"/>
      <c r="BR5093" s="30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4"/>
      <c r="BI5094" s="14"/>
      <c r="BJ5094" s="23"/>
      <c r="BK5094" s="12"/>
      <c r="BL5094" s="14"/>
      <c r="BM5094" s="26"/>
      <c r="BN5094" s="27"/>
      <c r="BO5094" s="12"/>
      <c r="BP5094" s="12"/>
      <c r="BQ5094" s="28"/>
      <c r="BR5094" s="30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4"/>
      <c r="BI5095" s="14"/>
      <c r="BJ5095" s="23"/>
      <c r="BK5095" s="12"/>
      <c r="BL5095" s="14"/>
      <c r="BM5095" s="26"/>
      <c r="BN5095" s="27"/>
      <c r="BO5095" s="12"/>
      <c r="BP5095" s="12"/>
      <c r="BQ5095" s="28"/>
      <c r="BR5095" s="30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4"/>
      <c r="BI5096" s="14"/>
      <c r="BJ5096" s="23"/>
      <c r="BK5096" s="12"/>
      <c r="BL5096" s="14"/>
      <c r="BM5096" s="26"/>
      <c r="BN5096" s="27"/>
      <c r="BO5096" s="12"/>
      <c r="BP5096" s="12"/>
      <c r="BQ5096" s="28"/>
      <c r="BR5096" s="30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4"/>
      <c r="BI5097" s="14"/>
      <c r="BJ5097" s="23"/>
      <c r="BK5097" s="12"/>
      <c r="BL5097" s="14"/>
      <c r="BM5097" s="26"/>
      <c r="BN5097" s="27"/>
      <c r="BO5097" s="12"/>
      <c r="BP5097" s="12"/>
      <c r="BQ5097" s="28"/>
      <c r="BR5097" s="30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4"/>
      <c r="BI5098" s="14"/>
      <c r="BJ5098" s="23"/>
      <c r="BK5098" s="12"/>
      <c r="BL5098" s="14"/>
      <c r="BM5098" s="26"/>
      <c r="BN5098" s="27"/>
      <c r="BO5098" s="12"/>
      <c r="BP5098" s="12"/>
      <c r="BQ5098" s="28"/>
      <c r="BR5098" s="30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4"/>
      <c r="BI5099" s="14"/>
      <c r="BJ5099" s="23"/>
      <c r="BK5099" s="12"/>
      <c r="BL5099" s="14"/>
      <c r="BM5099" s="26"/>
      <c r="BN5099" s="27"/>
      <c r="BO5099" s="12"/>
      <c r="BP5099" s="12"/>
      <c r="BQ5099" s="28"/>
      <c r="BR5099" s="30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4"/>
      <c r="BI5100" s="14"/>
      <c r="BJ5100" s="23"/>
      <c r="BK5100" s="12"/>
      <c r="BL5100" s="14"/>
      <c r="BM5100" s="26"/>
      <c r="BN5100" s="27"/>
      <c r="BO5100" s="12"/>
      <c r="BP5100" s="12"/>
      <c r="BQ5100" s="28"/>
      <c r="BR5100" s="30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4"/>
      <c r="BI5101" s="14"/>
      <c r="BJ5101" s="23"/>
      <c r="BK5101" s="12"/>
      <c r="BL5101" s="14"/>
      <c r="BM5101" s="26"/>
      <c r="BN5101" s="27"/>
      <c r="BO5101" s="12"/>
      <c r="BP5101" s="12"/>
      <c r="BQ5101" s="28"/>
      <c r="BR5101" s="30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4"/>
      <c r="BI5102" s="14"/>
      <c r="BJ5102" s="23"/>
      <c r="BK5102" s="12"/>
      <c r="BL5102" s="14"/>
      <c r="BM5102" s="26"/>
      <c r="BN5102" s="27"/>
      <c r="BO5102" s="12"/>
      <c r="BP5102" s="12"/>
      <c r="BQ5102" s="28"/>
      <c r="BR5102" s="30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4"/>
      <c r="BI5103" s="14"/>
      <c r="BJ5103" s="23"/>
      <c r="BK5103" s="12"/>
      <c r="BL5103" s="14"/>
      <c r="BM5103" s="26"/>
      <c r="BN5103" s="27"/>
      <c r="BO5103" s="12"/>
      <c r="BP5103" s="12"/>
      <c r="BQ5103" s="28"/>
      <c r="BR5103" s="30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4"/>
      <c r="BI5104" s="14"/>
      <c r="BJ5104" s="23"/>
      <c r="BK5104" s="12"/>
      <c r="BL5104" s="14"/>
      <c r="BM5104" s="26"/>
      <c r="BN5104" s="27"/>
      <c r="BO5104" s="12"/>
      <c r="BP5104" s="12"/>
      <c r="BQ5104" s="28"/>
      <c r="BR5104" s="30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4"/>
      <c r="BI5105" s="14"/>
      <c r="BJ5105" s="23"/>
      <c r="BK5105" s="12"/>
      <c r="BL5105" s="14"/>
      <c r="BM5105" s="26"/>
      <c r="BN5105" s="27"/>
      <c r="BO5105" s="12"/>
      <c r="BP5105" s="12"/>
      <c r="BQ5105" s="28"/>
      <c r="BR5105" s="30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4"/>
      <c r="BI5106" s="14"/>
      <c r="BJ5106" s="23"/>
      <c r="BK5106" s="12"/>
      <c r="BL5106" s="14"/>
      <c r="BM5106" s="26"/>
      <c r="BN5106" s="27"/>
      <c r="BO5106" s="12"/>
      <c r="BP5106" s="12"/>
      <c r="BQ5106" s="28"/>
      <c r="BR5106" s="30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4"/>
      <c r="BI5107" s="14"/>
      <c r="BJ5107" s="23"/>
      <c r="BK5107" s="12"/>
      <c r="BL5107" s="14"/>
      <c r="BM5107" s="26"/>
      <c r="BN5107" s="27"/>
      <c r="BO5107" s="12"/>
      <c r="BP5107" s="12"/>
      <c r="BQ5107" s="28"/>
      <c r="BR5107" s="30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4"/>
      <c r="BI5108" s="14"/>
      <c r="BJ5108" s="23"/>
      <c r="BK5108" s="12"/>
      <c r="BL5108" s="14"/>
      <c r="BM5108" s="26"/>
      <c r="BN5108" s="27"/>
      <c r="BO5108" s="12"/>
      <c r="BP5108" s="12"/>
      <c r="BQ5108" s="28"/>
      <c r="BR5108" s="30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4"/>
      <c r="BI5109" s="14"/>
      <c r="BJ5109" s="23"/>
      <c r="BK5109" s="12"/>
      <c r="BL5109" s="14"/>
      <c r="BM5109" s="26"/>
      <c r="BN5109" s="27"/>
      <c r="BO5109" s="12"/>
      <c r="BP5109" s="12"/>
      <c r="BQ5109" s="28"/>
      <c r="BR5109" s="30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4"/>
      <c r="BI5110" s="14"/>
      <c r="BJ5110" s="23"/>
      <c r="BK5110" s="12"/>
      <c r="BL5110" s="14"/>
      <c r="BM5110" s="26"/>
      <c r="BN5110" s="27"/>
      <c r="BO5110" s="12"/>
      <c r="BP5110" s="12"/>
      <c r="BQ5110" s="28"/>
      <c r="BR5110" s="30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4"/>
      <c r="BI5111" s="14"/>
      <c r="BJ5111" s="23"/>
      <c r="BK5111" s="12"/>
      <c r="BL5111" s="14"/>
      <c r="BM5111" s="26"/>
      <c r="BN5111" s="27"/>
      <c r="BO5111" s="12"/>
      <c r="BP5111" s="12"/>
      <c r="BQ5111" s="28"/>
      <c r="BR5111" s="30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4"/>
      <c r="BI5112" s="14"/>
      <c r="BJ5112" s="23"/>
      <c r="BK5112" s="12"/>
      <c r="BL5112" s="14"/>
      <c r="BM5112" s="26"/>
      <c r="BN5112" s="27"/>
      <c r="BO5112" s="12"/>
      <c r="BP5112" s="12"/>
      <c r="BQ5112" s="28"/>
      <c r="BR5112" s="30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4"/>
      <c r="BI5113" s="14"/>
      <c r="BJ5113" s="23"/>
      <c r="BK5113" s="12"/>
      <c r="BL5113" s="14"/>
      <c r="BM5113" s="26"/>
      <c r="BN5113" s="27"/>
      <c r="BO5113" s="12"/>
      <c r="BP5113" s="12"/>
      <c r="BQ5113" s="28"/>
      <c r="BR5113" s="30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4"/>
      <c r="BI5114" s="14"/>
      <c r="BJ5114" s="23"/>
      <c r="BK5114" s="12"/>
      <c r="BL5114" s="14"/>
      <c r="BM5114" s="26"/>
      <c r="BN5114" s="27"/>
      <c r="BO5114" s="12"/>
      <c r="BP5114" s="12"/>
      <c r="BQ5114" s="28"/>
      <c r="BR5114" s="30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4"/>
      <c r="BI5115" s="14"/>
      <c r="BJ5115" s="23"/>
      <c r="BK5115" s="12"/>
      <c r="BL5115" s="14"/>
      <c r="BM5115" s="26"/>
      <c r="BN5115" s="27"/>
      <c r="BO5115" s="12"/>
      <c r="BP5115" s="12"/>
      <c r="BQ5115" s="28"/>
      <c r="BR5115" s="30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4"/>
      <c r="BI5116" s="14"/>
      <c r="BJ5116" s="23"/>
      <c r="BK5116" s="12"/>
      <c r="BL5116" s="14"/>
      <c r="BM5116" s="26"/>
      <c r="BN5116" s="27"/>
      <c r="BO5116" s="12"/>
      <c r="BP5116" s="12"/>
      <c r="BQ5116" s="28"/>
      <c r="BR5116" s="30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4"/>
      <c r="BI5117" s="14"/>
      <c r="BJ5117" s="23"/>
      <c r="BK5117" s="12"/>
      <c r="BL5117" s="14"/>
      <c r="BM5117" s="26"/>
      <c r="BN5117" s="27"/>
      <c r="BO5117" s="12"/>
      <c r="BP5117" s="12"/>
      <c r="BQ5117" s="28"/>
      <c r="BR5117" s="30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4"/>
      <c r="BI5118" s="14"/>
      <c r="BJ5118" s="23"/>
      <c r="BK5118" s="12"/>
      <c r="BL5118" s="14"/>
      <c r="BM5118" s="26"/>
      <c r="BN5118" s="27"/>
      <c r="BO5118" s="12"/>
      <c r="BP5118" s="12"/>
      <c r="BQ5118" s="28"/>
      <c r="BR5118" s="30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4"/>
      <c r="BI5119" s="14"/>
      <c r="BJ5119" s="23"/>
      <c r="BK5119" s="12"/>
      <c r="BL5119" s="14"/>
      <c r="BM5119" s="26"/>
      <c r="BN5119" s="27"/>
      <c r="BO5119" s="12"/>
      <c r="BP5119" s="12"/>
      <c r="BQ5119" s="28"/>
      <c r="BR5119" s="30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4"/>
      <c r="BI5120" s="14"/>
      <c r="BJ5120" s="23"/>
      <c r="BK5120" s="12"/>
      <c r="BL5120" s="14"/>
      <c r="BM5120" s="26"/>
      <c r="BN5120" s="27"/>
      <c r="BO5120" s="12"/>
      <c r="BP5120" s="12"/>
      <c r="BQ5120" s="28"/>
      <c r="BR5120" s="30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4"/>
      <c r="BI5121" s="14"/>
      <c r="BJ5121" s="23"/>
      <c r="BK5121" s="12"/>
      <c r="BL5121" s="14"/>
      <c r="BM5121" s="26"/>
      <c r="BN5121" s="27"/>
      <c r="BO5121" s="12"/>
      <c r="BP5121" s="12"/>
      <c r="BQ5121" s="28"/>
      <c r="BR5121" s="30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4"/>
      <c r="BI5122" s="14"/>
      <c r="BJ5122" s="23"/>
      <c r="BK5122" s="12"/>
      <c r="BL5122" s="14"/>
      <c r="BM5122" s="26"/>
      <c r="BN5122" s="27"/>
      <c r="BO5122" s="12"/>
      <c r="BP5122" s="12"/>
      <c r="BQ5122" s="28"/>
      <c r="BR5122" s="30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4"/>
      <c r="BI5123" s="14"/>
      <c r="BJ5123" s="23"/>
      <c r="BK5123" s="12"/>
      <c r="BL5123" s="14"/>
      <c r="BM5123" s="26"/>
      <c r="BN5123" s="27"/>
      <c r="BO5123" s="12"/>
      <c r="BP5123" s="12"/>
      <c r="BQ5123" s="28"/>
      <c r="BR5123" s="30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4"/>
      <c r="BI5124" s="14"/>
      <c r="BJ5124" s="23"/>
      <c r="BK5124" s="12"/>
      <c r="BL5124" s="14"/>
      <c r="BM5124" s="26"/>
      <c r="BN5124" s="27"/>
      <c r="BO5124" s="12"/>
      <c r="BP5124" s="12"/>
      <c r="BQ5124" s="28"/>
      <c r="BR5124" s="30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4"/>
      <c r="BI5125" s="14"/>
      <c r="BJ5125" s="23"/>
      <c r="BK5125" s="12"/>
      <c r="BL5125" s="14"/>
      <c r="BM5125" s="26"/>
      <c r="BN5125" s="27"/>
      <c r="BO5125" s="12"/>
      <c r="BP5125" s="12"/>
      <c r="BQ5125" s="28"/>
      <c r="BR5125" s="30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4"/>
      <c r="BI5126" s="14"/>
      <c r="BJ5126" s="23"/>
      <c r="BK5126" s="12"/>
      <c r="BL5126" s="14"/>
      <c r="BM5126" s="26"/>
      <c r="BN5126" s="27"/>
      <c r="BO5126" s="12"/>
      <c r="BP5126" s="12"/>
      <c r="BQ5126" s="28"/>
      <c r="BR5126" s="30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4"/>
      <c r="BI5127" s="14"/>
      <c r="BJ5127" s="23"/>
      <c r="BK5127" s="12"/>
      <c r="BL5127" s="14"/>
      <c r="BM5127" s="26"/>
      <c r="BN5127" s="27"/>
      <c r="BO5127" s="12"/>
      <c r="BP5127" s="12"/>
      <c r="BQ5127" s="28"/>
      <c r="BR5127" s="30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4"/>
      <c r="BI5128" s="14"/>
      <c r="BJ5128" s="23"/>
      <c r="BK5128" s="12"/>
      <c r="BL5128" s="14"/>
      <c r="BM5128" s="26"/>
      <c r="BN5128" s="27"/>
      <c r="BO5128" s="12"/>
      <c r="BP5128" s="12"/>
      <c r="BQ5128" s="28"/>
      <c r="BR5128" s="30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4"/>
      <c r="BI5129" s="14"/>
      <c r="BJ5129" s="23"/>
      <c r="BK5129" s="12"/>
      <c r="BL5129" s="14"/>
      <c r="BM5129" s="26"/>
      <c r="BN5129" s="27"/>
      <c r="BO5129" s="12"/>
      <c r="BP5129" s="12"/>
      <c r="BQ5129" s="28"/>
      <c r="BR5129" s="30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4"/>
      <c r="BI5130" s="14"/>
      <c r="BJ5130" s="23"/>
      <c r="BK5130" s="12"/>
      <c r="BL5130" s="14"/>
      <c r="BM5130" s="26"/>
      <c r="BN5130" s="27"/>
      <c r="BO5130" s="12"/>
      <c r="BP5130" s="12"/>
      <c r="BQ5130" s="28"/>
      <c r="BR5130" s="30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4"/>
      <c r="BI5131" s="14"/>
      <c r="BJ5131" s="23"/>
      <c r="BK5131" s="12"/>
      <c r="BL5131" s="14"/>
      <c r="BM5131" s="26"/>
      <c r="BN5131" s="27"/>
      <c r="BO5131" s="12"/>
      <c r="BP5131" s="12"/>
      <c r="BQ5131" s="28"/>
      <c r="BR5131" s="30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4"/>
      <c r="BI5132" s="14"/>
      <c r="BJ5132" s="23"/>
      <c r="BK5132" s="12"/>
      <c r="BL5132" s="14"/>
      <c r="BM5132" s="26"/>
      <c r="BN5132" s="27"/>
      <c r="BO5132" s="12"/>
      <c r="BP5132" s="12"/>
      <c r="BQ5132" s="28"/>
      <c r="BR5132" s="30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4"/>
      <c r="BI5133" s="14"/>
      <c r="BJ5133" s="23"/>
      <c r="BK5133" s="12"/>
      <c r="BL5133" s="14"/>
      <c r="BM5133" s="26"/>
      <c r="BN5133" s="27"/>
      <c r="BO5133" s="12"/>
      <c r="BP5133" s="12"/>
      <c r="BQ5133" s="28"/>
      <c r="BR5133" s="30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4"/>
      <c r="BI5134" s="14"/>
      <c r="BJ5134" s="23"/>
      <c r="BK5134" s="12"/>
      <c r="BL5134" s="14"/>
      <c r="BM5134" s="26"/>
      <c r="BN5134" s="27"/>
      <c r="BO5134" s="12"/>
      <c r="BP5134" s="12"/>
      <c r="BQ5134" s="28"/>
      <c r="BR5134" s="30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4"/>
      <c r="BI5135" s="14"/>
      <c r="BJ5135" s="23"/>
      <c r="BK5135" s="12"/>
      <c r="BL5135" s="14"/>
      <c r="BM5135" s="26"/>
      <c r="BN5135" s="27"/>
      <c r="BO5135" s="12"/>
      <c r="BP5135" s="12"/>
      <c r="BQ5135" s="28"/>
      <c r="BR5135" s="30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4"/>
      <c r="BI5136" s="14"/>
      <c r="BJ5136" s="23"/>
      <c r="BK5136" s="12"/>
      <c r="BL5136" s="14"/>
      <c r="BM5136" s="26"/>
      <c r="BN5136" s="27"/>
      <c r="BO5136" s="12"/>
      <c r="BP5136" s="12"/>
      <c r="BQ5136" s="28"/>
      <c r="BR5136" s="30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4"/>
      <c r="BI5137" s="14"/>
      <c r="BJ5137" s="23"/>
      <c r="BK5137" s="12"/>
      <c r="BL5137" s="14"/>
      <c r="BM5137" s="26"/>
      <c r="BN5137" s="27"/>
      <c r="BO5137" s="12"/>
      <c r="BP5137" s="12"/>
      <c r="BQ5137" s="28"/>
      <c r="BR5137" s="30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4"/>
      <c r="BI5138" s="14"/>
      <c r="BJ5138" s="23"/>
      <c r="BK5138" s="12"/>
      <c r="BL5138" s="14"/>
      <c r="BM5138" s="26"/>
      <c r="BN5138" s="27"/>
      <c r="BO5138" s="12"/>
      <c r="BP5138" s="12"/>
      <c r="BQ5138" s="28"/>
      <c r="BR5138" s="30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4"/>
      <c r="BI5139" s="14"/>
      <c r="BJ5139" s="23"/>
      <c r="BK5139" s="12"/>
      <c r="BL5139" s="14"/>
      <c r="BM5139" s="26"/>
      <c r="BN5139" s="27"/>
      <c r="BO5139" s="12"/>
      <c r="BP5139" s="12"/>
      <c r="BQ5139" s="28"/>
      <c r="BR5139" s="30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4"/>
      <c r="BI5140" s="14"/>
      <c r="BJ5140" s="23"/>
      <c r="BK5140" s="12"/>
      <c r="BL5140" s="14"/>
      <c r="BM5140" s="26"/>
      <c r="BN5140" s="27"/>
      <c r="BO5140" s="12"/>
      <c r="BP5140" s="12"/>
      <c r="BQ5140" s="28"/>
      <c r="BR5140" s="30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4"/>
      <c r="BI5141" s="14"/>
      <c r="BJ5141" s="23"/>
      <c r="BK5141" s="12"/>
      <c r="BL5141" s="14"/>
      <c r="BM5141" s="26"/>
      <c r="BN5141" s="27"/>
      <c r="BO5141" s="12"/>
      <c r="BP5141" s="12"/>
      <c r="BQ5141" s="28"/>
      <c r="BR5141" s="30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4"/>
      <c r="BI5142" s="14"/>
      <c r="BJ5142" s="23"/>
      <c r="BK5142" s="12"/>
      <c r="BL5142" s="14"/>
      <c r="BM5142" s="26"/>
      <c r="BN5142" s="27"/>
      <c r="BO5142" s="12"/>
      <c r="BP5142" s="12"/>
      <c r="BQ5142" s="28"/>
      <c r="BR5142" s="30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4"/>
      <c r="BI5143" s="14"/>
      <c r="BJ5143" s="23"/>
      <c r="BK5143" s="12"/>
      <c r="BL5143" s="14"/>
      <c r="BM5143" s="26"/>
      <c r="BN5143" s="27"/>
      <c r="BO5143" s="12"/>
      <c r="BP5143" s="12"/>
      <c r="BQ5143" s="28"/>
      <c r="BR5143" s="30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4"/>
      <c r="BI5144" s="14"/>
      <c r="BJ5144" s="23"/>
      <c r="BK5144" s="12"/>
      <c r="BL5144" s="14"/>
      <c r="BM5144" s="26"/>
      <c r="BN5144" s="27"/>
      <c r="BO5144" s="12"/>
      <c r="BP5144" s="12"/>
      <c r="BQ5144" s="28"/>
      <c r="BR5144" s="30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4"/>
      <c r="BI5145" s="14"/>
      <c r="BJ5145" s="23"/>
      <c r="BK5145" s="12"/>
      <c r="BL5145" s="14"/>
      <c r="BM5145" s="26"/>
      <c r="BN5145" s="27"/>
      <c r="BO5145" s="12"/>
      <c r="BP5145" s="12"/>
      <c r="BQ5145" s="28"/>
      <c r="BR5145" s="30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4"/>
      <c r="BI5146" s="14"/>
      <c r="BJ5146" s="23"/>
      <c r="BK5146" s="12"/>
      <c r="BL5146" s="14"/>
      <c r="BM5146" s="26"/>
      <c r="BN5146" s="27"/>
      <c r="BO5146" s="12"/>
      <c r="BP5146" s="12"/>
      <c r="BQ5146" s="28"/>
      <c r="BR5146" s="30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4"/>
      <c r="BI5147" s="14"/>
      <c r="BJ5147" s="23"/>
      <c r="BK5147" s="12"/>
      <c r="BL5147" s="14"/>
      <c r="BM5147" s="26"/>
      <c r="BN5147" s="27"/>
      <c r="BO5147" s="12"/>
      <c r="BP5147" s="12"/>
      <c r="BQ5147" s="28"/>
      <c r="BR5147" s="30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4"/>
      <c r="BI5148" s="14"/>
      <c r="BJ5148" s="23"/>
      <c r="BK5148" s="12"/>
      <c r="BL5148" s="14"/>
      <c r="BM5148" s="26"/>
      <c r="BN5148" s="27"/>
      <c r="BO5148" s="12"/>
      <c r="BP5148" s="12"/>
      <c r="BQ5148" s="28"/>
      <c r="BR5148" s="30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4"/>
      <c r="BI5149" s="14"/>
      <c r="BJ5149" s="23"/>
      <c r="BK5149" s="12"/>
      <c r="BL5149" s="14"/>
      <c r="BM5149" s="26"/>
      <c r="BN5149" s="27"/>
      <c r="BO5149" s="12"/>
      <c r="BP5149" s="12"/>
      <c r="BQ5149" s="28"/>
      <c r="BR5149" s="30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4"/>
      <c r="BI5150" s="14"/>
      <c r="BJ5150" s="23"/>
      <c r="BK5150" s="12"/>
      <c r="BL5150" s="14"/>
      <c r="BM5150" s="26"/>
      <c r="BN5150" s="27"/>
      <c r="BO5150" s="12"/>
      <c r="BP5150" s="12"/>
      <c r="BQ5150" s="28"/>
      <c r="BR5150" s="30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4"/>
      <c r="BI5151" s="14"/>
      <c r="BJ5151" s="23"/>
      <c r="BK5151" s="12"/>
      <c r="BL5151" s="14"/>
      <c r="BM5151" s="26"/>
      <c r="BN5151" s="27"/>
      <c r="BO5151" s="12"/>
      <c r="BP5151" s="12"/>
      <c r="BQ5151" s="28"/>
      <c r="BR5151" s="30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4"/>
      <c r="BI5152" s="14"/>
      <c r="BJ5152" s="23"/>
      <c r="BK5152" s="12"/>
      <c r="BL5152" s="14"/>
      <c r="BM5152" s="26"/>
      <c r="BN5152" s="27"/>
      <c r="BO5152" s="12"/>
      <c r="BP5152" s="12"/>
      <c r="BQ5152" s="28"/>
      <c r="BR5152" s="30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4"/>
      <c r="BI5153" s="14"/>
      <c r="BJ5153" s="23"/>
      <c r="BK5153" s="12"/>
      <c r="BL5153" s="14"/>
      <c r="BM5153" s="26"/>
      <c r="BN5153" s="27"/>
      <c r="BO5153" s="12"/>
      <c r="BP5153" s="12"/>
      <c r="BQ5153" s="28"/>
      <c r="BR5153" s="30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4"/>
      <c r="BI5154" s="14"/>
      <c r="BJ5154" s="23"/>
      <c r="BK5154" s="12"/>
      <c r="BL5154" s="14"/>
      <c r="BM5154" s="26"/>
      <c r="BN5154" s="27"/>
      <c r="BO5154" s="12"/>
      <c r="BP5154" s="12"/>
      <c r="BQ5154" s="28"/>
      <c r="BR5154" s="30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4"/>
      <c r="BI5155" s="14"/>
      <c r="BJ5155" s="23"/>
      <c r="BK5155" s="12"/>
      <c r="BL5155" s="14"/>
      <c r="BM5155" s="26"/>
      <c r="BN5155" s="27"/>
      <c r="BO5155" s="12"/>
      <c r="BP5155" s="12"/>
      <c r="BQ5155" s="28"/>
      <c r="BR5155" s="30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4"/>
      <c r="BI5156" s="14"/>
      <c r="BJ5156" s="23"/>
      <c r="BK5156" s="12"/>
      <c r="BL5156" s="14"/>
      <c r="BM5156" s="26"/>
      <c r="BN5156" s="27"/>
      <c r="BO5156" s="12"/>
      <c r="BP5156" s="12"/>
      <c r="BQ5156" s="28"/>
      <c r="BR5156" s="30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4"/>
      <c r="BI5157" s="14"/>
      <c r="BJ5157" s="23"/>
      <c r="BK5157" s="12"/>
      <c r="BL5157" s="14"/>
      <c r="BM5157" s="26"/>
      <c r="BN5157" s="27"/>
      <c r="BO5157" s="12"/>
      <c r="BP5157" s="12"/>
      <c r="BQ5157" s="28"/>
      <c r="BR5157" s="30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4"/>
      <c r="BI5158" s="14"/>
      <c r="BJ5158" s="23"/>
      <c r="BK5158" s="12"/>
      <c r="BL5158" s="14"/>
      <c r="BM5158" s="26"/>
      <c r="BN5158" s="27"/>
      <c r="BO5158" s="12"/>
      <c r="BP5158" s="12"/>
      <c r="BQ5158" s="28"/>
      <c r="BR5158" s="30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4"/>
      <c r="BI5159" s="14"/>
      <c r="BJ5159" s="23"/>
      <c r="BK5159" s="12"/>
      <c r="BL5159" s="14"/>
      <c r="BM5159" s="26"/>
      <c r="BN5159" s="27"/>
      <c r="BO5159" s="12"/>
      <c r="BP5159" s="12"/>
      <c r="BQ5159" s="28"/>
      <c r="BR5159" s="30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4"/>
      <c r="BI5160" s="14"/>
      <c r="BJ5160" s="23"/>
      <c r="BK5160" s="12"/>
      <c r="BL5160" s="14"/>
      <c r="BM5160" s="26"/>
      <c r="BN5160" s="27"/>
      <c r="BO5160" s="12"/>
      <c r="BP5160" s="12"/>
      <c r="BQ5160" s="28"/>
      <c r="BR5160" s="30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4"/>
      <c r="BI5161" s="14"/>
      <c r="BJ5161" s="23"/>
      <c r="BK5161" s="12"/>
      <c r="BL5161" s="14"/>
      <c r="BM5161" s="26"/>
      <c r="BN5161" s="27"/>
      <c r="BO5161" s="12"/>
      <c r="BP5161" s="12"/>
      <c r="BQ5161" s="28"/>
      <c r="BR5161" s="30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4"/>
      <c r="BI5162" s="14"/>
      <c r="BJ5162" s="23"/>
      <c r="BK5162" s="12"/>
      <c r="BL5162" s="14"/>
      <c r="BM5162" s="26"/>
      <c r="BN5162" s="27"/>
      <c r="BO5162" s="12"/>
      <c r="BP5162" s="12"/>
      <c r="BQ5162" s="28"/>
      <c r="BR5162" s="30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4"/>
      <c r="BI5163" s="14"/>
      <c r="BJ5163" s="23"/>
      <c r="BK5163" s="12"/>
      <c r="BL5163" s="14"/>
      <c r="BM5163" s="26"/>
      <c r="BN5163" s="27"/>
      <c r="BO5163" s="12"/>
      <c r="BP5163" s="12"/>
      <c r="BQ5163" s="28"/>
      <c r="BR5163" s="30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4"/>
      <c r="BI5164" s="14"/>
      <c r="BJ5164" s="23"/>
      <c r="BK5164" s="12"/>
      <c r="BL5164" s="14"/>
      <c r="BM5164" s="26"/>
      <c r="BN5164" s="27"/>
      <c r="BO5164" s="12"/>
      <c r="BP5164" s="12"/>
      <c r="BQ5164" s="28"/>
      <c r="BR5164" s="30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4"/>
      <c r="BI5165" s="14"/>
      <c r="BJ5165" s="23"/>
      <c r="BK5165" s="12"/>
      <c r="BL5165" s="14"/>
      <c r="BM5165" s="26"/>
      <c r="BN5165" s="27"/>
      <c r="BO5165" s="12"/>
      <c r="BP5165" s="12"/>
      <c r="BQ5165" s="28"/>
      <c r="BR5165" s="30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4"/>
      <c r="BI5166" s="14"/>
      <c r="BJ5166" s="23"/>
      <c r="BK5166" s="12"/>
      <c r="BL5166" s="14"/>
      <c r="BM5166" s="26"/>
      <c r="BN5166" s="27"/>
      <c r="BO5166" s="12"/>
      <c r="BP5166" s="12"/>
      <c r="BQ5166" s="28"/>
      <c r="BR5166" s="30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4"/>
      <c r="BI5167" s="14"/>
      <c r="BJ5167" s="23"/>
      <c r="BK5167" s="12"/>
      <c r="BL5167" s="14"/>
      <c r="BM5167" s="26"/>
      <c r="BN5167" s="27"/>
      <c r="BO5167" s="12"/>
      <c r="BP5167" s="12"/>
      <c r="BQ5167" s="28"/>
      <c r="BR5167" s="30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4"/>
      <c r="BI5168" s="14"/>
      <c r="BJ5168" s="23"/>
      <c r="BK5168" s="12"/>
      <c r="BL5168" s="14"/>
      <c r="BM5168" s="26"/>
      <c r="BN5168" s="27"/>
      <c r="BO5168" s="12"/>
      <c r="BP5168" s="12"/>
      <c r="BQ5168" s="28"/>
      <c r="BR5168" s="30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4"/>
      <c r="BI5169" s="14"/>
      <c r="BJ5169" s="23"/>
      <c r="BK5169" s="12"/>
      <c r="BL5169" s="14"/>
      <c r="BM5169" s="26"/>
      <c r="BN5169" s="27"/>
      <c r="BO5169" s="12"/>
      <c r="BP5169" s="12"/>
      <c r="BQ5169" s="28"/>
      <c r="BR5169" s="30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4"/>
      <c r="BI5170" s="14"/>
      <c r="BJ5170" s="23"/>
      <c r="BK5170" s="12"/>
      <c r="BL5170" s="14"/>
      <c r="BM5170" s="26"/>
      <c r="BN5170" s="27"/>
      <c r="BO5170" s="12"/>
      <c r="BP5170" s="12"/>
      <c r="BQ5170" s="28"/>
      <c r="BR5170" s="30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4"/>
      <c r="BI5171" s="14"/>
      <c r="BJ5171" s="23"/>
      <c r="BK5171" s="12"/>
      <c r="BL5171" s="14"/>
      <c r="BM5171" s="26"/>
      <c r="BN5171" s="27"/>
      <c r="BO5171" s="12"/>
      <c r="BP5171" s="12"/>
      <c r="BQ5171" s="28"/>
      <c r="BR5171" s="30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4"/>
      <c r="BI5172" s="14"/>
      <c r="BJ5172" s="23"/>
      <c r="BK5172" s="12"/>
      <c r="BL5172" s="14"/>
      <c r="BM5172" s="26"/>
      <c r="BN5172" s="27"/>
      <c r="BO5172" s="12"/>
      <c r="BP5172" s="12"/>
      <c r="BQ5172" s="28"/>
      <c r="BR5172" s="30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4"/>
      <c r="BI5173" s="14"/>
      <c r="BJ5173" s="23"/>
      <c r="BK5173" s="12"/>
      <c r="BL5173" s="14"/>
      <c r="BM5173" s="26"/>
      <c r="BN5173" s="27"/>
      <c r="BO5173" s="12"/>
      <c r="BP5173" s="12"/>
      <c r="BQ5173" s="28"/>
      <c r="BR5173" s="30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4"/>
      <c r="BI5174" s="14"/>
      <c r="BJ5174" s="23"/>
      <c r="BK5174" s="12"/>
      <c r="BL5174" s="14"/>
      <c r="BM5174" s="26"/>
      <c r="BN5174" s="27"/>
      <c r="BO5174" s="12"/>
      <c r="BP5174" s="12"/>
      <c r="BQ5174" s="28"/>
      <c r="BR5174" s="30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4"/>
      <c r="BI5175" s="14"/>
      <c r="BJ5175" s="23"/>
      <c r="BK5175" s="12"/>
      <c r="BL5175" s="14"/>
      <c r="BM5175" s="26"/>
      <c r="BN5175" s="27"/>
      <c r="BO5175" s="12"/>
      <c r="BP5175" s="12"/>
      <c r="BQ5175" s="28"/>
      <c r="BR5175" s="30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4"/>
      <c r="BI5176" s="14"/>
      <c r="BJ5176" s="23"/>
      <c r="BK5176" s="12"/>
      <c r="BL5176" s="14"/>
      <c r="BM5176" s="26"/>
      <c r="BN5176" s="27"/>
      <c r="BO5176" s="12"/>
      <c r="BP5176" s="12"/>
      <c r="BQ5176" s="28"/>
      <c r="BR5176" s="30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4"/>
      <c r="BI5177" s="14"/>
      <c r="BJ5177" s="23"/>
      <c r="BK5177" s="12"/>
      <c r="BL5177" s="14"/>
      <c r="BM5177" s="26"/>
      <c r="BN5177" s="27"/>
      <c r="BO5177" s="12"/>
      <c r="BP5177" s="12"/>
      <c r="BQ5177" s="28"/>
      <c r="BR5177" s="30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4"/>
      <c r="BI5178" s="14"/>
      <c r="BJ5178" s="23"/>
      <c r="BK5178" s="12"/>
      <c r="BL5178" s="14"/>
      <c r="BM5178" s="26"/>
      <c r="BN5178" s="27"/>
      <c r="BO5178" s="12"/>
      <c r="BP5178" s="12"/>
      <c r="BQ5178" s="28"/>
      <c r="BR5178" s="30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4"/>
      <c r="BI5179" s="14"/>
      <c r="BJ5179" s="23"/>
      <c r="BK5179" s="12"/>
      <c r="BL5179" s="14"/>
      <c r="BM5179" s="26"/>
      <c r="BN5179" s="27"/>
      <c r="BO5179" s="12"/>
      <c r="BP5179" s="12"/>
      <c r="BQ5179" s="28"/>
      <c r="BR5179" s="30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4"/>
      <c r="BI5180" s="14"/>
      <c r="BJ5180" s="23"/>
      <c r="BK5180" s="12"/>
      <c r="BL5180" s="14"/>
      <c r="BM5180" s="26"/>
      <c r="BN5180" s="27"/>
      <c r="BO5180" s="12"/>
      <c r="BP5180" s="12"/>
      <c r="BQ5180" s="28"/>
      <c r="BR5180" s="30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4"/>
      <c r="BI5181" s="14"/>
      <c r="BJ5181" s="23"/>
      <c r="BK5181" s="12"/>
      <c r="BL5181" s="14"/>
      <c r="BM5181" s="26"/>
      <c r="BN5181" s="27"/>
      <c r="BO5181" s="12"/>
      <c r="BP5181" s="12"/>
      <c r="BQ5181" s="28"/>
      <c r="BR5181" s="30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4"/>
      <c r="BI5182" s="14"/>
      <c r="BJ5182" s="23"/>
      <c r="BK5182" s="12"/>
      <c r="BL5182" s="14"/>
      <c r="BM5182" s="26"/>
      <c r="BN5182" s="27"/>
      <c r="BO5182" s="12"/>
      <c r="BP5182" s="12"/>
      <c r="BQ5182" s="28"/>
      <c r="BR5182" s="30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4"/>
      <c r="BI5183" s="14"/>
      <c r="BJ5183" s="23"/>
      <c r="BK5183" s="12"/>
      <c r="BL5183" s="14"/>
      <c r="BM5183" s="26"/>
      <c r="BN5183" s="27"/>
      <c r="BO5183" s="12"/>
      <c r="BP5183" s="12"/>
      <c r="BQ5183" s="28"/>
      <c r="BR5183" s="30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4"/>
      <c r="BI5184" s="14"/>
      <c r="BJ5184" s="23"/>
      <c r="BK5184" s="12"/>
      <c r="BL5184" s="14"/>
      <c r="BM5184" s="26"/>
      <c r="BN5184" s="27"/>
      <c r="BO5184" s="12"/>
      <c r="BP5184" s="12"/>
      <c r="BQ5184" s="28"/>
      <c r="BR5184" s="30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4"/>
      <c r="BI5185" s="14"/>
      <c r="BJ5185" s="23"/>
      <c r="BK5185" s="12"/>
      <c r="BL5185" s="14"/>
      <c r="BM5185" s="26"/>
      <c r="BN5185" s="27"/>
      <c r="BO5185" s="12"/>
      <c r="BP5185" s="12"/>
      <c r="BQ5185" s="28"/>
      <c r="BR5185" s="30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4"/>
      <c r="BI5186" s="14"/>
      <c r="BJ5186" s="23"/>
      <c r="BK5186" s="12"/>
      <c r="BL5186" s="14"/>
      <c r="BM5186" s="26"/>
      <c r="BN5186" s="27"/>
      <c r="BO5186" s="12"/>
      <c r="BP5186" s="12"/>
      <c r="BQ5186" s="28"/>
      <c r="BR5186" s="30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4"/>
      <c r="BI5187" s="14"/>
      <c r="BJ5187" s="23"/>
      <c r="BK5187" s="12"/>
      <c r="BL5187" s="14"/>
      <c r="BM5187" s="26"/>
      <c r="BN5187" s="27"/>
      <c r="BO5187" s="12"/>
      <c r="BP5187" s="12"/>
      <c r="BQ5187" s="28"/>
      <c r="BR5187" s="30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4"/>
      <c r="BI5188" s="14"/>
      <c r="BJ5188" s="23"/>
      <c r="BK5188" s="12"/>
      <c r="BL5188" s="14"/>
      <c r="BM5188" s="26"/>
      <c r="BN5188" s="27"/>
      <c r="BO5188" s="12"/>
      <c r="BP5188" s="12"/>
      <c r="BQ5188" s="28"/>
      <c r="BR5188" s="30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4"/>
      <c r="BI5189" s="14"/>
      <c r="BJ5189" s="23"/>
      <c r="BK5189" s="12"/>
      <c r="BL5189" s="14"/>
      <c r="BM5189" s="26"/>
      <c r="BN5189" s="27"/>
      <c r="BO5189" s="12"/>
      <c r="BP5189" s="12"/>
      <c r="BQ5189" s="28"/>
      <c r="BR5189" s="30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4"/>
      <c r="BI5190" s="14"/>
      <c r="BJ5190" s="23"/>
      <c r="BK5190" s="12"/>
      <c r="BL5190" s="14"/>
      <c r="BM5190" s="26"/>
      <c r="BN5190" s="27"/>
      <c r="BO5190" s="12"/>
      <c r="BP5190" s="12"/>
      <c r="BQ5190" s="28"/>
      <c r="BR5190" s="30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4"/>
      <c r="BI5191" s="14"/>
      <c r="BJ5191" s="23"/>
      <c r="BK5191" s="12"/>
      <c r="BL5191" s="14"/>
      <c r="BM5191" s="26"/>
      <c r="BN5191" s="27"/>
      <c r="BO5191" s="12"/>
      <c r="BP5191" s="12"/>
      <c r="BQ5191" s="28"/>
      <c r="BR5191" s="30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4"/>
      <c r="BI5192" s="14"/>
      <c r="BJ5192" s="23"/>
      <c r="BK5192" s="12"/>
      <c r="BL5192" s="14"/>
      <c r="BM5192" s="26"/>
      <c r="BN5192" s="27"/>
      <c r="BO5192" s="12"/>
      <c r="BP5192" s="12"/>
      <c r="BQ5192" s="28"/>
      <c r="BR5192" s="30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4"/>
      <c r="BI5193" s="14"/>
      <c r="BJ5193" s="23"/>
      <c r="BK5193" s="12"/>
      <c r="BL5193" s="14"/>
      <c r="BM5193" s="26"/>
      <c r="BN5193" s="27"/>
      <c r="BO5193" s="12"/>
      <c r="BP5193" s="12"/>
      <c r="BQ5193" s="28"/>
      <c r="BR5193" s="30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4"/>
      <c r="BI5194" s="14"/>
      <c r="BJ5194" s="23"/>
      <c r="BK5194" s="12"/>
      <c r="BL5194" s="14"/>
      <c r="BM5194" s="26"/>
      <c r="BN5194" s="27"/>
      <c r="BO5194" s="12"/>
      <c r="BP5194" s="12"/>
      <c r="BQ5194" s="28"/>
      <c r="BR5194" s="30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4"/>
      <c r="BI5195" s="14"/>
      <c r="BJ5195" s="23"/>
      <c r="BK5195" s="12"/>
      <c r="BL5195" s="14"/>
      <c r="BM5195" s="26"/>
      <c r="BN5195" s="27"/>
      <c r="BO5195" s="12"/>
      <c r="BP5195" s="12"/>
      <c r="BQ5195" s="28"/>
      <c r="BR5195" s="30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4"/>
      <c r="BI5196" s="14"/>
      <c r="BJ5196" s="23"/>
      <c r="BK5196" s="12"/>
      <c r="BL5196" s="14"/>
      <c r="BM5196" s="26"/>
      <c r="BN5196" s="27"/>
      <c r="BO5196" s="12"/>
      <c r="BP5196" s="12"/>
      <c r="BQ5196" s="28"/>
      <c r="BR5196" s="30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4"/>
      <c r="BI5197" s="14"/>
      <c r="BJ5197" s="23"/>
      <c r="BK5197" s="12"/>
      <c r="BL5197" s="14"/>
      <c r="BM5197" s="26"/>
      <c r="BN5197" s="27"/>
      <c r="BO5197" s="12"/>
      <c r="BP5197" s="12"/>
      <c r="BQ5197" s="28"/>
      <c r="BR5197" s="30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4"/>
      <c r="BI5198" s="14"/>
      <c r="BJ5198" s="23"/>
      <c r="BK5198" s="12"/>
      <c r="BL5198" s="14"/>
      <c r="BM5198" s="26"/>
      <c r="BN5198" s="27"/>
      <c r="BO5198" s="12"/>
      <c r="BP5198" s="12"/>
      <c r="BQ5198" s="28"/>
      <c r="BR5198" s="30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4"/>
      <c r="BI5199" s="14"/>
      <c r="BJ5199" s="23"/>
      <c r="BK5199" s="12"/>
      <c r="BL5199" s="14"/>
      <c r="BM5199" s="26"/>
      <c r="BN5199" s="27"/>
      <c r="BO5199" s="12"/>
      <c r="BP5199" s="12"/>
      <c r="BQ5199" s="28"/>
      <c r="BR5199" s="30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4"/>
      <c r="BI5200" s="14"/>
      <c r="BJ5200" s="23"/>
      <c r="BK5200" s="12"/>
      <c r="BL5200" s="14"/>
      <c r="BM5200" s="26"/>
      <c r="BN5200" s="27"/>
      <c r="BO5200" s="12"/>
      <c r="BP5200" s="12"/>
      <c r="BQ5200" s="28"/>
      <c r="BR5200" s="30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4"/>
      <c r="BI5201" s="14"/>
      <c r="BJ5201" s="23"/>
      <c r="BK5201" s="12"/>
      <c r="BL5201" s="14"/>
      <c r="BM5201" s="26"/>
      <c r="BN5201" s="27"/>
      <c r="BO5201" s="12"/>
      <c r="BP5201" s="12"/>
      <c r="BQ5201" s="28"/>
      <c r="BR5201" s="30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4"/>
      <c r="BI5202" s="14"/>
      <c r="BJ5202" s="23"/>
      <c r="BK5202" s="12"/>
      <c r="BL5202" s="14"/>
      <c r="BM5202" s="26"/>
      <c r="BN5202" s="27"/>
      <c r="BO5202" s="12"/>
      <c r="BP5202" s="12"/>
      <c r="BQ5202" s="28"/>
      <c r="BR5202" s="30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4"/>
      <c r="BI5203" s="14"/>
      <c r="BJ5203" s="23"/>
      <c r="BK5203" s="12"/>
      <c r="BL5203" s="14"/>
      <c r="BM5203" s="26"/>
      <c r="BN5203" s="27"/>
      <c r="BO5203" s="12"/>
      <c r="BP5203" s="12"/>
      <c r="BQ5203" s="28"/>
      <c r="BR5203" s="30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4"/>
      <c r="BI5204" s="14"/>
      <c r="BJ5204" s="23"/>
      <c r="BK5204" s="12"/>
      <c r="BL5204" s="14"/>
      <c r="BM5204" s="26"/>
      <c r="BN5204" s="27"/>
      <c r="BO5204" s="12"/>
      <c r="BP5204" s="12"/>
      <c r="BQ5204" s="28"/>
      <c r="BR5204" s="30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4"/>
      <c r="BI5205" s="14"/>
      <c r="BJ5205" s="23"/>
      <c r="BK5205" s="12"/>
      <c r="BL5205" s="14"/>
      <c r="BM5205" s="26"/>
      <c r="BN5205" s="27"/>
      <c r="BO5205" s="12"/>
      <c r="BP5205" s="12"/>
      <c r="BQ5205" s="28"/>
      <c r="BR5205" s="30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4"/>
      <c r="BI5206" s="14"/>
      <c r="BJ5206" s="23"/>
      <c r="BK5206" s="12"/>
      <c r="BL5206" s="14"/>
      <c r="BM5206" s="26"/>
      <c r="BN5206" s="27"/>
      <c r="BO5206" s="12"/>
      <c r="BP5206" s="12"/>
      <c r="BQ5206" s="28"/>
      <c r="BR5206" s="30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4"/>
      <c r="BI5207" s="14"/>
      <c r="BJ5207" s="23"/>
      <c r="BK5207" s="12"/>
      <c r="BL5207" s="14"/>
      <c r="BM5207" s="26"/>
      <c r="BN5207" s="27"/>
      <c r="BO5207" s="12"/>
      <c r="BP5207" s="12"/>
      <c r="BQ5207" s="28"/>
      <c r="BR5207" s="30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4"/>
      <c r="BI5208" s="14"/>
      <c r="BJ5208" s="23"/>
      <c r="BK5208" s="12"/>
      <c r="BL5208" s="14"/>
      <c r="BM5208" s="26"/>
      <c r="BN5208" s="27"/>
      <c r="BO5208" s="12"/>
      <c r="BP5208" s="12"/>
      <c r="BQ5208" s="28"/>
      <c r="BR5208" s="30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4"/>
      <c r="BI5209" s="14"/>
      <c r="BJ5209" s="23"/>
      <c r="BK5209" s="12"/>
      <c r="BL5209" s="14"/>
      <c r="BM5209" s="26"/>
      <c r="BN5209" s="27"/>
      <c r="BO5209" s="12"/>
      <c r="BP5209" s="12"/>
      <c r="BQ5209" s="28"/>
      <c r="BR5209" s="30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4"/>
      <c r="BI5210" s="14"/>
      <c r="BJ5210" s="23"/>
      <c r="BK5210" s="12"/>
      <c r="BL5210" s="14"/>
      <c r="BM5210" s="26"/>
      <c r="BN5210" s="27"/>
      <c r="BO5210" s="12"/>
      <c r="BP5210" s="12"/>
      <c r="BQ5210" s="28"/>
      <c r="BR5210" s="30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4"/>
      <c r="BI5211" s="14"/>
      <c r="BJ5211" s="23"/>
      <c r="BK5211" s="12"/>
      <c r="BL5211" s="14"/>
      <c r="BM5211" s="26"/>
      <c r="BN5211" s="27"/>
      <c r="BO5211" s="12"/>
      <c r="BP5211" s="12"/>
      <c r="BQ5211" s="28"/>
      <c r="BR5211" s="30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4"/>
      <c r="BI5212" s="14"/>
      <c r="BJ5212" s="23"/>
      <c r="BK5212" s="12"/>
      <c r="BL5212" s="14"/>
      <c r="BM5212" s="26"/>
      <c r="BN5212" s="27"/>
      <c r="BO5212" s="12"/>
      <c r="BP5212" s="12"/>
      <c r="BQ5212" s="28"/>
      <c r="BR5212" s="30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4"/>
      <c r="BI5213" s="14"/>
      <c r="BJ5213" s="23"/>
      <c r="BK5213" s="12"/>
      <c r="BL5213" s="14"/>
      <c r="BM5213" s="26"/>
      <c r="BN5213" s="27"/>
      <c r="BO5213" s="12"/>
      <c r="BP5213" s="12"/>
      <c r="BQ5213" s="28"/>
      <c r="BR5213" s="30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4"/>
      <c r="BI5214" s="14"/>
      <c r="BJ5214" s="23"/>
      <c r="BK5214" s="12"/>
      <c r="BL5214" s="14"/>
      <c r="BM5214" s="26"/>
      <c r="BN5214" s="27"/>
      <c r="BO5214" s="12"/>
      <c r="BP5214" s="12"/>
      <c r="BQ5214" s="28"/>
      <c r="BR5214" s="30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4"/>
      <c r="BI5215" s="14"/>
      <c r="BJ5215" s="23"/>
      <c r="BK5215" s="12"/>
      <c r="BL5215" s="14"/>
      <c r="BM5215" s="26"/>
      <c r="BN5215" s="27"/>
      <c r="BO5215" s="12"/>
      <c r="BP5215" s="12"/>
      <c r="BQ5215" s="28"/>
      <c r="BR5215" s="30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4"/>
      <c r="BI5216" s="14"/>
      <c r="BJ5216" s="23"/>
      <c r="BK5216" s="12"/>
      <c r="BL5216" s="14"/>
      <c r="BM5216" s="26"/>
      <c r="BN5216" s="27"/>
      <c r="BO5216" s="12"/>
      <c r="BP5216" s="12"/>
      <c r="BQ5216" s="28"/>
      <c r="BR5216" s="30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4"/>
      <c r="BI5217" s="14"/>
      <c r="BJ5217" s="23"/>
      <c r="BK5217" s="12"/>
      <c r="BL5217" s="14"/>
      <c r="BM5217" s="26"/>
      <c r="BN5217" s="27"/>
      <c r="BO5217" s="12"/>
      <c r="BP5217" s="12"/>
      <c r="BQ5217" s="28"/>
      <c r="BR5217" s="30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4"/>
      <c r="BI5218" s="14"/>
      <c r="BJ5218" s="23"/>
      <c r="BK5218" s="12"/>
      <c r="BL5218" s="14"/>
      <c r="BM5218" s="26"/>
      <c r="BN5218" s="27"/>
      <c r="BO5218" s="12"/>
      <c r="BP5218" s="12"/>
      <c r="BQ5218" s="28"/>
      <c r="BR5218" s="30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4"/>
      <c r="BI5219" s="14"/>
      <c r="BJ5219" s="23"/>
      <c r="BK5219" s="12"/>
      <c r="BL5219" s="14"/>
      <c r="BM5219" s="26"/>
      <c r="BN5219" s="27"/>
      <c r="BO5219" s="12"/>
      <c r="BP5219" s="12"/>
      <c r="BQ5219" s="28"/>
      <c r="BR5219" s="30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4"/>
      <c r="BI5220" s="14"/>
      <c r="BJ5220" s="23"/>
      <c r="BK5220" s="12"/>
      <c r="BL5220" s="14"/>
      <c r="BM5220" s="26"/>
      <c r="BN5220" s="27"/>
      <c r="BO5220" s="12"/>
      <c r="BP5220" s="12"/>
      <c r="BQ5220" s="28"/>
      <c r="BR5220" s="30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4"/>
      <c r="BI5221" s="14"/>
      <c r="BJ5221" s="23"/>
      <c r="BK5221" s="12"/>
      <c r="BL5221" s="14"/>
      <c r="BM5221" s="26"/>
      <c r="BN5221" s="27"/>
      <c r="BO5221" s="12"/>
      <c r="BP5221" s="12"/>
      <c r="BQ5221" s="28"/>
      <c r="BR5221" s="30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4"/>
      <c r="BI5222" s="14"/>
      <c r="BJ5222" s="23"/>
      <c r="BK5222" s="12"/>
      <c r="BL5222" s="14"/>
      <c r="BM5222" s="26"/>
      <c r="BN5222" s="27"/>
      <c r="BO5222" s="12"/>
      <c r="BP5222" s="12"/>
      <c r="BQ5222" s="28"/>
      <c r="BR5222" s="30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4"/>
      <c r="BI5223" s="14"/>
      <c r="BJ5223" s="23"/>
      <c r="BK5223" s="12"/>
      <c r="BL5223" s="14"/>
      <c r="BM5223" s="26"/>
      <c r="BN5223" s="27"/>
      <c r="BO5223" s="12"/>
      <c r="BP5223" s="12"/>
      <c r="BQ5223" s="28"/>
      <c r="BR5223" s="30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4"/>
      <c r="BI5224" s="14"/>
      <c r="BJ5224" s="23"/>
      <c r="BK5224" s="12"/>
      <c r="BL5224" s="14"/>
      <c r="BM5224" s="26"/>
      <c r="BN5224" s="27"/>
      <c r="BO5224" s="12"/>
      <c r="BP5224" s="12"/>
      <c r="BQ5224" s="28"/>
      <c r="BR5224" s="30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4"/>
      <c r="BI5225" s="14"/>
      <c r="BJ5225" s="23"/>
      <c r="BK5225" s="12"/>
      <c r="BL5225" s="14"/>
      <c r="BM5225" s="26"/>
      <c r="BN5225" s="27"/>
      <c r="BO5225" s="12"/>
      <c r="BP5225" s="12"/>
      <c r="BQ5225" s="28"/>
      <c r="BR5225" s="30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4"/>
      <c r="BI5226" s="14"/>
      <c r="BJ5226" s="23"/>
      <c r="BK5226" s="12"/>
      <c r="BL5226" s="14"/>
      <c r="BM5226" s="26"/>
      <c r="BN5226" s="27"/>
      <c r="BO5226" s="12"/>
      <c r="BP5226" s="12"/>
      <c r="BQ5226" s="28"/>
      <c r="BR5226" s="30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4"/>
      <c r="BI5227" s="14"/>
      <c r="BJ5227" s="23"/>
      <c r="BK5227" s="12"/>
      <c r="BL5227" s="14"/>
      <c r="BM5227" s="26"/>
      <c r="BN5227" s="27"/>
      <c r="BO5227" s="12"/>
      <c r="BP5227" s="12"/>
      <c r="BQ5227" s="28"/>
      <c r="BR5227" s="30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4"/>
      <c r="BI5228" s="14"/>
      <c r="BJ5228" s="23"/>
      <c r="BK5228" s="12"/>
      <c r="BL5228" s="14"/>
      <c r="BM5228" s="26"/>
      <c r="BN5228" s="27"/>
      <c r="BO5228" s="12"/>
      <c r="BP5228" s="12"/>
      <c r="BQ5228" s="28"/>
      <c r="BR5228" s="30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4"/>
      <c r="BI5229" s="14"/>
      <c r="BJ5229" s="23"/>
      <c r="BK5229" s="12"/>
      <c r="BL5229" s="14"/>
      <c r="BM5229" s="26"/>
      <c r="BN5229" s="27"/>
      <c r="BO5229" s="12"/>
      <c r="BP5229" s="12"/>
      <c r="BQ5229" s="28"/>
      <c r="BR5229" s="30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4"/>
      <c r="BI5230" s="14"/>
      <c r="BJ5230" s="23"/>
      <c r="BK5230" s="12"/>
      <c r="BL5230" s="14"/>
      <c r="BM5230" s="26"/>
      <c r="BN5230" s="27"/>
      <c r="BO5230" s="12"/>
      <c r="BP5230" s="12"/>
      <c r="BQ5230" s="28"/>
      <c r="BR5230" s="30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4"/>
      <c r="BI5231" s="14"/>
      <c r="BJ5231" s="23"/>
      <c r="BK5231" s="12"/>
      <c r="BL5231" s="14"/>
      <c r="BM5231" s="26"/>
      <c r="BN5231" s="27"/>
      <c r="BO5231" s="12"/>
      <c r="BP5231" s="12"/>
      <c r="BQ5231" s="28"/>
      <c r="BR5231" s="30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4"/>
      <c r="BI5232" s="14"/>
      <c r="BJ5232" s="23"/>
      <c r="BK5232" s="12"/>
      <c r="BL5232" s="14"/>
      <c r="BM5232" s="26"/>
      <c r="BN5232" s="27"/>
      <c r="BO5232" s="12"/>
      <c r="BP5232" s="12"/>
      <c r="BQ5232" s="28"/>
      <c r="BR5232" s="30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4"/>
      <c r="BI5233" s="14"/>
      <c r="BJ5233" s="23"/>
      <c r="BK5233" s="12"/>
      <c r="BL5233" s="14"/>
      <c r="BM5233" s="26"/>
      <c r="BN5233" s="27"/>
      <c r="BO5233" s="12"/>
      <c r="BP5233" s="12"/>
      <c r="BQ5233" s="28"/>
      <c r="BR5233" s="30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4"/>
      <c r="BI5234" s="14"/>
      <c r="BJ5234" s="23"/>
      <c r="BK5234" s="12"/>
      <c r="BL5234" s="14"/>
      <c r="BM5234" s="26"/>
      <c r="BN5234" s="27"/>
      <c r="BO5234" s="12"/>
      <c r="BP5234" s="12"/>
      <c r="BQ5234" s="28"/>
      <c r="BR5234" s="30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4"/>
      <c r="BI5235" s="14"/>
      <c r="BJ5235" s="23"/>
      <c r="BK5235" s="12"/>
      <c r="BL5235" s="14"/>
      <c r="BM5235" s="26"/>
      <c r="BN5235" s="27"/>
      <c r="BO5235" s="12"/>
      <c r="BP5235" s="12"/>
      <c r="BQ5235" s="28"/>
      <c r="BR5235" s="30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4"/>
      <c r="BI5236" s="14"/>
      <c r="BJ5236" s="23"/>
      <c r="BK5236" s="12"/>
      <c r="BL5236" s="14"/>
      <c r="BM5236" s="26"/>
      <c r="BN5236" s="27"/>
      <c r="BO5236" s="12"/>
      <c r="BP5236" s="12"/>
      <c r="BQ5236" s="28"/>
      <c r="BR5236" s="30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4"/>
      <c r="BI5237" s="14"/>
      <c r="BJ5237" s="23"/>
      <c r="BK5237" s="12"/>
      <c r="BL5237" s="14"/>
      <c r="BM5237" s="26"/>
      <c r="BN5237" s="27"/>
      <c r="BO5237" s="12"/>
      <c r="BP5237" s="12"/>
      <c r="BQ5237" s="28"/>
      <c r="BR5237" s="30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4"/>
      <c r="BI5238" s="14"/>
      <c r="BJ5238" s="23"/>
      <c r="BK5238" s="12"/>
      <c r="BL5238" s="14"/>
      <c r="BM5238" s="26"/>
      <c r="BN5238" s="27"/>
      <c r="BO5238" s="12"/>
      <c r="BP5238" s="12"/>
      <c r="BQ5238" s="28"/>
      <c r="BR5238" s="30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4"/>
      <c r="BI5239" s="14"/>
      <c r="BJ5239" s="23"/>
      <c r="BK5239" s="12"/>
      <c r="BL5239" s="14"/>
      <c r="BM5239" s="26"/>
      <c r="BN5239" s="27"/>
      <c r="BO5239" s="12"/>
      <c r="BP5239" s="12"/>
      <c r="BQ5239" s="28"/>
      <c r="BR5239" s="30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4"/>
      <c r="BI5240" s="14"/>
      <c r="BJ5240" s="23"/>
      <c r="BK5240" s="12"/>
      <c r="BL5240" s="14"/>
      <c r="BM5240" s="26"/>
      <c r="BN5240" s="27"/>
      <c r="BO5240" s="12"/>
      <c r="BP5240" s="12"/>
      <c r="BQ5240" s="28"/>
      <c r="BR5240" s="30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4"/>
      <c r="BI5241" s="14"/>
      <c r="BJ5241" s="23"/>
      <c r="BK5241" s="12"/>
      <c r="BL5241" s="14"/>
      <c r="BM5241" s="26"/>
      <c r="BN5241" s="27"/>
      <c r="BO5241" s="12"/>
      <c r="BP5241" s="12"/>
      <c r="BQ5241" s="28"/>
      <c r="BR5241" s="30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4"/>
      <c r="BI5242" s="14"/>
      <c r="BJ5242" s="23"/>
      <c r="BK5242" s="12"/>
      <c r="BL5242" s="14"/>
      <c r="BM5242" s="26"/>
      <c r="BN5242" s="27"/>
      <c r="BO5242" s="12"/>
      <c r="BP5242" s="12"/>
      <c r="BQ5242" s="28"/>
      <c r="BR5242" s="30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4"/>
      <c r="BI5243" s="14"/>
      <c r="BJ5243" s="23"/>
      <c r="BK5243" s="12"/>
      <c r="BL5243" s="14"/>
      <c r="BM5243" s="26"/>
      <c r="BN5243" s="27"/>
      <c r="BO5243" s="12"/>
      <c r="BP5243" s="12"/>
      <c r="BQ5243" s="28"/>
      <c r="BR5243" s="30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4"/>
      <c r="BI5244" s="14"/>
      <c r="BJ5244" s="23"/>
      <c r="BK5244" s="12"/>
      <c r="BL5244" s="14"/>
      <c r="BM5244" s="26"/>
      <c r="BN5244" s="27"/>
      <c r="BO5244" s="12"/>
      <c r="BP5244" s="12"/>
      <c r="BQ5244" s="28"/>
      <c r="BR5244" s="30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4"/>
      <c r="BI5245" s="14"/>
      <c r="BJ5245" s="23"/>
      <c r="BK5245" s="12"/>
      <c r="BL5245" s="14"/>
      <c r="BM5245" s="26"/>
      <c r="BN5245" s="27"/>
      <c r="BO5245" s="12"/>
      <c r="BP5245" s="12"/>
      <c r="BQ5245" s="28"/>
      <c r="BR5245" s="30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4"/>
      <c r="BI5246" s="14"/>
      <c r="BJ5246" s="23"/>
      <c r="BK5246" s="12"/>
      <c r="BL5246" s="14"/>
      <c r="BM5246" s="26"/>
      <c r="BN5246" s="27"/>
      <c r="BO5246" s="12"/>
      <c r="BP5246" s="12"/>
      <c r="BQ5246" s="28"/>
      <c r="BR5246" s="30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4"/>
      <c r="BI5247" s="14"/>
      <c r="BJ5247" s="23"/>
      <c r="BK5247" s="12"/>
      <c r="BL5247" s="14"/>
      <c r="BM5247" s="26"/>
      <c r="BN5247" s="27"/>
      <c r="BO5247" s="12"/>
      <c r="BP5247" s="12"/>
      <c r="BQ5247" s="28"/>
      <c r="BR5247" s="30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4"/>
      <c r="BI5248" s="14"/>
      <c r="BJ5248" s="23"/>
      <c r="BK5248" s="12"/>
      <c r="BL5248" s="14"/>
      <c r="BM5248" s="26"/>
      <c r="BN5248" s="27"/>
      <c r="BO5248" s="12"/>
      <c r="BP5248" s="12"/>
      <c r="BQ5248" s="28"/>
      <c r="BR5248" s="30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4"/>
      <c r="BI5249" s="14"/>
      <c r="BJ5249" s="23"/>
      <c r="BK5249" s="12"/>
      <c r="BL5249" s="14"/>
      <c r="BM5249" s="26"/>
      <c r="BN5249" s="27"/>
      <c r="BO5249" s="12"/>
      <c r="BP5249" s="12"/>
      <c r="BQ5249" s="28"/>
      <c r="BR5249" s="30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4"/>
      <c r="BI5250" s="14"/>
      <c r="BJ5250" s="23"/>
      <c r="BK5250" s="12"/>
      <c r="BL5250" s="14"/>
      <c r="BM5250" s="26"/>
      <c r="BN5250" s="27"/>
      <c r="BO5250" s="12"/>
      <c r="BP5250" s="12"/>
      <c r="BQ5250" s="28"/>
      <c r="BR5250" s="30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4"/>
      <c r="BI5251" s="14"/>
      <c r="BJ5251" s="23"/>
      <c r="BK5251" s="12"/>
      <c r="BL5251" s="14"/>
      <c r="BM5251" s="26"/>
      <c r="BN5251" s="27"/>
      <c r="BO5251" s="12"/>
      <c r="BP5251" s="12"/>
      <c r="BQ5251" s="28"/>
      <c r="BR5251" s="30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4"/>
      <c r="BI5252" s="14"/>
      <c r="BJ5252" s="23"/>
      <c r="BK5252" s="12"/>
      <c r="BL5252" s="14"/>
      <c r="BM5252" s="26"/>
      <c r="BN5252" s="27"/>
      <c r="BO5252" s="12"/>
      <c r="BP5252" s="12"/>
      <c r="BQ5252" s="28"/>
      <c r="BR5252" s="30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4"/>
      <c r="BI5253" s="14"/>
      <c r="BJ5253" s="23"/>
      <c r="BK5253" s="12"/>
      <c r="BL5253" s="14"/>
      <c r="BM5253" s="26"/>
      <c r="BN5253" s="27"/>
      <c r="BO5253" s="12"/>
      <c r="BP5253" s="12"/>
      <c r="BQ5253" s="28"/>
      <c r="BR5253" s="30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4"/>
      <c r="BI5254" s="14"/>
      <c r="BJ5254" s="23"/>
      <c r="BK5254" s="12"/>
      <c r="BL5254" s="14"/>
      <c r="BM5254" s="26"/>
      <c r="BN5254" s="27"/>
      <c r="BO5254" s="12"/>
      <c r="BP5254" s="12"/>
      <c r="BQ5254" s="28"/>
      <c r="BR5254" s="30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4"/>
      <c r="BI5255" s="14"/>
      <c r="BJ5255" s="23"/>
      <c r="BK5255" s="12"/>
      <c r="BL5255" s="14"/>
      <c r="BM5255" s="26"/>
      <c r="BN5255" s="27"/>
      <c r="BO5255" s="12"/>
      <c r="BP5255" s="12"/>
      <c r="BQ5255" s="28"/>
      <c r="BR5255" s="30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4"/>
      <c r="BI5256" s="14"/>
      <c r="BJ5256" s="23"/>
      <c r="BK5256" s="12"/>
      <c r="BL5256" s="14"/>
      <c r="BM5256" s="26"/>
      <c r="BN5256" s="27"/>
      <c r="BO5256" s="12"/>
      <c r="BP5256" s="12"/>
      <c r="BQ5256" s="28"/>
      <c r="BR5256" s="30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4"/>
      <c r="BI5257" s="14"/>
      <c r="BJ5257" s="23"/>
      <c r="BK5257" s="12"/>
      <c r="BL5257" s="14"/>
      <c r="BM5257" s="26"/>
      <c r="BN5257" s="27"/>
      <c r="BO5257" s="12"/>
      <c r="BP5257" s="12"/>
      <c r="BQ5257" s="28"/>
      <c r="BR5257" s="30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4"/>
      <c r="BI5258" s="14"/>
      <c r="BJ5258" s="23"/>
      <c r="BK5258" s="12"/>
      <c r="BL5258" s="14"/>
      <c r="BM5258" s="26"/>
      <c r="BN5258" s="27"/>
      <c r="BO5258" s="12"/>
      <c r="BP5258" s="12"/>
      <c r="BQ5258" s="28"/>
      <c r="BR5258" s="30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4"/>
      <c r="BI5259" s="14"/>
      <c r="BJ5259" s="23"/>
      <c r="BK5259" s="12"/>
      <c r="BL5259" s="14"/>
      <c r="BM5259" s="26"/>
      <c r="BN5259" s="27"/>
      <c r="BO5259" s="12"/>
      <c r="BP5259" s="12"/>
      <c r="BQ5259" s="28"/>
      <c r="BR5259" s="30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4"/>
      <c r="BI5260" s="14"/>
      <c r="BJ5260" s="23"/>
      <c r="BK5260" s="12"/>
      <c r="BL5260" s="14"/>
      <c r="BM5260" s="26"/>
      <c r="BN5260" s="27"/>
      <c r="BO5260" s="12"/>
      <c r="BP5260" s="12"/>
      <c r="BQ5260" s="28"/>
      <c r="BR5260" s="30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4"/>
      <c r="BI5261" s="14"/>
      <c r="BJ5261" s="23"/>
      <c r="BK5261" s="12"/>
      <c r="BL5261" s="14"/>
      <c r="BM5261" s="26"/>
      <c r="BN5261" s="27"/>
      <c r="BO5261" s="12"/>
      <c r="BP5261" s="12"/>
      <c r="BQ5261" s="28"/>
      <c r="BR5261" s="30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4"/>
      <c r="BI5262" s="14"/>
      <c r="BJ5262" s="23"/>
      <c r="BK5262" s="12"/>
      <c r="BL5262" s="14"/>
      <c r="BM5262" s="26"/>
      <c r="BN5262" s="27"/>
      <c r="BO5262" s="12"/>
      <c r="BP5262" s="12"/>
      <c r="BQ5262" s="28"/>
      <c r="BR5262" s="30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4"/>
      <c r="BI5263" s="14"/>
      <c r="BJ5263" s="23"/>
      <c r="BK5263" s="12"/>
      <c r="BL5263" s="14"/>
      <c r="BM5263" s="26"/>
      <c r="BN5263" s="27"/>
      <c r="BO5263" s="12"/>
      <c r="BP5263" s="12"/>
      <c r="BQ5263" s="28"/>
      <c r="BR5263" s="30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4"/>
      <c r="BI5264" s="14"/>
      <c r="BJ5264" s="23"/>
      <c r="BK5264" s="12"/>
      <c r="BL5264" s="14"/>
      <c r="BM5264" s="26"/>
      <c r="BN5264" s="27"/>
      <c r="BO5264" s="12"/>
      <c r="BP5264" s="12"/>
      <c r="BQ5264" s="28"/>
      <c r="BR5264" s="30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4"/>
      <c r="BI5265" s="14"/>
      <c r="BJ5265" s="23"/>
      <c r="BK5265" s="12"/>
      <c r="BL5265" s="14"/>
      <c r="BM5265" s="26"/>
      <c r="BN5265" s="27"/>
      <c r="BO5265" s="12"/>
      <c r="BP5265" s="12"/>
      <c r="BQ5265" s="28"/>
      <c r="BR5265" s="30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4"/>
      <c r="BI5266" s="14"/>
      <c r="BJ5266" s="23"/>
      <c r="BK5266" s="12"/>
      <c r="BL5266" s="14"/>
      <c r="BM5266" s="26"/>
      <c r="BN5266" s="27"/>
      <c r="BO5266" s="12"/>
      <c r="BP5266" s="12"/>
      <c r="BQ5266" s="28"/>
      <c r="BR5266" s="30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4"/>
      <c r="BI5267" s="14"/>
      <c r="BJ5267" s="23"/>
      <c r="BK5267" s="12"/>
      <c r="BL5267" s="14"/>
      <c r="BM5267" s="26"/>
      <c r="BN5267" s="27"/>
      <c r="BO5267" s="12"/>
      <c r="BP5267" s="12"/>
      <c r="BQ5267" s="28"/>
      <c r="BR5267" s="30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4"/>
      <c r="BI5268" s="14"/>
      <c r="BJ5268" s="23"/>
      <c r="BK5268" s="12"/>
      <c r="BL5268" s="14"/>
      <c r="BM5268" s="26"/>
      <c r="BN5268" s="27"/>
      <c r="BO5268" s="12"/>
      <c r="BP5268" s="12"/>
      <c r="BQ5268" s="28"/>
      <c r="BR5268" s="30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4"/>
      <c r="BI5269" s="14"/>
      <c r="BJ5269" s="23"/>
      <c r="BK5269" s="12"/>
      <c r="BL5269" s="14"/>
      <c r="BM5269" s="26"/>
      <c r="BN5269" s="27"/>
      <c r="BO5269" s="12"/>
      <c r="BP5269" s="12"/>
      <c r="BQ5269" s="28"/>
      <c r="BR5269" s="30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4"/>
      <c r="BI5270" s="14"/>
      <c r="BJ5270" s="23"/>
      <c r="BK5270" s="12"/>
      <c r="BL5270" s="14"/>
      <c r="BM5270" s="26"/>
      <c r="BN5270" s="27"/>
      <c r="BO5270" s="12"/>
      <c r="BP5270" s="12"/>
      <c r="BQ5270" s="28"/>
      <c r="BR5270" s="30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4"/>
      <c r="BI5271" s="14"/>
      <c r="BJ5271" s="23"/>
      <c r="BK5271" s="12"/>
      <c r="BL5271" s="14"/>
      <c r="BM5271" s="26"/>
      <c r="BN5271" s="27"/>
      <c r="BO5271" s="12"/>
      <c r="BP5271" s="12"/>
      <c r="BQ5271" s="28"/>
      <c r="BR5271" s="30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4"/>
      <c r="BI5272" s="14"/>
      <c r="BJ5272" s="23"/>
      <c r="BK5272" s="12"/>
      <c r="BL5272" s="14"/>
      <c r="BM5272" s="26"/>
      <c r="BN5272" s="27"/>
      <c r="BO5272" s="12"/>
      <c r="BP5272" s="12"/>
      <c r="BQ5272" s="28"/>
      <c r="BR5272" s="30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4"/>
      <c r="BI5273" s="14"/>
      <c r="BJ5273" s="23"/>
      <c r="BK5273" s="12"/>
      <c r="BL5273" s="14"/>
      <c r="BM5273" s="26"/>
      <c r="BN5273" s="27"/>
      <c r="BO5273" s="12"/>
      <c r="BP5273" s="12"/>
      <c r="BQ5273" s="28"/>
      <c r="BR5273" s="30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4"/>
      <c r="BI5274" s="14"/>
      <c r="BJ5274" s="23"/>
      <c r="BK5274" s="12"/>
      <c r="BL5274" s="14"/>
      <c r="BM5274" s="26"/>
      <c r="BN5274" s="27"/>
      <c r="BO5274" s="12"/>
      <c r="BP5274" s="12"/>
      <c r="BQ5274" s="28"/>
      <c r="BR5274" s="30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4"/>
      <c r="BI5275" s="14"/>
      <c r="BJ5275" s="23"/>
      <c r="BK5275" s="12"/>
      <c r="BL5275" s="14"/>
      <c r="BM5275" s="26"/>
      <c r="BN5275" s="27"/>
      <c r="BO5275" s="12"/>
      <c r="BP5275" s="12"/>
      <c r="BQ5275" s="28"/>
      <c r="BR5275" s="30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4"/>
      <c r="BI5276" s="14"/>
      <c r="BJ5276" s="23"/>
      <c r="BK5276" s="12"/>
      <c r="BL5276" s="14"/>
      <c r="BM5276" s="26"/>
      <c r="BN5276" s="27"/>
      <c r="BO5276" s="12"/>
      <c r="BP5276" s="12"/>
      <c r="BQ5276" s="28"/>
      <c r="BR5276" s="30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4"/>
      <c r="BI5277" s="14"/>
      <c r="BJ5277" s="23"/>
      <c r="BK5277" s="12"/>
      <c r="BL5277" s="14"/>
      <c r="BM5277" s="26"/>
      <c r="BN5277" s="27"/>
      <c r="BO5277" s="12"/>
      <c r="BP5277" s="12"/>
      <c r="BQ5277" s="28"/>
      <c r="BR5277" s="30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4"/>
      <c r="BI5278" s="14"/>
      <c r="BJ5278" s="23"/>
      <c r="BK5278" s="12"/>
      <c r="BL5278" s="14"/>
      <c r="BM5278" s="26"/>
      <c r="BN5278" s="27"/>
      <c r="BO5278" s="12"/>
      <c r="BP5278" s="12"/>
      <c r="BQ5278" s="28"/>
      <c r="BR5278" s="30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4"/>
      <c r="BI5279" s="14"/>
      <c r="BJ5279" s="23"/>
      <c r="BK5279" s="12"/>
      <c r="BL5279" s="14"/>
      <c r="BM5279" s="26"/>
      <c r="BN5279" s="27"/>
      <c r="BO5279" s="12"/>
      <c r="BP5279" s="12"/>
      <c r="BQ5279" s="28"/>
      <c r="BR5279" s="30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4"/>
      <c r="BI5280" s="14"/>
      <c r="BJ5280" s="23"/>
      <c r="BK5280" s="12"/>
      <c r="BL5280" s="14"/>
      <c r="BM5280" s="26"/>
      <c r="BN5280" s="27"/>
      <c r="BO5280" s="12"/>
      <c r="BP5280" s="12"/>
      <c r="BQ5280" s="28"/>
      <c r="BR5280" s="30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4"/>
      <c r="BI5281" s="14"/>
      <c r="BJ5281" s="23"/>
      <c r="BK5281" s="12"/>
      <c r="BL5281" s="14"/>
      <c r="BM5281" s="26"/>
      <c r="BN5281" s="27"/>
      <c r="BO5281" s="12"/>
      <c r="BP5281" s="12"/>
      <c r="BQ5281" s="28"/>
      <c r="BR5281" s="30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4"/>
      <c r="BI5282" s="14"/>
      <c r="BJ5282" s="23"/>
      <c r="BK5282" s="12"/>
      <c r="BL5282" s="14"/>
      <c r="BM5282" s="26"/>
      <c r="BN5282" s="27"/>
      <c r="BO5282" s="12"/>
      <c r="BP5282" s="12"/>
      <c r="BQ5282" s="28"/>
      <c r="BR5282" s="30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4"/>
      <c r="BI5283" s="14"/>
      <c r="BJ5283" s="23"/>
      <c r="BK5283" s="12"/>
      <c r="BL5283" s="14"/>
      <c r="BM5283" s="26"/>
      <c r="BN5283" s="27"/>
      <c r="BO5283" s="12"/>
      <c r="BP5283" s="12"/>
      <c r="BQ5283" s="28"/>
      <c r="BR5283" s="30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4"/>
      <c r="BI5284" s="14"/>
      <c r="BJ5284" s="23"/>
      <c r="BK5284" s="12"/>
      <c r="BL5284" s="14"/>
      <c r="BM5284" s="26"/>
      <c r="BN5284" s="27"/>
      <c r="BO5284" s="12"/>
      <c r="BP5284" s="12"/>
      <c r="BQ5284" s="28"/>
      <c r="BR5284" s="30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4"/>
      <c r="BI5285" s="14"/>
      <c r="BJ5285" s="23"/>
      <c r="BK5285" s="12"/>
      <c r="BL5285" s="14"/>
      <c r="BM5285" s="26"/>
      <c r="BN5285" s="27"/>
      <c r="BO5285" s="12"/>
      <c r="BP5285" s="12"/>
      <c r="BQ5285" s="28"/>
      <c r="BR5285" s="30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4"/>
      <c r="BI5286" s="14"/>
      <c r="BJ5286" s="23"/>
      <c r="BK5286" s="12"/>
      <c r="BL5286" s="14"/>
      <c r="BM5286" s="26"/>
      <c r="BN5286" s="27"/>
      <c r="BO5286" s="12"/>
      <c r="BP5286" s="12"/>
      <c r="BQ5286" s="28"/>
      <c r="BR5286" s="30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4"/>
      <c r="BI5287" s="14"/>
      <c r="BJ5287" s="23"/>
      <c r="BK5287" s="12"/>
      <c r="BL5287" s="14"/>
      <c r="BM5287" s="26"/>
      <c r="BN5287" s="27"/>
      <c r="BO5287" s="12"/>
      <c r="BP5287" s="12"/>
      <c r="BQ5287" s="28"/>
      <c r="BR5287" s="30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4"/>
      <c r="BI5288" s="14"/>
      <c r="BJ5288" s="23"/>
      <c r="BK5288" s="12"/>
      <c r="BL5288" s="14"/>
      <c r="BM5288" s="26"/>
      <c r="BN5288" s="27"/>
      <c r="BO5288" s="12"/>
      <c r="BP5288" s="12"/>
      <c r="BQ5288" s="28"/>
      <c r="BR5288" s="30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4"/>
      <c r="BI5289" s="14"/>
      <c r="BJ5289" s="23"/>
      <c r="BK5289" s="12"/>
      <c r="BL5289" s="14"/>
      <c r="BM5289" s="26"/>
      <c r="BN5289" s="27"/>
      <c r="BO5289" s="12"/>
      <c r="BP5289" s="12"/>
      <c r="BQ5289" s="28"/>
      <c r="BR5289" s="30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4"/>
      <c r="BI5290" s="14"/>
      <c r="BJ5290" s="23"/>
      <c r="BK5290" s="12"/>
      <c r="BL5290" s="14"/>
      <c r="BM5290" s="26"/>
      <c r="BN5290" s="27"/>
      <c r="BO5290" s="12"/>
      <c r="BP5290" s="12"/>
      <c r="BQ5290" s="28"/>
      <c r="BR5290" s="30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4"/>
      <c r="BI5291" s="14"/>
      <c r="BJ5291" s="23"/>
      <c r="BK5291" s="12"/>
      <c r="BL5291" s="14"/>
      <c r="BM5291" s="26"/>
      <c r="BN5291" s="27"/>
      <c r="BO5291" s="12"/>
      <c r="BP5291" s="12"/>
      <c r="BQ5291" s="28"/>
      <c r="BR5291" s="30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4"/>
      <c r="BI5292" s="14"/>
      <c r="BJ5292" s="23"/>
      <c r="BK5292" s="12"/>
      <c r="BL5292" s="14"/>
      <c r="BM5292" s="26"/>
      <c r="BN5292" s="27"/>
      <c r="BO5292" s="12"/>
      <c r="BP5292" s="12"/>
      <c r="BQ5292" s="28"/>
      <c r="BR5292" s="30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4"/>
      <c r="BI5293" s="14"/>
      <c r="BJ5293" s="23"/>
      <c r="BK5293" s="12"/>
      <c r="BL5293" s="14"/>
      <c r="BM5293" s="26"/>
      <c r="BN5293" s="27"/>
      <c r="BO5293" s="12"/>
      <c r="BP5293" s="12"/>
      <c r="BQ5293" s="28"/>
      <c r="BR5293" s="30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4"/>
      <c r="BI5294" s="14"/>
      <c r="BJ5294" s="23"/>
      <c r="BK5294" s="12"/>
      <c r="BL5294" s="14"/>
      <c r="BM5294" s="26"/>
      <c r="BN5294" s="27"/>
      <c r="BO5294" s="12"/>
      <c r="BP5294" s="12"/>
      <c r="BQ5294" s="28"/>
      <c r="BR5294" s="30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4"/>
      <c r="BI5295" s="14"/>
      <c r="BJ5295" s="23"/>
      <c r="BK5295" s="12"/>
      <c r="BL5295" s="14"/>
      <c r="BM5295" s="26"/>
      <c r="BN5295" s="27"/>
      <c r="BO5295" s="12"/>
      <c r="BP5295" s="12"/>
      <c r="BQ5295" s="28"/>
      <c r="BR5295" s="30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4"/>
      <c r="BI5296" s="14"/>
      <c r="BJ5296" s="23"/>
      <c r="BK5296" s="12"/>
      <c r="BL5296" s="14"/>
      <c r="BM5296" s="26"/>
      <c r="BN5296" s="27"/>
      <c r="BO5296" s="12"/>
      <c r="BP5296" s="12"/>
      <c r="BQ5296" s="28"/>
      <c r="BR5296" s="30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4"/>
      <c r="BI5297" s="14"/>
      <c r="BJ5297" s="23"/>
      <c r="BK5297" s="12"/>
      <c r="BL5297" s="14"/>
      <c r="BM5297" s="26"/>
      <c r="BN5297" s="27"/>
      <c r="BO5297" s="12"/>
      <c r="BP5297" s="12"/>
      <c r="BQ5297" s="28"/>
      <c r="BR5297" s="30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4"/>
      <c r="BI5298" s="14"/>
      <c r="BJ5298" s="23"/>
      <c r="BK5298" s="12"/>
      <c r="BL5298" s="14"/>
      <c r="BM5298" s="26"/>
      <c r="BN5298" s="27"/>
      <c r="BO5298" s="12"/>
      <c r="BP5298" s="12"/>
      <c r="BQ5298" s="28"/>
      <c r="BR5298" s="30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4"/>
      <c r="BI5299" s="14"/>
      <c r="BJ5299" s="23"/>
      <c r="BK5299" s="12"/>
      <c r="BL5299" s="14"/>
      <c r="BM5299" s="26"/>
      <c r="BN5299" s="27"/>
      <c r="BO5299" s="12"/>
      <c r="BP5299" s="12"/>
      <c r="BQ5299" s="28"/>
      <c r="BR5299" s="30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4"/>
      <c r="BI5300" s="14"/>
      <c r="BJ5300" s="23"/>
      <c r="BK5300" s="12"/>
      <c r="BL5300" s="14"/>
      <c r="BM5300" s="26"/>
      <c r="BN5300" s="27"/>
      <c r="BO5300" s="12"/>
      <c r="BP5300" s="12"/>
      <c r="BQ5300" s="28"/>
      <c r="BR5300" s="30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4"/>
      <c r="BI5301" s="14"/>
      <c r="BJ5301" s="23"/>
      <c r="BK5301" s="12"/>
      <c r="BL5301" s="14"/>
      <c r="BM5301" s="26"/>
      <c r="BN5301" s="27"/>
      <c r="BO5301" s="12"/>
      <c r="BP5301" s="12"/>
      <c r="BQ5301" s="28"/>
      <c r="BR5301" s="30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4"/>
      <c r="BI5302" s="14"/>
      <c r="BJ5302" s="23"/>
      <c r="BK5302" s="12"/>
      <c r="BL5302" s="14"/>
      <c r="BM5302" s="26"/>
      <c r="BN5302" s="27"/>
      <c r="BO5302" s="12"/>
      <c r="BP5302" s="12"/>
      <c r="BQ5302" s="28"/>
      <c r="BR5302" s="30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4"/>
      <c r="BI5303" s="14"/>
      <c r="BJ5303" s="23"/>
      <c r="BK5303" s="12"/>
      <c r="BL5303" s="14"/>
      <c r="BM5303" s="26"/>
      <c r="BN5303" s="27"/>
      <c r="BO5303" s="12"/>
      <c r="BP5303" s="12"/>
      <c r="BQ5303" s="28"/>
      <c r="BR5303" s="30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4"/>
      <c r="BI5304" s="14"/>
      <c r="BJ5304" s="23"/>
      <c r="BK5304" s="12"/>
      <c r="BL5304" s="14"/>
      <c r="BM5304" s="26"/>
      <c r="BN5304" s="27"/>
      <c r="BO5304" s="12"/>
      <c r="BP5304" s="12"/>
      <c r="BQ5304" s="28"/>
      <c r="BR5304" s="30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4"/>
      <c r="BI5305" s="14"/>
      <c r="BJ5305" s="23"/>
      <c r="BK5305" s="12"/>
      <c r="BL5305" s="14"/>
      <c r="BM5305" s="26"/>
      <c r="BN5305" s="27"/>
      <c r="BO5305" s="12"/>
      <c r="BP5305" s="12"/>
      <c r="BQ5305" s="28"/>
      <c r="BR5305" s="30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4"/>
      <c r="BI5306" s="14"/>
      <c r="BJ5306" s="23"/>
      <c r="BK5306" s="12"/>
      <c r="BL5306" s="14"/>
      <c r="BM5306" s="26"/>
      <c r="BN5306" s="27"/>
      <c r="BO5306" s="12"/>
      <c r="BP5306" s="12"/>
      <c r="BQ5306" s="28"/>
      <c r="BR5306" s="30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4"/>
      <c r="BI5307" s="14"/>
      <c r="BJ5307" s="23"/>
      <c r="BK5307" s="12"/>
      <c r="BL5307" s="14"/>
      <c r="BM5307" s="26"/>
      <c r="BN5307" s="27"/>
      <c r="BO5307" s="12"/>
      <c r="BP5307" s="12"/>
      <c r="BQ5307" s="28"/>
      <c r="BR5307" s="30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4"/>
      <c r="BI5308" s="14"/>
      <c r="BJ5308" s="23"/>
      <c r="BK5308" s="12"/>
      <c r="BL5308" s="14"/>
      <c r="BM5308" s="26"/>
      <c r="BN5308" s="27"/>
      <c r="BO5308" s="12"/>
      <c r="BP5308" s="12"/>
      <c r="BQ5308" s="28"/>
      <c r="BR5308" s="30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4"/>
      <c r="BI5309" s="14"/>
      <c r="BJ5309" s="23"/>
      <c r="BK5309" s="12"/>
      <c r="BL5309" s="14"/>
      <c r="BM5309" s="26"/>
      <c r="BN5309" s="27"/>
      <c r="BO5309" s="12"/>
      <c r="BP5309" s="12"/>
      <c r="BQ5309" s="28"/>
      <c r="BR5309" s="30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4"/>
      <c r="BI5310" s="14"/>
      <c r="BJ5310" s="23"/>
      <c r="BK5310" s="12"/>
      <c r="BL5310" s="14"/>
      <c r="BM5310" s="26"/>
      <c r="BN5310" s="27"/>
      <c r="BO5310" s="12"/>
      <c r="BP5310" s="12"/>
      <c r="BQ5310" s="28"/>
      <c r="BR5310" s="30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4"/>
      <c r="BI5311" s="14"/>
      <c r="BJ5311" s="23"/>
      <c r="BK5311" s="12"/>
      <c r="BL5311" s="14"/>
      <c r="BM5311" s="26"/>
      <c r="BN5311" s="27"/>
      <c r="BO5311" s="12"/>
      <c r="BP5311" s="12"/>
      <c r="BQ5311" s="28"/>
      <c r="BR5311" s="30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4"/>
      <c r="BI5312" s="14"/>
      <c r="BJ5312" s="23"/>
      <c r="BK5312" s="12"/>
      <c r="BL5312" s="14"/>
      <c r="BM5312" s="26"/>
      <c r="BN5312" s="27"/>
      <c r="BO5312" s="12"/>
      <c r="BP5312" s="12"/>
      <c r="BQ5312" s="28"/>
      <c r="BR5312" s="30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4"/>
      <c r="BI5313" s="14"/>
      <c r="BJ5313" s="23"/>
      <c r="BK5313" s="12"/>
      <c r="BL5313" s="14"/>
      <c r="BM5313" s="26"/>
      <c r="BN5313" s="27"/>
      <c r="BO5313" s="12"/>
      <c r="BP5313" s="12"/>
      <c r="BQ5313" s="28"/>
      <c r="BR5313" s="30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4"/>
      <c r="BI5314" s="14"/>
      <c r="BJ5314" s="23"/>
      <c r="BK5314" s="12"/>
      <c r="BL5314" s="14"/>
      <c r="BM5314" s="26"/>
      <c r="BN5314" s="27"/>
      <c r="BO5314" s="12"/>
      <c r="BP5314" s="12"/>
      <c r="BQ5314" s="28"/>
      <c r="BR5314" s="30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4"/>
      <c r="BI5315" s="14"/>
      <c r="BJ5315" s="23"/>
      <c r="BK5315" s="12"/>
      <c r="BL5315" s="14"/>
      <c r="BM5315" s="26"/>
      <c r="BN5315" s="27"/>
      <c r="BO5315" s="12"/>
      <c r="BP5315" s="12"/>
      <c r="BQ5315" s="28"/>
      <c r="BR5315" s="30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4"/>
      <c r="BI5316" s="14"/>
      <c r="BJ5316" s="23"/>
      <c r="BK5316" s="12"/>
      <c r="BL5316" s="14"/>
      <c r="BM5316" s="26"/>
      <c r="BN5316" s="27"/>
      <c r="BO5316" s="12"/>
      <c r="BP5316" s="12"/>
      <c r="BQ5316" s="28"/>
      <c r="BR5316" s="30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4"/>
      <c r="BI5317" s="14"/>
      <c r="BJ5317" s="23"/>
      <c r="BK5317" s="12"/>
      <c r="BL5317" s="14"/>
      <c r="BM5317" s="26"/>
      <c r="BN5317" s="27"/>
      <c r="BO5317" s="12"/>
      <c r="BP5317" s="12"/>
      <c r="BQ5317" s="28"/>
      <c r="BR5317" s="30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4"/>
      <c r="BI5318" s="14"/>
      <c r="BJ5318" s="23"/>
      <c r="BK5318" s="12"/>
      <c r="BL5318" s="14"/>
      <c r="BM5318" s="26"/>
      <c r="BN5318" s="27"/>
      <c r="BO5318" s="12"/>
      <c r="BP5318" s="12"/>
      <c r="BQ5318" s="28"/>
      <c r="BR5318" s="30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4"/>
      <c r="BI5319" s="14"/>
      <c r="BJ5319" s="23"/>
      <c r="BK5319" s="12"/>
      <c r="BL5319" s="14"/>
      <c r="BM5319" s="26"/>
      <c r="BN5319" s="27"/>
      <c r="BO5319" s="12"/>
      <c r="BP5319" s="12"/>
      <c r="BQ5319" s="28"/>
      <c r="BR5319" s="30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4"/>
      <c r="BI5320" s="14"/>
      <c r="BJ5320" s="23"/>
      <c r="BK5320" s="12"/>
      <c r="BL5320" s="14"/>
      <c r="BM5320" s="26"/>
      <c r="BN5320" s="27"/>
      <c r="BO5320" s="12"/>
      <c r="BP5320" s="12"/>
      <c r="BQ5320" s="28"/>
      <c r="BR5320" s="30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4"/>
      <c r="BI5321" s="14"/>
      <c r="BJ5321" s="23"/>
      <c r="BK5321" s="12"/>
      <c r="BL5321" s="14"/>
      <c r="BM5321" s="26"/>
      <c r="BN5321" s="27"/>
      <c r="BO5321" s="12"/>
      <c r="BP5321" s="12"/>
      <c r="BQ5321" s="28"/>
      <c r="BR5321" s="30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4"/>
      <c r="BI5322" s="14"/>
      <c r="BJ5322" s="23"/>
      <c r="BK5322" s="12"/>
      <c r="BL5322" s="14"/>
      <c r="BM5322" s="26"/>
      <c r="BN5322" s="27"/>
      <c r="BO5322" s="12"/>
      <c r="BP5322" s="12"/>
      <c r="BQ5322" s="28"/>
      <c r="BR5322" s="30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4"/>
      <c r="BI5323" s="14"/>
      <c r="BJ5323" s="23"/>
      <c r="BK5323" s="12"/>
      <c r="BL5323" s="14"/>
      <c r="BM5323" s="26"/>
      <c r="BN5323" s="27"/>
      <c r="BO5323" s="12"/>
      <c r="BP5323" s="12"/>
      <c r="BQ5323" s="28"/>
      <c r="BR5323" s="30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4"/>
      <c r="BI5324" s="14"/>
      <c r="BJ5324" s="23"/>
      <c r="BK5324" s="12"/>
      <c r="BL5324" s="14"/>
      <c r="BM5324" s="26"/>
      <c r="BN5324" s="27"/>
      <c r="BO5324" s="12"/>
      <c r="BP5324" s="12"/>
      <c r="BQ5324" s="28"/>
      <c r="BR5324" s="30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4"/>
      <c r="BI5325" s="14"/>
      <c r="BJ5325" s="23"/>
      <c r="BK5325" s="12"/>
      <c r="BL5325" s="14"/>
      <c r="BM5325" s="26"/>
      <c r="BN5325" s="27"/>
      <c r="BO5325" s="12"/>
      <c r="BP5325" s="12"/>
      <c r="BQ5325" s="28"/>
      <c r="BR5325" s="30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4"/>
      <c r="BI5326" s="14"/>
      <c r="BJ5326" s="23"/>
      <c r="BK5326" s="12"/>
      <c r="BL5326" s="14"/>
      <c r="BM5326" s="26"/>
      <c r="BN5326" s="27"/>
      <c r="BO5326" s="12"/>
      <c r="BP5326" s="12"/>
      <c r="BQ5326" s="28"/>
      <c r="BR5326" s="30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4"/>
      <c r="BI5327" s="14"/>
      <c r="BJ5327" s="23"/>
      <c r="BK5327" s="12"/>
      <c r="BL5327" s="14"/>
      <c r="BM5327" s="26"/>
      <c r="BN5327" s="27"/>
      <c r="BO5327" s="12"/>
      <c r="BP5327" s="12"/>
      <c r="BQ5327" s="28"/>
      <c r="BR5327" s="30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4"/>
      <c r="BI5328" s="14"/>
      <c r="BJ5328" s="23"/>
      <c r="BK5328" s="12"/>
      <c r="BL5328" s="14"/>
      <c r="BM5328" s="26"/>
      <c r="BN5328" s="27"/>
      <c r="BO5328" s="12"/>
      <c r="BP5328" s="12"/>
      <c r="BQ5328" s="28"/>
      <c r="BR5328" s="30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4"/>
      <c r="BI5329" s="14"/>
      <c r="BJ5329" s="23"/>
      <c r="BK5329" s="12"/>
      <c r="BL5329" s="14"/>
      <c r="BM5329" s="26"/>
      <c r="BN5329" s="27"/>
      <c r="BO5329" s="12"/>
      <c r="BP5329" s="12"/>
      <c r="BQ5329" s="28"/>
      <c r="BR5329" s="30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4"/>
      <c r="BI5330" s="14"/>
      <c r="BJ5330" s="23"/>
      <c r="BK5330" s="12"/>
      <c r="BL5330" s="14"/>
      <c r="BM5330" s="26"/>
      <c r="BN5330" s="27"/>
      <c r="BO5330" s="12"/>
      <c r="BP5330" s="12"/>
      <c r="BQ5330" s="28"/>
      <c r="BR5330" s="30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4"/>
      <c r="BI5331" s="14"/>
      <c r="BJ5331" s="23"/>
      <c r="BK5331" s="12"/>
      <c r="BL5331" s="14"/>
      <c r="BM5331" s="26"/>
      <c r="BN5331" s="27"/>
      <c r="BO5331" s="12"/>
      <c r="BP5331" s="12"/>
      <c r="BQ5331" s="28"/>
      <c r="BR5331" s="30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4"/>
      <c r="BI5332" s="14"/>
      <c r="BJ5332" s="23"/>
      <c r="BK5332" s="12"/>
      <c r="BL5332" s="14"/>
      <c r="BM5332" s="26"/>
      <c r="BN5332" s="27"/>
      <c r="BO5332" s="12"/>
      <c r="BP5332" s="12"/>
      <c r="BQ5332" s="28"/>
      <c r="BR5332" s="30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4"/>
      <c r="BI5333" s="14"/>
      <c r="BJ5333" s="23"/>
      <c r="BK5333" s="12"/>
      <c r="BL5333" s="14"/>
      <c r="BM5333" s="26"/>
      <c r="BN5333" s="27"/>
      <c r="BO5333" s="12"/>
      <c r="BP5333" s="12"/>
      <c r="BQ5333" s="28"/>
      <c r="BR5333" s="30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4"/>
      <c r="BI5334" s="14"/>
      <c r="BJ5334" s="23"/>
      <c r="BK5334" s="12"/>
      <c r="BL5334" s="14"/>
      <c r="BM5334" s="26"/>
      <c r="BN5334" s="27"/>
      <c r="BO5334" s="12"/>
      <c r="BP5334" s="12"/>
      <c r="BQ5334" s="28"/>
      <c r="BR5334" s="30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4"/>
      <c r="BI5335" s="14"/>
      <c r="BJ5335" s="23"/>
      <c r="BK5335" s="12"/>
      <c r="BL5335" s="14"/>
      <c r="BM5335" s="26"/>
      <c r="BN5335" s="27"/>
      <c r="BO5335" s="12"/>
      <c r="BP5335" s="12"/>
      <c r="BQ5335" s="28"/>
      <c r="BR5335" s="30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4"/>
      <c r="BI5336" s="14"/>
      <c r="BJ5336" s="23"/>
      <c r="BK5336" s="12"/>
      <c r="BL5336" s="14"/>
      <c r="BM5336" s="26"/>
      <c r="BN5336" s="27"/>
      <c r="BO5336" s="12"/>
      <c r="BP5336" s="12"/>
      <c r="BQ5336" s="28"/>
      <c r="BR5336" s="30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4"/>
      <c r="BI5337" s="14"/>
      <c r="BJ5337" s="23"/>
      <c r="BK5337" s="12"/>
      <c r="BL5337" s="14"/>
      <c r="BM5337" s="26"/>
      <c r="BN5337" s="27"/>
      <c r="BO5337" s="12"/>
      <c r="BP5337" s="12"/>
      <c r="BQ5337" s="28"/>
      <c r="BR5337" s="30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4"/>
      <c r="BI5338" s="14"/>
      <c r="BJ5338" s="23"/>
      <c r="BK5338" s="12"/>
      <c r="BL5338" s="14"/>
      <c r="BM5338" s="26"/>
      <c r="BN5338" s="27"/>
      <c r="BO5338" s="12"/>
      <c r="BP5338" s="12"/>
      <c r="BQ5338" s="28"/>
      <c r="BR5338" s="30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4"/>
      <c r="BI5339" s="14"/>
      <c r="BJ5339" s="23"/>
      <c r="BK5339" s="12"/>
      <c r="BL5339" s="14"/>
      <c r="BM5339" s="26"/>
      <c r="BN5339" s="27"/>
      <c r="BO5339" s="12"/>
      <c r="BP5339" s="12"/>
      <c r="BQ5339" s="28"/>
      <c r="BR5339" s="30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4"/>
      <c r="BI5340" s="14"/>
      <c r="BJ5340" s="23"/>
      <c r="BK5340" s="12"/>
      <c r="BL5340" s="14"/>
      <c r="BM5340" s="26"/>
      <c r="BN5340" s="27"/>
      <c r="BO5340" s="12"/>
      <c r="BP5340" s="12"/>
      <c r="BQ5340" s="28"/>
      <c r="BR5340" s="30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4"/>
      <c r="BI5341" s="14"/>
      <c r="BJ5341" s="23"/>
      <c r="BK5341" s="12"/>
      <c r="BL5341" s="14"/>
      <c r="BM5341" s="26"/>
      <c r="BN5341" s="27"/>
      <c r="BO5341" s="12"/>
      <c r="BP5341" s="12"/>
      <c r="BQ5341" s="28"/>
      <c r="BR5341" s="30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4"/>
      <c r="BI5342" s="14"/>
      <c r="BJ5342" s="23"/>
      <c r="BK5342" s="12"/>
      <c r="BL5342" s="14"/>
      <c r="BM5342" s="26"/>
      <c r="BN5342" s="27"/>
      <c r="BO5342" s="12"/>
      <c r="BP5342" s="12"/>
      <c r="BQ5342" s="28"/>
      <c r="BR5342" s="30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4"/>
      <c r="BI5343" s="14"/>
      <c r="BJ5343" s="23"/>
      <c r="BK5343" s="12"/>
      <c r="BL5343" s="14"/>
      <c r="BM5343" s="26"/>
      <c r="BN5343" s="27"/>
      <c r="BO5343" s="12"/>
      <c r="BP5343" s="12"/>
      <c r="BQ5343" s="28"/>
      <c r="BR5343" s="30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4"/>
      <c r="BI5344" s="14"/>
      <c r="BJ5344" s="23"/>
      <c r="BK5344" s="12"/>
      <c r="BL5344" s="14"/>
      <c r="BM5344" s="26"/>
      <c r="BN5344" s="27"/>
      <c r="BO5344" s="12"/>
      <c r="BP5344" s="12"/>
      <c r="BQ5344" s="28"/>
      <c r="BR5344" s="30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4"/>
      <c r="BI5345" s="14"/>
      <c r="BJ5345" s="23"/>
      <c r="BK5345" s="12"/>
      <c r="BL5345" s="14"/>
      <c r="BM5345" s="26"/>
      <c r="BN5345" s="27"/>
      <c r="BO5345" s="12"/>
      <c r="BP5345" s="12"/>
      <c r="BQ5345" s="28"/>
      <c r="BR5345" s="30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4"/>
      <c r="BI5346" s="14"/>
      <c r="BJ5346" s="23"/>
      <c r="BK5346" s="12"/>
      <c r="BL5346" s="14"/>
      <c r="BM5346" s="26"/>
      <c r="BN5346" s="27"/>
      <c r="BO5346" s="12"/>
      <c r="BP5346" s="12"/>
      <c r="BQ5346" s="28"/>
      <c r="BR5346" s="30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4"/>
      <c r="BI5347" s="14"/>
      <c r="BJ5347" s="23"/>
      <c r="BK5347" s="12"/>
      <c r="BL5347" s="14"/>
      <c r="BM5347" s="26"/>
      <c r="BN5347" s="27"/>
      <c r="BO5347" s="12"/>
      <c r="BP5347" s="12"/>
      <c r="BQ5347" s="28"/>
      <c r="BR5347" s="30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4"/>
      <c r="BI5348" s="14"/>
      <c r="BJ5348" s="23"/>
      <c r="BK5348" s="12"/>
      <c r="BL5348" s="14"/>
      <c r="BM5348" s="26"/>
      <c r="BN5348" s="27"/>
      <c r="BO5348" s="12"/>
      <c r="BP5348" s="12"/>
      <c r="BQ5348" s="28"/>
      <c r="BR5348" s="30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4"/>
      <c r="BI5349" s="14"/>
      <c r="BJ5349" s="23"/>
      <c r="BK5349" s="12"/>
      <c r="BL5349" s="14"/>
      <c r="BM5349" s="26"/>
      <c r="BN5349" s="27"/>
      <c r="BO5349" s="12"/>
      <c r="BP5349" s="12"/>
      <c r="BQ5349" s="28"/>
      <c r="BR5349" s="30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4"/>
      <c r="BI5350" s="14"/>
      <c r="BJ5350" s="23"/>
      <c r="BK5350" s="12"/>
      <c r="BL5350" s="14"/>
      <c r="BM5350" s="26"/>
      <c r="BN5350" s="27"/>
      <c r="BO5350" s="12"/>
      <c r="BP5350" s="12"/>
      <c r="BQ5350" s="28"/>
      <c r="BR5350" s="30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4"/>
      <c r="BI5351" s="14"/>
      <c r="BJ5351" s="23"/>
      <c r="BK5351" s="12"/>
      <c r="BL5351" s="14"/>
      <c r="BM5351" s="26"/>
      <c r="BN5351" s="27"/>
      <c r="BO5351" s="12"/>
      <c r="BP5351" s="12"/>
      <c r="BQ5351" s="28"/>
      <c r="BR5351" s="30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4"/>
      <c r="BI5352" s="14"/>
      <c r="BJ5352" s="23"/>
      <c r="BK5352" s="12"/>
      <c r="BL5352" s="14"/>
      <c r="BM5352" s="26"/>
      <c r="BN5352" s="27"/>
      <c r="BO5352" s="12"/>
      <c r="BP5352" s="12"/>
      <c r="BQ5352" s="28"/>
      <c r="BR5352" s="30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4"/>
      <c r="BI5353" s="14"/>
      <c r="BJ5353" s="23"/>
      <c r="BK5353" s="12"/>
      <c r="BL5353" s="14"/>
      <c r="BM5353" s="26"/>
      <c r="BN5353" s="27"/>
      <c r="BO5353" s="12"/>
      <c r="BP5353" s="12"/>
      <c r="BQ5353" s="28"/>
      <c r="BR5353" s="30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4"/>
      <c r="BI5354" s="14"/>
      <c r="BJ5354" s="23"/>
      <c r="BK5354" s="12"/>
      <c r="BL5354" s="14"/>
      <c r="BM5354" s="26"/>
      <c r="BN5354" s="27"/>
      <c r="BO5354" s="12"/>
      <c r="BP5354" s="12"/>
      <c r="BQ5354" s="28"/>
      <c r="BR5354" s="30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4"/>
      <c r="BI5355" s="14"/>
      <c r="BJ5355" s="23"/>
      <c r="BK5355" s="12"/>
      <c r="BL5355" s="14"/>
      <c r="BM5355" s="26"/>
      <c r="BN5355" s="27"/>
      <c r="BO5355" s="12"/>
      <c r="BP5355" s="12"/>
      <c r="BQ5355" s="28"/>
      <c r="BR5355" s="30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4"/>
      <c r="BI5356" s="14"/>
      <c r="BJ5356" s="23"/>
      <c r="BK5356" s="12"/>
      <c r="BL5356" s="14"/>
      <c r="BM5356" s="26"/>
      <c r="BN5356" s="27"/>
      <c r="BO5356" s="12"/>
      <c r="BP5356" s="12"/>
      <c r="BQ5356" s="28"/>
      <c r="BR5356" s="30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4"/>
      <c r="BI5357" s="14"/>
      <c r="BJ5357" s="23"/>
      <c r="BK5357" s="12"/>
      <c r="BL5357" s="14"/>
      <c r="BM5357" s="26"/>
      <c r="BN5357" s="27"/>
      <c r="BO5357" s="12"/>
      <c r="BP5357" s="12"/>
      <c r="BQ5357" s="28"/>
      <c r="BR5357" s="30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4"/>
      <c r="BI5358" s="14"/>
      <c r="BJ5358" s="23"/>
      <c r="BK5358" s="12"/>
      <c r="BL5358" s="14"/>
      <c r="BM5358" s="26"/>
      <c r="BN5358" s="27"/>
      <c r="BO5358" s="12"/>
      <c r="BP5358" s="12"/>
      <c r="BQ5358" s="28"/>
      <c r="BR5358" s="30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4"/>
      <c r="BI5359" s="14"/>
      <c r="BJ5359" s="23"/>
      <c r="BK5359" s="12"/>
      <c r="BL5359" s="14"/>
      <c r="BM5359" s="26"/>
      <c r="BN5359" s="27"/>
      <c r="BO5359" s="12"/>
      <c r="BP5359" s="12"/>
      <c r="BQ5359" s="28"/>
      <c r="BR5359" s="30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4"/>
      <c r="BI5360" s="14"/>
      <c r="BJ5360" s="23"/>
      <c r="BK5360" s="12"/>
      <c r="BL5360" s="14"/>
      <c r="BM5360" s="26"/>
      <c r="BN5360" s="27"/>
      <c r="BO5360" s="12"/>
      <c r="BP5360" s="12"/>
      <c r="BQ5360" s="28"/>
      <c r="BR5360" s="30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4"/>
      <c r="BI5361" s="14"/>
      <c r="BJ5361" s="23"/>
      <c r="BK5361" s="12"/>
      <c r="BL5361" s="14"/>
      <c r="BM5361" s="26"/>
      <c r="BN5361" s="27"/>
      <c r="BO5361" s="12"/>
      <c r="BP5361" s="12"/>
      <c r="BQ5361" s="28"/>
      <c r="BR5361" s="30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4"/>
      <c r="BI5362" s="14"/>
      <c r="BJ5362" s="23"/>
      <c r="BK5362" s="12"/>
      <c r="BL5362" s="14"/>
      <c r="BM5362" s="26"/>
      <c r="BN5362" s="27"/>
      <c r="BO5362" s="12"/>
      <c r="BP5362" s="12"/>
      <c r="BQ5362" s="28"/>
      <c r="BR5362" s="30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4"/>
      <c r="BI5363" s="14"/>
      <c r="BJ5363" s="23"/>
      <c r="BK5363" s="12"/>
      <c r="BL5363" s="14"/>
      <c r="BM5363" s="26"/>
      <c r="BN5363" s="27"/>
      <c r="BO5363" s="12"/>
      <c r="BP5363" s="12"/>
      <c r="BQ5363" s="28"/>
      <c r="BR5363" s="30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4"/>
      <c r="BI5364" s="14"/>
      <c r="BJ5364" s="23"/>
      <c r="BK5364" s="12"/>
      <c r="BL5364" s="14"/>
      <c r="BM5364" s="26"/>
      <c r="BN5364" s="27"/>
      <c r="BO5364" s="12"/>
      <c r="BP5364" s="12"/>
      <c r="BQ5364" s="28"/>
      <c r="BR5364" s="30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4"/>
      <c r="BI5365" s="14"/>
      <c r="BJ5365" s="23"/>
      <c r="BK5365" s="12"/>
      <c r="BL5365" s="14"/>
      <c r="BM5365" s="26"/>
      <c r="BN5365" s="27"/>
      <c r="BO5365" s="12"/>
      <c r="BP5365" s="12"/>
      <c r="BQ5365" s="28"/>
      <c r="BR5365" s="30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4"/>
      <c r="BI5366" s="14"/>
      <c r="BJ5366" s="23"/>
      <c r="BK5366" s="12"/>
      <c r="BL5366" s="14"/>
      <c r="BM5366" s="26"/>
      <c r="BN5366" s="27"/>
      <c r="BO5366" s="12"/>
      <c r="BP5366" s="12"/>
      <c r="BQ5366" s="28"/>
      <c r="BR5366" s="30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4"/>
      <c r="BI5367" s="14"/>
      <c r="BJ5367" s="23"/>
      <c r="BK5367" s="12"/>
      <c r="BL5367" s="14"/>
      <c r="BM5367" s="26"/>
      <c r="BN5367" s="27"/>
      <c r="BO5367" s="12"/>
      <c r="BP5367" s="12"/>
      <c r="BQ5367" s="28"/>
      <c r="BR5367" s="30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4"/>
      <c r="BI5368" s="14"/>
      <c r="BJ5368" s="23"/>
      <c r="BK5368" s="12"/>
      <c r="BL5368" s="14"/>
      <c r="BM5368" s="26"/>
      <c r="BN5368" s="27"/>
      <c r="BO5368" s="12"/>
      <c r="BP5368" s="12"/>
      <c r="BQ5368" s="28"/>
      <c r="BR5368" s="30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4"/>
      <c r="BI5369" s="14"/>
      <c r="BJ5369" s="23"/>
      <c r="BK5369" s="12"/>
      <c r="BL5369" s="14"/>
      <c r="BM5369" s="26"/>
      <c r="BN5369" s="27"/>
      <c r="BO5369" s="12"/>
      <c r="BP5369" s="12"/>
      <c r="BQ5369" s="28"/>
      <c r="BR5369" s="30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4"/>
      <c r="BI5370" s="14"/>
      <c r="BJ5370" s="23"/>
      <c r="BK5370" s="12"/>
      <c r="BL5370" s="14"/>
      <c r="BM5370" s="26"/>
      <c r="BN5370" s="27"/>
      <c r="BO5370" s="12"/>
      <c r="BP5370" s="12"/>
      <c r="BQ5370" s="28"/>
      <c r="BR5370" s="30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4"/>
      <c r="BI5371" s="14"/>
      <c r="BJ5371" s="23"/>
      <c r="BK5371" s="12"/>
      <c r="BL5371" s="14"/>
      <c r="BM5371" s="26"/>
      <c r="BN5371" s="27"/>
      <c r="BO5371" s="12"/>
      <c r="BP5371" s="12"/>
      <c r="BQ5371" s="28"/>
      <c r="BR5371" s="30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4"/>
      <c r="BI5372" s="14"/>
      <c r="BJ5372" s="23"/>
      <c r="BK5372" s="12"/>
      <c r="BL5372" s="14"/>
      <c r="BM5372" s="26"/>
      <c r="BN5372" s="27"/>
      <c r="BO5372" s="12"/>
      <c r="BP5372" s="12"/>
      <c r="BQ5372" s="28"/>
      <c r="BR5372" s="30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4"/>
      <c r="BI5373" s="14"/>
      <c r="BJ5373" s="23"/>
      <c r="BK5373" s="12"/>
      <c r="BL5373" s="14"/>
      <c r="BM5373" s="26"/>
      <c r="BN5373" s="27"/>
      <c r="BO5373" s="12"/>
      <c r="BP5373" s="12"/>
      <c r="BQ5373" s="28"/>
      <c r="BR5373" s="30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4"/>
      <c r="BI5374" s="14"/>
      <c r="BJ5374" s="23"/>
      <c r="BK5374" s="12"/>
      <c r="BL5374" s="14"/>
      <c r="BM5374" s="26"/>
      <c r="BN5374" s="27"/>
      <c r="BO5374" s="12"/>
      <c r="BP5374" s="12"/>
      <c r="BQ5374" s="28"/>
      <c r="BR5374" s="30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4"/>
      <c r="BI5375" s="14"/>
      <c r="BJ5375" s="23"/>
      <c r="BK5375" s="12"/>
      <c r="BL5375" s="14"/>
      <c r="BM5375" s="26"/>
      <c r="BN5375" s="27"/>
      <c r="BO5375" s="12"/>
      <c r="BP5375" s="12"/>
      <c r="BQ5375" s="28"/>
      <c r="BR5375" s="30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4"/>
      <c r="BI5376" s="14"/>
      <c r="BJ5376" s="23"/>
      <c r="BK5376" s="12"/>
      <c r="BL5376" s="14"/>
      <c r="BM5376" s="26"/>
      <c r="BN5376" s="27"/>
      <c r="BO5376" s="12"/>
      <c r="BP5376" s="12"/>
      <c r="BQ5376" s="28"/>
      <c r="BR5376" s="30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4"/>
      <c r="BI5377" s="14"/>
      <c r="BJ5377" s="23"/>
      <c r="BK5377" s="12"/>
      <c r="BL5377" s="14"/>
      <c r="BM5377" s="26"/>
      <c r="BN5377" s="27"/>
      <c r="BO5377" s="12"/>
      <c r="BP5377" s="12"/>
      <c r="BQ5377" s="28"/>
      <c r="BR5377" s="30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4"/>
      <c r="BI5378" s="14"/>
      <c r="BJ5378" s="23"/>
      <c r="BK5378" s="12"/>
      <c r="BL5378" s="14"/>
      <c r="BM5378" s="26"/>
      <c r="BN5378" s="27"/>
      <c r="BO5378" s="12"/>
      <c r="BP5378" s="12"/>
      <c r="BQ5378" s="28"/>
      <c r="BR5378" s="30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4"/>
      <c r="BI5379" s="14"/>
      <c r="BJ5379" s="23"/>
      <c r="BK5379" s="12"/>
      <c r="BL5379" s="14"/>
      <c r="BM5379" s="26"/>
      <c r="BN5379" s="27"/>
      <c r="BO5379" s="12"/>
      <c r="BP5379" s="12"/>
      <c r="BQ5379" s="28"/>
      <c r="BR5379" s="30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4"/>
      <c r="BI5380" s="14"/>
      <c r="BJ5380" s="23"/>
      <c r="BK5380" s="12"/>
      <c r="BL5380" s="14"/>
      <c r="BM5380" s="26"/>
      <c r="BN5380" s="27"/>
      <c r="BO5380" s="12"/>
      <c r="BP5380" s="12"/>
      <c r="BQ5380" s="28"/>
      <c r="BR5380" s="30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4"/>
      <c r="BI5381" s="14"/>
      <c r="BJ5381" s="23"/>
      <c r="BK5381" s="12"/>
      <c r="BL5381" s="14"/>
      <c r="BM5381" s="26"/>
      <c r="BN5381" s="27"/>
      <c r="BO5381" s="12"/>
      <c r="BP5381" s="12"/>
      <c r="BQ5381" s="28"/>
      <c r="BR5381" s="30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4"/>
      <c r="BI5382" s="14"/>
      <c r="BJ5382" s="23"/>
      <c r="BK5382" s="12"/>
      <c r="BL5382" s="14"/>
      <c r="BM5382" s="26"/>
      <c r="BN5382" s="27"/>
      <c r="BO5382" s="12"/>
      <c r="BP5382" s="12"/>
      <c r="BQ5382" s="28"/>
      <c r="BR5382" s="30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4"/>
      <c r="BI5383" s="14"/>
      <c r="BJ5383" s="23"/>
      <c r="BK5383" s="12"/>
      <c r="BL5383" s="14"/>
      <c r="BM5383" s="26"/>
      <c r="BN5383" s="27"/>
      <c r="BO5383" s="12"/>
      <c r="BP5383" s="12"/>
      <c r="BQ5383" s="28"/>
      <c r="BR5383" s="30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4"/>
      <c r="BI5384" s="14"/>
      <c r="BJ5384" s="23"/>
      <c r="BK5384" s="12"/>
      <c r="BL5384" s="14"/>
      <c r="BM5384" s="26"/>
      <c r="BN5384" s="27"/>
      <c r="BO5384" s="12"/>
      <c r="BP5384" s="12"/>
      <c r="BQ5384" s="28"/>
      <c r="BR5384" s="30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4"/>
      <c r="BI5385" s="14"/>
      <c r="BJ5385" s="23"/>
      <c r="BK5385" s="12"/>
      <c r="BL5385" s="14"/>
      <c r="BM5385" s="26"/>
      <c r="BN5385" s="27"/>
      <c r="BO5385" s="12"/>
      <c r="BP5385" s="12"/>
      <c r="BQ5385" s="28"/>
      <c r="BR5385" s="30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4"/>
      <c r="BI5386" s="14"/>
      <c r="BJ5386" s="23"/>
      <c r="BK5386" s="12"/>
      <c r="BL5386" s="14"/>
      <c r="BM5386" s="26"/>
      <c r="BN5386" s="27"/>
      <c r="BO5386" s="12"/>
      <c r="BP5386" s="12"/>
      <c r="BQ5386" s="28"/>
      <c r="BR5386" s="30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4"/>
      <c r="BI5387" s="14"/>
      <c r="BJ5387" s="23"/>
      <c r="BK5387" s="12"/>
      <c r="BL5387" s="14"/>
      <c r="BM5387" s="26"/>
      <c r="BN5387" s="27"/>
      <c r="BO5387" s="12"/>
      <c r="BP5387" s="12"/>
      <c r="BQ5387" s="28"/>
      <c r="BR5387" s="30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4"/>
      <c r="BI5388" s="14"/>
      <c r="BJ5388" s="23"/>
      <c r="BK5388" s="12"/>
      <c r="BL5388" s="14"/>
      <c r="BM5388" s="26"/>
      <c r="BN5388" s="27"/>
      <c r="BO5388" s="12"/>
      <c r="BP5388" s="12"/>
      <c r="BQ5388" s="28"/>
      <c r="BR5388" s="30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4"/>
      <c r="BI5389" s="14"/>
      <c r="BJ5389" s="23"/>
      <c r="BK5389" s="12"/>
      <c r="BL5389" s="14"/>
      <c r="BM5389" s="26"/>
      <c r="BN5389" s="27"/>
      <c r="BO5389" s="12"/>
      <c r="BP5389" s="12"/>
      <c r="BQ5389" s="28"/>
      <c r="BR5389" s="30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4"/>
      <c r="BI5390" s="14"/>
      <c r="BJ5390" s="23"/>
      <c r="BK5390" s="12"/>
      <c r="BL5390" s="14"/>
      <c r="BM5390" s="26"/>
      <c r="BN5390" s="27"/>
      <c r="BO5390" s="12"/>
      <c r="BP5390" s="12"/>
      <c r="BQ5390" s="28"/>
      <c r="BR5390" s="30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4"/>
      <c r="BI5391" s="14"/>
      <c r="BJ5391" s="23"/>
      <c r="BK5391" s="12"/>
      <c r="BL5391" s="14"/>
      <c r="BM5391" s="26"/>
      <c r="BN5391" s="27"/>
      <c r="BO5391" s="12"/>
      <c r="BP5391" s="12"/>
      <c r="BQ5391" s="28"/>
      <c r="BR5391" s="30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4"/>
      <c r="BI5392" s="14"/>
      <c r="BJ5392" s="23"/>
      <c r="BK5392" s="12"/>
      <c r="BL5392" s="14"/>
      <c r="BM5392" s="26"/>
      <c r="BN5392" s="27"/>
      <c r="BO5392" s="12"/>
      <c r="BP5392" s="12"/>
      <c r="BQ5392" s="28"/>
      <c r="BR5392" s="30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4"/>
      <c r="BI5393" s="14"/>
      <c r="BJ5393" s="23"/>
      <c r="BK5393" s="12"/>
      <c r="BL5393" s="14"/>
      <c r="BM5393" s="26"/>
      <c r="BN5393" s="27"/>
      <c r="BO5393" s="12"/>
      <c r="BP5393" s="12"/>
      <c r="BQ5393" s="28"/>
      <c r="BR5393" s="30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4"/>
      <c r="BI5394" s="14"/>
      <c r="BJ5394" s="23"/>
      <c r="BK5394" s="12"/>
      <c r="BL5394" s="14"/>
      <c r="BM5394" s="26"/>
      <c r="BN5394" s="27"/>
      <c r="BO5394" s="12"/>
      <c r="BP5394" s="12"/>
      <c r="BQ5394" s="28"/>
      <c r="BR5394" s="30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4"/>
      <c r="BI5395" s="14"/>
      <c r="BJ5395" s="23"/>
      <c r="BK5395" s="12"/>
      <c r="BL5395" s="14"/>
      <c r="BM5395" s="26"/>
      <c r="BN5395" s="27"/>
      <c r="BO5395" s="12"/>
      <c r="BP5395" s="12"/>
      <c r="BQ5395" s="28"/>
      <c r="BR5395" s="30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4"/>
      <c r="BI5396" s="14"/>
      <c r="BJ5396" s="23"/>
      <c r="BK5396" s="12"/>
      <c r="BL5396" s="14"/>
      <c r="BM5396" s="26"/>
      <c r="BN5396" s="27"/>
      <c r="BO5396" s="12"/>
      <c r="BP5396" s="12"/>
      <c r="BQ5396" s="28"/>
      <c r="BR5396" s="30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4"/>
      <c r="BI5397" s="14"/>
      <c r="BJ5397" s="23"/>
      <c r="BK5397" s="12"/>
      <c r="BL5397" s="14"/>
      <c r="BM5397" s="26"/>
      <c r="BN5397" s="27"/>
      <c r="BO5397" s="12"/>
      <c r="BP5397" s="12"/>
      <c r="BQ5397" s="28"/>
      <c r="BR5397" s="30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4"/>
      <c r="BI5398" s="14"/>
      <c r="BJ5398" s="23"/>
      <c r="BK5398" s="12"/>
      <c r="BL5398" s="14"/>
      <c r="BM5398" s="26"/>
      <c r="BN5398" s="27"/>
      <c r="BO5398" s="12"/>
      <c r="BP5398" s="12"/>
      <c r="BQ5398" s="28"/>
      <c r="BR5398" s="30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4"/>
      <c r="BI5399" s="14"/>
      <c r="BJ5399" s="23"/>
      <c r="BK5399" s="12"/>
      <c r="BL5399" s="14"/>
      <c r="BM5399" s="26"/>
      <c r="BN5399" s="27"/>
      <c r="BO5399" s="12"/>
      <c r="BP5399" s="12"/>
      <c r="BQ5399" s="28"/>
      <c r="BR5399" s="30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4"/>
      <c r="BI5400" s="14"/>
      <c r="BJ5400" s="23"/>
      <c r="BK5400" s="12"/>
      <c r="BL5400" s="14"/>
      <c r="BM5400" s="26"/>
      <c r="BN5400" s="27"/>
      <c r="BO5400" s="12"/>
      <c r="BP5400" s="12"/>
      <c r="BQ5400" s="28"/>
      <c r="BR5400" s="30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4"/>
      <c r="BI5401" s="14"/>
      <c r="BJ5401" s="23"/>
      <c r="BK5401" s="12"/>
      <c r="BL5401" s="14"/>
      <c r="BM5401" s="26"/>
      <c r="BN5401" s="27"/>
      <c r="BO5401" s="12"/>
      <c r="BP5401" s="12"/>
      <c r="BQ5401" s="28"/>
      <c r="BR5401" s="30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4"/>
      <c r="BI5402" s="14"/>
      <c r="BJ5402" s="23"/>
      <c r="BK5402" s="12"/>
      <c r="BL5402" s="14"/>
      <c r="BM5402" s="26"/>
      <c r="BN5402" s="27"/>
      <c r="BO5402" s="12"/>
      <c r="BP5402" s="12"/>
      <c r="BQ5402" s="28"/>
      <c r="BR5402" s="30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4"/>
      <c r="BI5403" s="14"/>
      <c r="BJ5403" s="23"/>
      <c r="BK5403" s="12"/>
      <c r="BL5403" s="14"/>
      <c r="BM5403" s="26"/>
      <c r="BN5403" s="27"/>
      <c r="BO5403" s="12"/>
      <c r="BP5403" s="12"/>
      <c r="BQ5403" s="28"/>
      <c r="BR5403" s="30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4"/>
      <c r="BI5404" s="14"/>
      <c r="BJ5404" s="23"/>
      <c r="BK5404" s="12"/>
      <c r="BL5404" s="14"/>
      <c r="BM5404" s="26"/>
      <c r="BN5404" s="27"/>
      <c r="BO5404" s="12"/>
      <c r="BP5404" s="12"/>
      <c r="BQ5404" s="28"/>
      <c r="BR5404" s="30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4"/>
      <c r="BI5405" s="14"/>
      <c r="BJ5405" s="23"/>
      <c r="BK5405" s="12"/>
      <c r="BL5405" s="14"/>
      <c r="BM5405" s="26"/>
      <c r="BN5405" s="27"/>
      <c r="BO5405" s="12"/>
      <c r="BP5405" s="12"/>
      <c r="BQ5405" s="28"/>
      <c r="BR5405" s="30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4"/>
      <c r="BI5406" s="14"/>
      <c r="BJ5406" s="23"/>
      <c r="BK5406" s="12"/>
      <c r="BL5406" s="14"/>
      <c r="BM5406" s="26"/>
      <c r="BN5406" s="27"/>
      <c r="BO5406" s="12"/>
      <c r="BP5406" s="12"/>
      <c r="BQ5406" s="28"/>
      <c r="BR5406" s="30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4"/>
      <c r="BI5407" s="14"/>
      <c r="BJ5407" s="23"/>
      <c r="BK5407" s="12"/>
      <c r="BL5407" s="14"/>
      <c r="BM5407" s="26"/>
      <c r="BN5407" s="27"/>
      <c r="BO5407" s="12"/>
      <c r="BP5407" s="12"/>
      <c r="BQ5407" s="28"/>
      <c r="BR5407" s="30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4"/>
      <c r="BI5408" s="14"/>
      <c r="BJ5408" s="23"/>
      <c r="BK5408" s="12"/>
      <c r="BL5408" s="14"/>
      <c r="BM5408" s="26"/>
      <c r="BN5408" s="27"/>
      <c r="BO5408" s="12"/>
      <c r="BP5408" s="12"/>
      <c r="BQ5408" s="28"/>
      <c r="BR5408" s="30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4"/>
      <c r="BI5409" s="14"/>
      <c r="BJ5409" s="23"/>
      <c r="BK5409" s="12"/>
      <c r="BL5409" s="14"/>
      <c r="BM5409" s="26"/>
      <c r="BN5409" s="27"/>
      <c r="BO5409" s="12"/>
      <c r="BP5409" s="12"/>
      <c r="BQ5409" s="28"/>
      <c r="BR5409" s="30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4"/>
      <c r="BI5410" s="14"/>
      <c r="BJ5410" s="23"/>
      <c r="BK5410" s="12"/>
      <c r="BL5410" s="14"/>
      <c r="BM5410" s="26"/>
      <c r="BN5410" s="27"/>
      <c r="BO5410" s="12"/>
      <c r="BP5410" s="12"/>
      <c r="BQ5410" s="28"/>
      <c r="BR5410" s="30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4"/>
      <c r="BI5411" s="14"/>
      <c r="BJ5411" s="23"/>
      <c r="BK5411" s="12"/>
      <c r="BL5411" s="14"/>
      <c r="BM5411" s="26"/>
      <c r="BN5411" s="27"/>
      <c r="BO5411" s="12"/>
      <c r="BP5411" s="12"/>
      <c r="BQ5411" s="28"/>
      <c r="BR5411" s="30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4"/>
      <c r="BI5412" s="14"/>
      <c r="BJ5412" s="23"/>
      <c r="BK5412" s="12"/>
      <c r="BL5412" s="14"/>
      <c r="BM5412" s="26"/>
      <c r="BN5412" s="27"/>
      <c r="BO5412" s="12"/>
      <c r="BP5412" s="12"/>
      <c r="BQ5412" s="28"/>
      <c r="BR5412" s="30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4"/>
      <c r="BI5413" s="14"/>
      <c r="BJ5413" s="23"/>
      <c r="BK5413" s="12"/>
      <c r="BL5413" s="14"/>
      <c r="BM5413" s="26"/>
      <c r="BN5413" s="27"/>
      <c r="BO5413" s="12"/>
      <c r="BP5413" s="12"/>
      <c r="BQ5413" s="28"/>
      <c r="BR5413" s="30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4"/>
      <c r="BI5414" s="14"/>
      <c r="BJ5414" s="23"/>
      <c r="BK5414" s="12"/>
      <c r="BL5414" s="14"/>
      <c r="BM5414" s="26"/>
      <c r="BN5414" s="27"/>
      <c r="BO5414" s="12"/>
      <c r="BP5414" s="12"/>
      <c r="BQ5414" s="28"/>
      <c r="BR5414" s="30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4"/>
      <c r="BI5415" s="14"/>
      <c r="BJ5415" s="23"/>
      <c r="BK5415" s="12"/>
      <c r="BL5415" s="14"/>
      <c r="BM5415" s="26"/>
      <c r="BN5415" s="27"/>
      <c r="BO5415" s="12"/>
      <c r="BP5415" s="12"/>
      <c r="BQ5415" s="28"/>
      <c r="BR5415" s="30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4"/>
      <c r="BI5416" s="14"/>
      <c r="BJ5416" s="23"/>
      <c r="BK5416" s="12"/>
      <c r="BL5416" s="14"/>
      <c r="BM5416" s="26"/>
      <c r="BN5416" s="27"/>
      <c r="BO5416" s="12"/>
      <c r="BP5416" s="12"/>
      <c r="BQ5416" s="28"/>
      <c r="BR5416" s="30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4"/>
      <c r="BI5417" s="14"/>
      <c r="BJ5417" s="23"/>
      <c r="BK5417" s="12"/>
      <c r="BL5417" s="14"/>
      <c r="BM5417" s="26"/>
      <c r="BN5417" s="27"/>
      <c r="BO5417" s="12"/>
      <c r="BP5417" s="12"/>
      <c r="BQ5417" s="28"/>
      <c r="BR5417" s="30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4"/>
      <c r="BI5418" s="14"/>
      <c r="BJ5418" s="23"/>
      <c r="BK5418" s="12"/>
      <c r="BL5418" s="14"/>
      <c r="BM5418" s="26"/>
      <c r="BN5418" s="27"/>
      <c r="BO5418" s="12"/>
      <c r="BP5418" s="12"/>
      <c r="BQ5418" s="28"/>
      <c r="BR5418" s="30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4"/>
      <c r="BI5419" s="14"/>
      <c r="BJ5419" s="23"/>
      <c r="BK5419" s="12"/>
      <c r="BL5419" s="14"/>
      <c r="BM5419" s="26"/>
      <c r="BN5419" s="27"/>
      <c r="BO5419" s="12"/>
      <c r="BP5419" s="12"/>
      <c r="BQ5419" s="28"/>
      <c r="BR5419" s="30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4"/>
      <c r="BI5420" s="14"/>
      <c r="BJ5420" s="23"/>
      <c r="BK5420" s="12"/>
      <c r="BL5420" s="14"/>
      <c r="BM5420" s="26"/>
      <c r="BN5420" s="27"/>
      <c r="BO5420" s="12"/>
      <c r="BP5420" s="12"/>
      <c r="BQ5420" s="28"/>
      <c r="BR5420" s="30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4"/>
      <c r="BI5421" s="14"/>
      <c r="BJ5421" s="23"/>
      <c r="BK5421" s="12"/>
      <c r="BL5421" s="14"/>
      <c r="BM5421" s="26"/>
      <c r="BN5421" s="27"/>
      <c r="BO5421" s="12"/>
      <c r="BP5421" s="12"/>
      <c r="BQ5421" s="28"/>
      <c r="BR5421" s="30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4"/>
      <c r="BI5422" s="14"/>
      <c r="BJ5422" s="23"/>
      <c r="BK5422" s="12"/>
      <c r="BL5422" s="14"/>
      <c r="BM5422" s="26"/>
      <c r="BN5422" s="27"/>
      <c r="BO5422" s="12"/>
      <c r="BP5422" s="12"/>
      <c r="BQ5422" s="28"/>
      <c r="BR5422" s="30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4"/>
      <c r="BI5423" s="14"/>
      <c r="BJ5423" s="23"/>
      <c r="BK5423" s="12"/>
      <c r="BL5423" s="14"/>
      <c r="BM5423" s="26"/>
      <c r="BN5423" s="27"/>
      <c r="BO5423" s="12"/>
      <c r="BP5423" s="12"/>
      <c r="BQ5423" s="28"/>
      <c r="BR5423" s="30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4"/>
      <c r="BI5424" s="14"/>
      <c r="BJ5424" s="23"/>
      <c r="BK5424" s="12"/>
      <c r="BL5424" s="14"/>
      <c r="BM5424" s="26"/>
      <c r="BN5424" s="27"/>
      <c r="BO5424" s="12"/>
      <c r="BP5424" s="12"/>
      <c r="BQ5424" s="28"/>
      <c r="BR5424" s="30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4"/>
      <c r="BI5425" s="14"/>
      <c r="BJ5425" s="23"/>
      <c r="BK5425" s="12"/>
      <c r="BL5425" s="14"/>
      <c r="BM5425" s="26"/>
      <c r="BN5425" s="27"/>
      <c r="BO5425" s="12"/>
      <c r="BP5425" s="12"/>
      <c r="BQ5425" s="28"/>
      <c r="BR5425" s="30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4"/>
      <c r="BI5426" s="14"/>
      <c r="BJ5426" s="23"/>
      <c r="BK5426" s="12"/>
      <c r="BL5426" s="14"/>
      <c r="BM5426" s="26"/>
      <c r="BN5426" s="27"/>
      <c r="BO5426" s="12"/>
      <c r="BP5426" s="12"/>
      <c r="BQ5426" s="28"/>
      <c r="BR5426" s="30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4"/>
      <c r="BI5427" s="14"/>
      <c r="BJ5427" s="23"/>
      <c r="BK5427" s="12"/>
      <c r="BL5427" s="14"/>
      <c r="BM5427" s="26"/>
      <c r="BN5427" s="27"/>
      <c r="BO5427" s="12"/>
      <c r="BP5427" s="12"/>
      <c r="BQ5427" s="28"/>
      <c r="BR5427" s="30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4"/>
      <c r="BI5428" s="14"/>
      <c r="BJ5428" s="23"/>
      <c r="BK5428" s="12"/>
      <c r="BL5428" s="14"/>
      <c r="BM5428" s="26"/>
      <c r="BN5428" s="27"/>
      <c r="BO5428" s="12"/>
      <c r="BP5428" s="12"/>
      <c r="BQ5428" s="28"/>
      <c r="BR5428" s="30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4"/>
      <c r="BI5429" s="14"/>
      <c r="BJ5429" s="23"/>
      <c r="BK5429" s="12"/>
      <c r="BL5429" s="14"/>
      <c r="BM5429" s="26"/>
      <c r="BN5429" s="27"/>
      <c r="BO5429" s="12"/>
      <c r="BP5429" s="12"/>
      <c r="BQ5429" s="28"/>
      <c r="BR5429" s="30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4"/>
      <c r="BI5430" s="14"/>
      <c r="BJ5430" s="23"/>
      <c r="BK5430" s="12"/>
      <c r="BL5430" s="14"/>
      <c r="BM5430" s="26"/>
      <c r="BN5430" s="27"/>
      <c r="BO5430" s="12"/>
      <c r="BP5430" s="12"/>
      <c r="BQ5430" s="28"/>
      <c r="BR5430" s="30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4"/>
      <c r="BI5431" s="14"/>
      <c r="BJ5431" s="23"/>
      <c r="BK5431" s="12"/>
      <c r="BL5431" s="14"/>
      <c r="BM5431" s="26"/>
      <c r="BN5431" s="27"/>
      <c r="BO5431" s="12"/>
      <c r="BP5431" s="12"/>
      <c r="BQ5431" s="28"/>
      <c r="BR5431" s="30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4"/>
      <c r="BI5432" s="14"/>
      <c r="BJ5432" s="23"/>
      <c r="BK5432" s="12"/>
      <c r="BL5432" s="14"/>
      <c r="BM5432" s="26"/>
      <c r="BN5432" s="27"/>
      <c r="BO5432" s="12"/>
      <c r="BP5432" s="12"/>
      <c r="BQ5432" s="28"/>
      <c r="BR5432" s="30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4"/>
      <c r="BI5433" s="14"/>
      <c r="BJ5433" s="23"/>
      <c r="BK5433" s="12"/>
      <c r="BL5433" s="14"/>
      <c r="BM5433" s="26"/>
      <c r="BN5433" s="27"/>
      <c r="BO5433" s="12"/>
      <c r="BP5433" s="12"/>
      <c r="BQ5433" s="28"/>
      <c r="BR5433" s="30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4"/>
      <c r="BI5434" s="14"/>
      <c r="BJ5434" s="23"/>
      <c r="BK5434" s="12"/>
      <c r="BL5434" s="14"/>
      <c r="BM5434" s="26"/>
      <c r="BN5434" s="27"/>
      <c r="BO5434" s="12"/>
      <c r="BP5434" s="12"/>
      <c r="BQ5434" s="28"/>
      <c r="BR5434" s="30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4"/>
      <c r="BI5435" s="14"/>
      <c r="BJ5435" s="23"/>
      <c r="BK5435" s="12"/>
      <c r="BL5435" s="14"/>
      <c r="BM5435" s="26"/>
      <c r="BN5435" s="27"/>
      <c r="BO5435" s="12"/>
      <c r="BP5435" s="12"/>
      <c r="BQ5435" s="28"/>
      <c r="BR5435" s="30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4"/>
      <c r="BI5436" s="14"/>
      <c r="BJ5436" s="23"/>
      <c r="BK5436" s="12"/>
      <c r="BL5436" s="14"/>
      <c r="BM5436" s="26"/>
      <c r="BN5436" s="27"/>
      <c r="BO5436" s="12"/>
      <c r="BP5436" s="12"/>
      <c r="BQ5436" s="28"/>
      <c r="BR5436" s="30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4"/>
      <c r="BI5437" s="14"/>
      <c r="BJ5437" s="23"/>
      <c r="BK5437" s="12"/>
      <c r="BL5437" s="14"/>
      <c r="BM5437" s="26"/>
      <c r="BN5437" s="27"/>
      <c r="BO5437" s="12"/>
      <c r="BP5437" s="12"/>
      <c r="BQ5437" s="28"/>
      <c r="BR5437" s="30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4"/>
      <c r="BI5438" s="14"/>
      <c r="BJ5438" s="23"/>
      <c r="BK5438" s="12"/>
      <c r="BL5438" s="14"/>
      <c r="BM5438" s="26"/>
      <c r="BN5438" s="27"/>
      <c r="BO5438" s="12"/>
      <c r="BP5438" s="12"/>
      <c r="BQ5438" s="28"/>
      <c r="BR5438" s="30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4"/>
      <c r="BI5439" s="14"/>
      <c r="BJ5439" s="23"/>
      <c r="BK5439" s="12"/>
      <c r="BL5439" s="14"/>
      <c r="BM5439" s="26"/>
      <c r="BN5439" s="27"/>
      <c r="BO5439" s="12"/>
      <c r="BP5439" s="12"/>
      <c r="BQ5439" s="28"/>
      <c r="BR5439" s="30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4"/>
      <c r="BI5440" s="14"/>
      <c r="BJ5440" s="23"/>
      <c r="BK5440" s="12"/>
      <c r="BL5440" s="14"/>
      <c r="BM5440" s="26"/>
      <c r="BN5440" s="27"/>
      <c r="BO5440" s="12"/>
      <c r="BP5440" s="12"/>
      <c r="BQ5440" s="28"/>
      <c r="BR5440" s="30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4"/>
      <c r="BI5441" s="14"/>
      <c r="BJ5441" s="23"/>
      <c r="BK5441" s="12"/>
      <c r="BL5441" s="14"/>
      <c r="BM5441" s="26"/>
      <c r="BN5441" s="27"/>
      <c r="BO5441" s="12"/>
      <c r="BP5441" s="12"/>
      <c r="BQ5441" s="28"/>
      <c r="BR5441" s="30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4"/>
      <c r="BI5442" s="14"/>
      <c r="BJ5442" s="23"/>
      <c r="BK5442" s="12"/>
      <c r="BL5442" s="14"/>
      <c r="BM5442" s="26"/>
      <c r="BN5442" s="27"/>
      <c r="BO5442" s="12"/>
      <c r="BP5442" s="12"/>
      <c r="BQ5442" s="28"/>
      <c r="BR5442" s="30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4"/>
      <c r="BI5443" s="14"/>
      <c r="BJ5443" s="23"/>
      <c r="BK5443" s="12"/>
      <c r="BL5443" s="14"/>
      <c r="BM5443" s="26"/>
      <c r="BN5443" s="27"/>
      <c r="BO5443" s="12"/>
      <c r="BP5443" s="12"/>
      <c r="BQ5443" s="28"/>
      <c r="BR5443" s="30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4"/>
      <c r="BI5444" s="14"/>
      <c r="BJ5444" s="23"/>
      <c r="BK5444" s="12"/>
      <c r="BL5444" s="14"/>
      <c r="BM5444" s="26"/>
      <c r="BN5444" s="27"/>
      <c r="BO5444" s="12"/>
      <c r="BP5444" s="12"/>
      <c r="BQ5444" s="28"/>
      <c r="BR5444" s="30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4"/>
      <c r="BI5445" s="14"/>
      <c r="BJ5445" s="23"/>
      <c r="BK5445" s="12"/>
      <c r="BL5445" s="14"/>
      <c r="BM5445" s="26"/>
      <c r="BN5445" s="27"/>
      <c r="BO5445" s="12"/>
      <c r="BP5445" s="12"/>
      <c r="BQ5445" s="28"/>
      <c r="BR5445" s="30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4"/>
      <c r="BI5446" s="14"/>
      <c r="BJ5446" s="23"/>
      <c r="BK5446" s="12"/>
      <c r="BL5446" s="14"/>
      <c r="BM5446" s="26"/>
      <c r="BN5446" s="27"/>
      <c r="BO5446" s="12"/>
      <c r="BP5446" s="12"/>
      <c r="BQ5446" s="28"/>
      <c r="BR5446" s="30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4"/>
      <c r="BI5447" s="14"/>
      <c r="BJ5447" s="23"/>
      <c r="BK5447" s="12"/>
      <c r="BL5447" s="14"/>
      <c r="BM5447" s="26"/>
      <c r="BN5447" s="27"/>
      <c r="BO5447" s="12"/>
      <c r="BP5447" s="12"/>
      <c r="BQ5447" s="28"/>
      <c r="BR5447" s="30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4"/>
      <c r="BI5448" s="14"/>
      <c r="BJ5448" s="23"/>
      <c r="BK5448" s="12"/>
      <c r="BL5448" s="14"/>
      <c r="BM5448" s="26"/>
      <c r="BN5448" s="27"/>
      <c r="BO5448" s="12"/>
      <c r="BP5448" s="12"/>
      <c r="BQ5448" s="28"/>
      <c r="BR5448" s="30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4"/>
      <c r="BI5449" s="14"/>
      <c r="BJ5449" s="23"/>
      <c r="BK5449" s="12"/>
      <c r="BL5449" s="14"/>
      <c r="BM5449" s="26"/>
      <c r="BN5449" s="27"/>
      <c r="BO5449" s="12"/>
      <c r="BP5449" s="12"/>
      <c r="BQ5449" s="28"/>
      <c r="BR5449" s="30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4"/>
      <c r="BI5450" s="14"/>
      <c r="BJ5450" s="23"/>
      <c r="BK5450" s="12"/>
      <c r="BL5450" s="14"/>
      <c r="BM5450" s="26"/>
      <c r="BN5450" s="27"/>
      <c r="BO5450" s="12"/>
      <c r="BP5450" s="12"/>
      <c r="BQ5450" s="28"/>
      <c r="BR5450" s="30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4"/>
      <c r="BI5451" s="14"/>
      <c r="BJ5451" s="23"/>
      <c r="BK5451" s="12"/>
      <c r="BL5451" s="14"/>
      <c r="BM5451" s="26"/>
      <c r="BN5451" s="27"/>
      <c r="BO5451" s="12"/>
      <c r="BP5451" s="12"/>
      <c r="BQ5451" s="28"/>
      <c r="BR5451" s="30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4"/>
      <c r="BI5452" s="14"/>
      <c r="BJ5452" s="23"/>
      <c r="BK5452" s="12"/>
      <c r="BL5452" s="14"/>
      <c r="BM5452" s="26"/>
      <c r="BN5452" s="27"/>
      <c r="BO5452" s="12"/>
      <c r="BP5452" s="12"/>
      <c r="BQ5452" s="28"/>
      <c r="BR5452" s="30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4"/>
      <c r="BI5453" s="14"/>
      <c r="BJ5453" s="23"/>
      <c r="BK5453" s="12"/>
      <c r="BL5453" s="14"/>
      <c r="BM5453" s="26"/>
      <c r="BN5453" s="27"/>
      <c r="BO5453" s="12"/>
      <c r="BP5453" s="12"/>
      <c r="BQ5453" s="28"/>
      <c r="BR5453" s="30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4"/>
      <c r="BI5454" s="14"/>
      <c r="BJ5454" s="23"/>
      <c r="BK5454" s="12"/>
      <c r="BL5454" s="14"/>
      <c r="BM5454" s="26"/>
      <c r="BN5454" s="27"/>
      <c r="BO5454" s="12"/>
      <c r="BP5454" s="12"/>
      <c r="BQ5454" s="28"/>
      <c r="BR5454" s="30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4"/>
      <c r="BI5455" s="14"/>
      <c r="BJ5455" s="23"/>
      <c r="BK5455" s="12"/>
      <c r="BL5455" s="14"/>
      <c r="BM5455" s="26"/>
      <c r="BN5455" s="27"/>
      <c r="BO5455" s="12"/>
      <c r="BP5455" s="12"/>
      <c r="BQ5455" s="28"/>
      <c r="BR5455" s="30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4"/>
      <c r="BI5456" s="14"/>
      <c r="BJ5456" s="23"/>
      <c r="BK5456" s="12"/>
      <c r="BL5456" s="14"/>
      <c r="BM5456" s="26"/>
      <c r="BN5456" s="27"/>
      <c r="BO5456" s="12"/>
      <c r="BP5456" s="12"/>
      <c r="BQ5456" s="28"/>
      <c r="BR5456" s="30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4"/>
      <c r="BI5457" s="14"/>
      <c r="BJ5457" s="23"/>
      <c r="BK5457" s="12"/>
      <c r="BL5457" s="14"/>
      <c r="BM5457" s="26"/>
      <c r="BN5457" s="27"/>
      <c r="BO5457" s="12"/>
      <c r="BP5457" s="12"/>
      <c r="BQ5457" s="28"/>
      <c r="BR5457" s="30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4"/>
      <c r="BI5458" s="14"/>
      <c r="BJ5458" s="23"/>
      <c r="BK5458" s="12"/>
      <c r="BL5458" s="14"/>
      <c r="BM5458" s="26"/>
      <c r="BN5458" s="27"/>
      <c r="BO5458" s="12"/>
      <c r="BP5458" s="12"/>
      <c r="BQ5458" s="28"/>
      <c r="BR5458" s="30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4"/>
      <c r="BI5459" s="14"/>
      <c r="BJ5459" s="23"/>
      <c r="BK5459" s="12"/>
      <c r="BL5459" s="14"/>
      <c r="BM5459" s="26"/>
      <c r="BN5459" s="27"/>
      <c r="BO5459" s="12"/>
      <c r="BP5459" s="12"/>
      <c r="BQ5459" s="28"/>
      <c r="BR5459" s="30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4"/>
      <c r="BI5460" s="14"/>
      <c r="BJ5460" s="23"/>
      <c r="BK5460" s="12"/>
      <c r="BL5460" s="14"/>
      <c r="BM5460" s="26"/>
      <c r="BN5460" s="27"/>
      <c r="BO5460" s="12"/>
      <c r="BP5460" s="12"/>
      <c r="BQ5460" s="28"/>
      <c r="BR5460" s="30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4"/>
      <c r="BI5461" s="14"/>
      <c r="BJ5461" s="23"/>
      <c r="BK5461" s="12"/>
      <c r="BL5461" s="14"/>
      <c r="BM5461" s="26"/>
      <c r="BN5461" s="27"/>
      <c r="BO5461" s="12"/>
      <c r="BP5461" s="12"/>
      <c r="BQ5461" s="28"/>
      <c r="BR5461" s="30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4"/>
      <c r="BI5462" s="14"/>
      <c r="BJ5462" s="23"/>
      <c r="BK5462" s="12"/>
      <c r="BL5462" s="14"/>
      <c r="BM5462" s="26"/>
      <c r="BN5462" s="27"/>
      <c r="BO5462" s="12"/>
      <c r="BP5462" s="12"/>
      <c r="BQ5462" s="28"/>
      <c r="BR5462" s="30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4"/>
      <c r="BI5463" s="14"/>
      <c r="BJ5463" s="23"/>
      <c r="BK5463" s="12"/>
      <c r="BL5463" s="14"/>
      <c r="BM5463" s="26"/>
      <c r="BN5463" s="27"/>
      <c r="BO5463" s="12"/>
      <c r="BP5463" s="12"/>
      <c r="BQ5463" s="28"/>
      <c r="BR5463" s="30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4"/>
      <c r="BI5464" s="14"/>
      <c r="BJ5464" s="23"/>
      <c r="BK5464" s="12"/>
      <c r="BL5464" s="14"/>
      <c r="BM5464" s="26"/>
      <c r="BN5464" s="27"/>
      <c r="BO5464" s="12"/>
      <c r="BP5464" s="12"/>
      <c r="BQ5464" s="28"/>
      <c r="BR5464" s="30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4"/>
      <c r="BI5465" s="14"/>
      <c r="BJ5465" s="23"/>
      <c r="BK5465" s="12"/>
      <c r="BL5465" s="14"/>
      <c r="BM5465" s="26"/>
      <c r="BN5465" s="27"/>
      <c r="BO5465" s="12"/>
      <c r="BP5465" s="12"/>
      <c r="BQ5465" s="28"/>
      <c r="BR5465" s="30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4"/>
      <c r="BI5466" s="14"/>
      <c r="BJ5466" s="23"/>
      <c r="BK5466" s="12"/>
      <c r="BL5466" s="14"/>
      <c r="BM5466" s="26"/>
      <c r="BN5466" s="27"/>
      <c r="BO5466" s="12"/>
      <c r="BP5466" s="12"/>
      <c r="BQ5466" s="28"/>
      <c r="BR5466" s="30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4"/>
      <c r="BI5467" s="14"/>
      <c r="BJ5467" s="23"/>
      <c r="BK5467" s="12"/>
      <c r="BL5467" s="14"/>
      <c r="BM5467" s="26"/>
      <c r="BN5467" s="27"/>
      <c r="BO5467" s="12"/>
      <c r="BP5467" s="12"/>
      <c r="BQ5467" s="28"/>
      <c r="BR5467" s="30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4"/>
      <c r="BI5468" s="14"/>
      <c r="BJ5468" s="23"/>
      <c r="BK5468" s="12"/>
      <c r="BL5468" s="14"/>
      <c r="BM5468" s="26"/>
      <c r="BN5468" s="27"/>
      <c r="BO5468" s="12"/>
      <c r="BP5468" s="12"/>
      <c r="BQ5468" s="28"/>
      <c r="BR5468" s="30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4"/>
      <c r="BI5469" s="14"/>
      <c r="BJ5469" s="23"/>
      <c r="BK5469" s="12"/>
      <c r="BL5469" s="14"/>
      <c r="BM5469" s="26"/>
      <c r="BN5469" s="27"/>
      <c r="BO5469" s="12"/>
      <c r="BP5469" s="12"/>
      <c r="BQ5469" s="28"/>
      <c r="BR5469" s="30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4"/>
      <c r="BI5470" s="14"/>
      <c r="BJ5470" s="23"/>
      <c r="BK5470" s="12"/>
      <c r="BL5470" s="14"/>
      <c r="BM5470" s="26"/>
      <c r="BN5470" s="27"/>
      <c r="BO5470" s="12"/>
      <c r="BP5470" s="12"/>
      <c r="BQ5470" s="28"/>
      <c r="BR5470" s="30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4"/>
      <c r="BI5471" s="14"/>
      <c r="BJ5471" s="23"/>
      <c r="BK5471" s="12"/>
      <c r="BL5471" s="14"/>
      <c r="BM5471" s="26"/>
      <c r="BN5471" s="27"/>
      <c r="BO5471" s="12"/>
      <c r="BP5471" s="12"/>
      <c r="BQ5471" s="28"/>
      <c r="BR5471" s="30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4"/>
      <c r="BI5472" s="14"/>
      <c r="BJ5472" s="23"/>
      <c r="BK5472" s="12"/>
      <c r="BL5472" s="14"/>
      <c r="BM5472" s="26"/>
      <c r="BN5472" s="27"/>
      <c r="BO5472" s="12"/>
      <c r="BP5472" s="12"/>
      <c r="BQ5472" s="28"/>
      <c r="BR5472" s="30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4"/>
      <c r="BI5473" s="14"/>
      <c r="BJ5473" s="23"/>
      <c r="BK5473" s="12"/>
      <c r="BL5473" s="14"/>
      <c r="BM5473" s="26"/>
      <c r="BN5473" s="27"/>
      <c r="BO5473" s="12"/>
      <c r="BP5473" s="12"/>
      <c r="BQ5473" s="28"/>
      <c r="BR5473" s="30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4"/>
      <c r="BI5474" s="14"/>
      <c r="BJ5474" s="23"/>
      <c r="BK5474" s="12"/>
      <c r="BL5474" s="14"/>
      <c r="BM5474" s="26"/>
      <c r="BN5474" s="27"/>
      <c r="BO5474" s="12"/>
      <c r="BP5474" s="12"/>
      <c r="BQ5474" s="28"/>
      <c r="BR5474" s="30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4"/>
      <c r="BI5475" s="14"/>
      <c r="BJ5475" s="23"/>
      <c r="BK5475" s="12"/>
      <c r="BL5475" s="14"/>
      <c r="BM5475" s="26"/>
      <c r="BN5475" s="27"/>
      <c r="BO5475" s="12"/>
      <c r="BP5475" s="12"/>
      <c r="BQ5475" s="28"/>
      <c r="BR5475" s="30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4"/>
      <c r="BI5476" s="14"/>
      <c r="BJ5476" s="23"/>
      <c r="BK5476" s="12"/>
      <c r="BL5476" s="14"/>
      <c r="BM5476" s="26"/>
      <c r="BN5476" s="27"/>
      <c r="BO5476" s="12"/>
      <c r="BP5476" s="12"/>
      <c r="BQ5476" s="28"/>
      <c r="BR5476" s="30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4"/>
      <c r="BI5477" s="14"/>
      <c r="BJ5477" s="23"/>
      <c r="BK5477" s="12"/>
      <c r="BL5477" s="14"/>
      <c r="BM5477" s="26"/>
      <c r="BN5477" s="27"/>
      <c r="BO5477" s="12"/>
      <c r="BP5477" s="12"/>
      <c r="BQ5477" s="28"/>
      <c r="BR5477" s="30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4"/>
      <c r="BI5478" s="14"/>
      <c r="BJ5478" s="23"/>
      <c r="BK5478" s="12"/>
      <c r="BL5478" s="14"/>
      <c r="BM5478" s="26"/>
      <c r="BN5478" s="27"/>
      <c r="BO5478" s="12"/>
      <c r="BP5478" s="12"/>
      <c r="BQ5478" s="28"/>
      <c r="BR5478" s="30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4"/>
      <c r="BI5479" s="14"/>
      <c r="BJ5479" s="23"/>
      <c r="BK5479" s="12"/>
      <c r="BL5479" s="14"/>
      <c r="BM5479" s="26"/>
      <c r="BN5479" s="27"/>
      <c r="BO5479" s="12"/>
      <c r="BP5479" s="12"/>
      <c r="BQ5479" s="28"/>
      <c r="BR5479" s="30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4"/>
      <c r="BI5480" s="14"/>
      <c r="BJ5480" s="23"/>
      <c r="BK5480" s="12"/>
      <c r="BL5480" s="14"/>
      <c r="BM5480" s="26"/>
      <c r="BN5480" s="27"/>
      <c r="BO5480" s="12"/>
      <c r="BP5480" s="12"/>
      <c r="BQ5480" s="28"/>
      <c r="BR5480" s="30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4"/>
      <c r="BI5481" s="14"/>
      <c r="BJ5481" s="23"/>
      <c r="BK5481" s="12"/>
      <c r="BL5481" s="14"/>
      <c r="BM5481" s="26"/>
      <c r="BN5481" s="27"/>
      <c r="BO5481" s="12"/>
      <c r="BP5481" s="12"/>
      <c r="BQ5481" s="28"/>
      <c r="BR5481" s="30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4"/>
      <c r="BI5482" s="14"/>
      <c r="BJ5482" s="23"/>
      <c r="BK5482" s="12"/>
      <c r="BL5482" s="14"/>
      <c r="BM5482" s="26"/>
      <c r="BN5482" s="27"/>
      <c r="BO5482" s="12"/>
      <c r="BP5482" s="12"/>
      <c r="BQ5482" s="28"/>
      <c r="BR5482" s="30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4"/>
      <c r="BI5483" s="14"/>
      <c r="BJ5483" s="23"/>
      <c r="BK5483" s="12"/>
      <c r="BL5483" s="14"/>
      <c r="BM5483" s="26"/>
      <c r="BN5483" s="27"/>
      <c r="BO5483" s="12"/>
      <c r="BP5483" s="12"/>
      <c r="BQ5483" s="28"/>
      <c r="BR5483" s="30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4"/>
      <c r="BI5484" s="14"/>
      <c r="BJ5484" s="23"/>
      <c r="BK5484" s="12"/>
      <c r="BL5484" s="14"/>
      <c r="BM5484" s="26"/>
      <c r="BN5484" s="27"/>
      <c r="BO5484" s="12"/>
      <c r="BP5484" s="12"/>
      <c r="BQ5484" s="28"/>
      <c r="BR5484" s="30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4"/>
      <c r="BI5485" s="14"/>
      <c r="BJ5485" s="23"/>
      <c r="BK5485" s="12"/>
      <c r="BL5485" s="14"/>
      <c r="BM5485" s="26"/>
      <c r="BN5485" s="27"/>
      <c r="BO5485" s="12"/>
      <c r="BP5485" s="12"/>
      <c r="BQ5485" s="28"/>
      <c r="BR5485" s="30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4"/>
      <c r="BI5486" s="14"/>
      <c r="BJ5486" s="23"/>
      <c r="BK5486" s="12"/>
      <c r="BL5486" s="14"/>
      <c r="BM5486" s="26"/>
      <c r="BN5486" s="27"/>
      <c r="BO5486" s="12"/>
      <c r="BP5486" s="12"/>
      <c r="BQ5486" s="28"/>
      <c r="BR5486" s="30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4"/>
      <c r="BI5487" s="14"/>
      <c r="BJ5487" s="23"/>
      <c r="BK5487" s="12"/>
      <c r="BL5487" s="14"/>
      <c r="BM5487" s="26"/>
      <c r="BN5487" s="27"/>
      <c r="BO5487" s="12"/>
      <c r="BP5487" s="12"/>
      <c r="BQ5487" s="28"/>
      <c r="BR5487" s="30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4"/>
      <c r="BI5488" s="14"/>
      <c r="BJ5488" s="23"/>
      <c r="BK5488" s="12"/>
      <c r="BL5488" s="14"/>
      <c r="BM5488" s="26"/>
      <c r="BN5488" s="27"/>
      <c r="BO5488" s="12"/>
      <c r="BP5488" s="12"/>
      <c r="BQ5488" s="28"/>
      <c r="BR5488" s="30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4"/>
      <c r="BI5489" s="14"/>
      <c r="BJ5489" s="23"/>
      <c r="BK5489" s="12"/>
      <c r="BL5489" s="14"/>
      <c r="BM5489" s="26"/>
      <c r="BN5489" s="27"/>
      <c r="BO5489" s="12"/>
      <c r="BP5489" s="12"/>
      <c r="BQ5489" s="28"/>
      <c r="BR5489" s="30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4"/>
      <c r="BI5490" s="14"/>
      <c r="BJ5490" s="23"/>
      <c r="BK5490" s="12"/>
      <c r="BL5490" s="14"/>
      <c r="BM5490" s="26"/>
      <c r="BN5490" s="27"/>
      <c r="BO5490" s="12"/>
      <c r="BP5490" s="12"/>
      <c r="BQ5490" s="28"/>
      <c r="BR5490" s="30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4"/>
      <c r="BI5491" s="14"/>
      <c r="BJ5491" s="23"/>
      <c r="BK5491" s="12"/>
      <c r="BL5491" s="14"/>
      <c r="BM5491" s="26"/>
      <c r="BN5491" s="27"/>
      <c r="BO5491" s="12"/>
      <c r="BP5491" s="12"/>
      <c r="BQ5491" s="28"/>
      <c r="BR5491" s="30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4"/>
      <c r="BI5492" s="14"/>
      <c r="BJ5492" s="23"/>
      <c r="BK5492" s="12"/>
      <c r="BL5492" s="14"/>
      <c r="BM5492" s="26"/>
      <c r="BN5492" s="27"/>
      <c r="BO5492" s="12"/>
      <c r="BP5492" s="12"/>
      <c r="BQ5492" s="28"/>
      <c r="BR5492" s="30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4"/>
      <c r="BI5493" s="14"/>
      <c r="BJ5493" s="23"/>
      <c r="BK5493" s="12"/>
      <c r="BL5493" s="14"/>
      <c r="BM5493" s="26"/>
      <c r="BN5493" s="27"/>
      <c r="BO5493" s="12"/>
      <c r="BP5493" s="12"/>
      <c r="BQ5493" s="28"/>
      <c r="BR5493" s="30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4"/>
      <c r="BI5494" s="14"/>
      <c r="BJ5494" s="23"/>
      <c r="BK5494" s="12"/>
      <c r="BL5494" s="14"/>
      <c r="BM5494" s="26"/>
      <c r="BN5494" s="27"/>
      <c r="BO5494" s="12"/>
      <c r="BP5494" s="12"/>
      <c r="BQ5494" s="28"/>
      <c r="BR5494" s="30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4"/>
      <c r="BI5495" s="14"/>
      <c r="BJ5495" s="23"/>
      <c r="BK5495" s="12"/>
      <c r="BL5495" s="14"/>
      <c r="BM5495" s="26"/>
      <c r="BN5495" s="27"/>
      <c r="BO5495" s="12"/>
      <c r="BP5495" s="12"/>
      <c r="BQ5495" s="28"/>
      <c r="BR5495" s="30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4"/>
      <c r="BI5496" s="14"/>
      <c r="BJ5496" s="23"/>
      <c r="BK5496" s="12"/>
      <c r="BL5496" s="14"/>
      <c r="BM5496" s="26"/>
      <c r="BN5496" s="27"/>
      <c r="BO5496" s="12"/>
      <c r="BP5496" s="12"/>
      <c r="BQ5496" s="28"/>
      <c r="BR5496" s="30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4"/>
      <c r="BI5497" s="14"/>
      <c r="BJ5497" s="23"/>
      <c r="BK5497" s="12"/>
      <c r="BL5497" s="14"/>
      <c r="BM5497" s="26"/>
      <c r="BN5497" s="27"/>
      <c r="BO5497" s="12"/>
      <c r="BP5497" s="12"/>
      <c r="BQ5497" s="28"/>
      <c r="BR5497" s="30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4"/>
      <c r="BI5498" s="14"/>
      <c r="BJ5498" s="23"/>
      <c r="BK5498" s="12"/>
      <c r="BL5498" s="14"/>
      <c r="BM5498" s="26"/>
      <c r="BN5498" s="27"/>
      <c r="BO5498" s="12"/>
      <c r="BP5498" s="12"/>
      <c r="BQ5498" s="28"/>
      <c r="BR5498" s="30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4"/>
      <c r="BI5499" s="14"/>
      <c r="BJ5499" s="23"/>
      <c r="BK5499" s="12"/>
      <c r="BL5499" s="14"/>
      <c r="BM5499" s="26"/>
      <c r="BN5499" s="27"/>
      <c r="BO5499" s="12"/>
      <c r="BP5499" s="12"/>
      <c r="BQ5499" s="28"/>
      <c r="BR5499" s="30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4"/>
      <c r="BI5500" s="14"/>
      <c r="BJ5500" s="23"/>
      <c r="BK5500" s="12"/>
      <c r="BL5500" s="14"/>
      <c r="BM5500" s="26"/>
      <c r="BN5500" s="27"/>
      <c r="BO5500" s="12"/>
      <c r="BP5500" s="12"/>
      <c r="BQ5500" s="28"/>
      <c r="BR5500" s="30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4"/>
      <c r="BI5501" s="14"/>
      <c r="BJ5501" s="23"/>
      <c r="BK5501" s="12"/>
      <c r="BL5501" s="14"/>
      <c r="BM5501" s="26"/>
      <c r="BN5501" s="27"/>
      <c r="BO5501" s="12"/>
      <c r="BP5501" s="12"/>
      <c r="BQ5501" s="28"/>
      <c r="BR5501" s="30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4"/>
      <c r="BI5502" s="14"/>
      <c r="BJ5502" s="23"/>
      <c r="BK5502" s="12"/>
      <c r="BL5502" s="14"/>
      <c r="BM5502" s="26"/>
      <c r="BN5502" s="27"/>
      <c r="BO5502" s="12"/>
      <c r="BP5502" s="12"/>
      <c r="BQ5502" s="28"/>
      <c r="BR5502" s="30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4"/>
      <c r="BI5503" s="14"/>
      <c r="BJ5503" s="23"/>
      <c r="BK5503" s="12"/>
      <c r="BL5503" s="14"/>
      <c r="BM5503" s="26"/>
      <c r="BN5503" s="27"/>
      <c r="BO5503" s="12"/>
      <c r="BP5503" s="12"/>
      <c r="BQ5503" s="28"/>
      <c r="BR5503" s="30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4"/>
      <c r="BI5504" s="14"/>
      <c r="BJ5504" s="23"/>
      <c r="BK5504" s="12"/>
      <c r="BL5504" s="14"/>
      <c r="BM5504" s="26"/>
      <c r="BN5504" s="27"/>
      <c r="BO5504" s="12"/>
      <c r="BP5504" s="12"/>
      <c r="BQ5504" s="28"/>
      <c r="BR5504" s="30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4"/>
      <c r="BI5505" s="14"/>
      <c r="BJ5505" s="23"/>
      <c r="BK5505" s="12"/>
      <c r="BL5505" s="14"/>
      <c r="BM5505" s="26"/>
      <c r="BN5505" s="27"/>
      <c r="BO5505" s="12"/>
      <c r="BP5505" s="12"/>
      <c r="BQ5505" s="28"/>
      <c r="BR5505" s="30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4"/>
      <c r="BI5506" s="14"/>
      <c r="BJ5506" s="23"/>
      <c r="BK5506" s="12"/>
      <c r="BL5506" s="14"/>
      <c r="BM5506" s="26"/>
      <c r="BN5506" s="27"/>
      <c r="BO5506" s="12"/>
      <c r="BP5506" s="12"/>
      <c r="BQ5506" s="28"/>
      <c r="BR5506" s="30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4"/>
      <c r="BI5507" s="14"/>
      <c r="BJ5507" s="23"/>
      <c r="BK5507" s="12"/>
      <c r="BL5507" s="14"/>
      <c r="BM5507" s="26"/>
      <c r="BN5507" s="27"/>
      <c r="BO5507" s="12"/>
      <c r="BP5507" s="12"/>
      <c r="BQ5507" s="28"/>
      <c r="BR5507" s="30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4"/>
      <c r="BI5508" s="14"/>
      <c r="BJ5508" s="23"/>
      <c r="BK5508" s="12"/>
      <c r="BL5508" s="14"/>
      <c r="BM5508" s="26"/>
      <c r="BN5508" s="27"/>
      <c r="BO5508" s="12"/>
      <c r="BP5508" s="12"/>
      <c r="BQ5508" s="28"/>
      <c r="BR5508" s="30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4"/>
      <c r="BI5509" s="14"/>
      <c r="BJ5509" s="23"/>
      <c r="BK5509" s="12"/>
      <c r="BL5509" s="14"/>
      <c r="BM5509" s="26"/>
      <c r="BN5509" s="27"/>
      <c r="BO5509" s="12"/>
      <c r="BP5509" s="12"/>
      <c r="BQ5509" s="28"/>
      <c r="BR5509" s="30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4"/>
      <c r="BI5510" s="14"/>
      <c r="BJ5510" s="23"/>
      <c r="BK5510" s="12"/>
      <c r="BL5510" s="14"/>
      <c r="BM5510" s="26"/>
      <c r="BN5510" s="27"/>
      <c r="BO5510" s="12"/>
      <c r="BP5510" s="12"/>
      <c r="BQ5510" s="28"/>
      <c r="BR5510" s="30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4"/>
      <c r="BI5511" s="14"/>
      <c r="BJ5511" s="23"/>
      <c r="BK5511" s="12"/>
      <c r="BL5511" s="14"/>
      <c r="BM5511" s="26"/>
      <c r="BN5511" s="27"/>
      <c r="BO5511" s="12"/>
      <c r="BP5511" s="12"/>
      <c r="BQ5511" s="28"/>
      <c r="BR5511" s="30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4"/>
      <c r="BI5512" s="14"/>
      <c r="BJ5512" s="23"/>
      <c r="BK5512" s="12"/>
      <c r="BL5512" s="14"/>
      <c r="BM5512" s="26"/>
      <c r="BN5512" s="27"/>
      <c r="BO5512" s="12"/>
      <c r="BP5512" s="12"/>
      <c r="BQ5512" s="28"/>
      <c r="BR5512" s="30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4"/>
      <c r="BI5513" s="14"/>
      <c r="BJ5513" s="23"/>
      <c r="BK5513" s="12"/>
      <c r="BL5513" s="14"/>
      <c r="BM5513" s="26"/>
      <c r="BN5513" s="27"/>
      <c r="BO5513" s="12"/>
      <c r="BP5513" s="12"/>
      <c r="BQ5513" s="28"/>
      <c r="BR5513" s="30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4"/>
      <c r="BI5514" s="14"/>
      <c r="BJ5514" s="23"/>
      <c r="BK5514" s="12"/>
      <c r="BL5514" s="14"/>
      <c r="BM5514" s="26"/>
      <c r="BN5514" s="27"/>
      <c r="BO5514" s="12"/>
      <c r="BP5514" s="12"/>
      <c r="BQ5514" s="28"/>
      <c r="BR5514" s="30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4"/>
      <c r="BI5515" s="14"/>
      <c r="BJ5515" s="23"/>
      <c r="BK5515" s="12"/>
      <c r="BL5515" s="14"/>
      <c r="BM5515" s="26"/>
      <c r="BN5515" s="27"/>
      <c r="BO5515" s="12"/>
      <c r="BP5515" s="12"/>
      <c r="BQ5515" s="28"/>
      <c r="BR5515" s="30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4"/>
      <c r="BI5516" s="14"/>
      <c r="BJ5516" s="23"/>
      <c r="BK5516" s="12"/>
      <c r="BL5516" s="14"/>
      <c r="BM5516" s="26"/>
      <c r="BN5516" s="27"/>
      <c r="BO5516" s="12"/>
      <c r="BP5516" s="12"/>
      <c r="BQ5516" s="28"/>
      <c r="BR5516" s="30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4"/>
      <c r="BI5517" s="14"/>
      <c r="BJ5517" s="23"/>
      <c r="BK5517" s="12"/>
      <c r="BL5517" s="14"/>
      <c r="BM5517" s="26"/>
      <c r="BN5517" s="27"/>
      <c r="BO5517" s="12"/>
      <c r="BP5517" s="12"/>
      <c r="BQ5517" s="28"/>
      <c r="BR5517" s="30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4"/>
      <c r="BI5518" s="14"/>
      <c r="BJ5518" s="23"/>
      <c r="BK5518" s="12"/>
      <c r="BL5518" s="14"/>
      <c r="BM5518" s="26"/>
      <c r="BN5518" s="27"/>
      <c r="BO5518" s="12"/>
      <c r="BP5518" s="12"/>
      <c r="BQ5518" s="28"/>
      <c r="BR5518" s="30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4"/>
      <c r="BI5519" s="14"/>
      <c r="BJ5519" s="23"/>
      <c r="BK5519" s="12"/>
      <c r="BL5519" s="14"/>
      <c r="BM5519" s="26"/>
      <c r="BN5519" s="27"/>
      <c r="BO5519" s="12"/>
      <c r="BP5519" s="12"/>
      <c r="BQ5519" s="28"/>
      <c r="BR5519" s="30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4"/>
      <c r="BI5520" s="14"/>
      <c r="BJ5520" s="23"/>
      <c r="BK5520" s="12"/>
      <c r="BL5520" s="14"/>
      <c r="BM5520" s="26"/>
      <c r="BN5520" s="27"/>
      <c r="BO5520" s="12"/>
      <c r="BP5520" s="12"/>
      <c r="BQ5520" s="28"/>
      <c r="BR5520" s="30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4"/>
      <c r="BI5521" s="14"/>
      <c r="BJ5521" s="23"/>
      <c r="BK5521" s="12"/>
      <c r="BL5521" s="14"/>
      <c r="BM5521" s="26"/>
      <c r="BN5521" s="27"/>
      <c r="BO5521" s="12"/>
      <c r="BP5521" s="12"/>
      <c r="BQ5521" s="28"/>
      <c r="BR5521" s="30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4"/>
      <c r="BI5522" s="14"/>
      <c r="BJ5522" s="23"/>
      <c r="BK5522" s="12"/>
      <c r="BL5522" s="14"/>
      <c r="BM5522" s="26"/>
      <c r="BN5522" s="27"/>
      <c r="BO5522" s="12"/>
      <c r="BP5522" s="12"/>
      <c r="BQ5522" s="28"/>
      <c r="BR5522" s="30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4"/>
      <c r="BI5523" s="14"/>
      <c r="BJ5523" s="23"/>
      <c r="BK5523" s="12"/>
      <c r="BL5523" s="14"/>
      <c r="BM5523" s="26"/>
      <c r="BN5523" s="27"/>
      <c r="BO5523" s="12"/>
      <c r="BP5523" s="12"/>
      <c r="BQ5523" s="28"/>
      <c r="BR5523" s="30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4"/>
      <c r="BI5524" s="14"/>
      <c r="BJ5524" s="23"/>
      <c r="BK5524" s="12"/>
      <c r="BL5524" s="14"/>
      <c r="BM5524" s="26"/>
      <c r="BN5524" s="27"/>
      <c r="BO5524" s="12"/>
      <c r="BP5524" s="12"/>
      <c r="BQ5524" s="28"/>
      <c r="BR5524" s="30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4"/>
      <c r="BI5525" s="14"/>
      <c r="BJ5525" s="23"/>
      <c r="BK5525" s="12"/>
      <c r="BL5525" s="14"/>
      <c r="BM5525" s="26"/>
      <c r="BN5525" s="27"/>
      <c r="BO5525" s="12"/>
      <c r="BP5525" s="12"/>
      <c r="BQ5525" s="28"/>
      <c r="BR5525" s="30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4"/>
      <c r="BI5526" s="14"/>
      <c r="BJ5526" s="23"/>
      <c r="BK5526" s="12"/>
      <c r="BL5526" s="14"/>
      <c r="BM5526" s="26"/>
      <c r="BN5526" s="27"/>
      <c r="BO5526" s="12"/>
      <c r="BP5526" s="12"/>
      <c r="BQ5526" s="28"/>
      <c r="BR5526" s="30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4"/>
      <c r="BI5527" s="14"/>
      <c r="BJ5527" s="23"/>
      <c r="BK5527" s="12"/>
      <c r="BL5527" s="14"/>
      <c r="BM5527" s="26"/>
      <c r="BN5527" s="27"/>
      <c r="BO5527" s="12"/>
      <c r="BP5527" s="12"/>
      <c r="BQ5527" s="28"/>
      <c r="BR5527" s="30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4"/>
      <c r="BI5528" s="14"/>
      <c r="BJ5528" s="23"/>
      <c r="BK5528" s="12"/>
      <c r="BL5528" s="14"/>
      <c r="BM5528" s="26"/>
      <c r="BN5528" s="27"/>
      <c r="BO5528" s="12"/>
      <c r="BP5528" s="12"/>
      <c r="BQ5528" s="28"/>
      <c r="BR5528" s="30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4"/>
      <c r="BI5529" s="14"/>
      <c r="BJ5529" s="23"/>
      <c r="BK5529" s="12"/>
      <c r="BL5529" s="14"/>
      <c r="BM5529" s="26"/>
      <c r="BN5529" s="27"/>
      <c r="BO5529" s="12"/>
      <c r="BP5529" s="12"/>
      <c r="BQ5529" s="28"/>
      <c r="BR5529" s="30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4"/>
      <c r="BI5530" s="14"/>
      <c r="BJ5530" s="23"/>
      <c r="BK5530" s="12"/>
      <c r="BL5530" s="14"/>
      <c r="BM5530" s="26"/>
      <c r="BN5530" s="27"/>
      <c r="BO5530" s="12"/>
      <c r="BP5530" s="12"/>
      <c r="BQ5530" s="28"/>
      <c r="BR5530" s="30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4"/>
      <c r="BI5531" s="14"/>
      <c r="BJ5531" s="23"/>
      <c r="BK5531" s="12"/>
      <c r="BL5531" s="14"/>
      <c r="BM5531" s="26"/>
      <c r="BN5531" s="27"/>
      <c r="BO5531" s="12"/>
      <c r="BP5531" s="12"/>
      <c r="BQ5531" s="28"/>
      <c r="BR5531" s="30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4"/>
      <c r="BI5532" s="14"/>
      <c r="BJ5532" s="23"/>
      <c r="BK5532" s="12"/>
      <c r="BL5532" s="14"/>
      <c r="BM5532" s="26"/>
      <c r="BN5532" s="27"/>
      <c r="BO5532" s="12"/>
      <c r="BP5532" s="12"/>
      <c r="BQ5532" s="28"/>
      <c r="BR5532" s="30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4"/>
      <c r="BI5533" s="14"/>
      <c r="BJ5533" s="23"/>
      <c r="BK5533" s="12"/>
      <c r="BL5533" s="14"/>
      <c r="BM5533" s="26"/>
      <c r="BN5533" s="27"/>
      <c r="BO5533" s="12"/>
      <c r="BP5533" s="12"/>
      <c r="BQ5533" s="28"/>
      <c r="BR5533" s="30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4"/>
      <c r="BI5534" s="14"/>
      <c r="BJ5534" s="23"/>
      <c r="BK5534" s="12"/>
      <c r="BL5534" s="14"/>
      <c r="BM5534" s="26"/>
      <c r="BN5534" s="27"/>
      <c r="BO5534" s="12"/>
      <c r="BP5534" s="12"/>
      <c r="BQ5534" s="28"/>
      <c r="BR5534" s="30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4"/>
      <c r="BI5535" s="14"/>
      <c r="BJ5535" s="23"/>
      <c r="BK5535" s="12"/>
      <c r="BL5535" s="14"/>
      <c r="BM5535" s="26"/>
      <c r="BN5535" s="27"/>
      <c r="BO5535" s="12"/>
      <c r="BP5535" s="12"/>
      <c r="BQ5535" s="28"/>
      <c r="BR5535" s="30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4"/>
      <c r="BI5536" s="14"/>
      <c r="BJ5536" s="23"/>
      <c r="BK5536" s="12"/>
      <c r="BL5536" s="14"/>
      <c r="BM5536" s="26"/>
      <c r="BN5536" s="27"/>
      <c r="BO5536" s="12"/>
      <c r="BP5536" s="12"/>
      <c r="BQ5536" s="28"/>
      <c r="BR5536" s="30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4"/>
      <c r="BI5537" s="14"/>
      <c r="BJ5537" s="23"/>
      <c r="BK5537" s="12"/>
      <c r="BL5537" s="14"/>
      <c r="BM5537" s="26"/>
      <c r="BN5537" s="27"/>
      <c r="BO5537" s="12"/>
      <c r="BP5537" s="12"/>
      <c r="BQ5537" s="28"/>
      <c r="BR5537" s="30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4"/>
      <c r="BI5538" s="14"/>
      <c r="BJ5538" s="23"/>
      <c r="BK5538" s="12"/>
      <c r="BL5538" s="14"/>
      <c r="BM5538" s="26"/>
      <c r="BN5538" s="27"/>
      <c r="BO5538" s="12"/>
      <c r="BP5538" s="12"/>
      <c r="BQ5538" s="28"/>
      <c r="BR5538" s="30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4"/>
      <c r="BI5539" s="14"/>
      <c r="BJ5539" s="23"/>
      <c r="BK5539" s="12"/>
      <c r="BL5539" s="14"/>
      <c r="BM5539" s="26"/>
      <c r="BN5539" s="27"/>
      <c r="BO5539" s="12"/>
      <c r="BP5539" s="12"/>
      <c r="BQ5539" s="28"/>
      <c r="BR5539" s="30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4"/>
      <c r="BI5540" s="14"/>
      <c r="BJ5540" s="23"/>
      <c r="BK5540" s="12"/>
      <c r="BL5540" s="14"/>
      <c r="BM5540" s="26"/>
      <c r="BN5540" s="27"/>
      <c r="BO5540" s="12"/>
      <c r="BP5540" s="12"/>
      <c r="BQ5540" s="28"/>
      <c r="BR5540" s="30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4"/>
      <c r="BI5541" s="14"/>
      <c r="BJ5541" s="23"/>
      <c r="BK5541" s="12"/>
      <c r="BL5541" s="14"/>
      <c r="BM5541" s="26"/>
      <c r="BN5541" s="27"/>
      <c r="BO5541" s="12"/>
      <c r="BP5541" s="12"/>
      <c r="BQ5541" s="28"/>
      <c r="BR5541" s="30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4"/>
      <c r="BI5542" s="14"/>
      <c r="BJ5542" s="23"/>
      <c r="BK5542" s="12"/>
      <c r="BL5542" s="14"/>
      <c r="BM5542" s="26"/>
      <c r="BN5542" s="27"/>
      <c r="BO5542" s="12"/>
      <c r="BP5542" s="12"/>
      <c r="BQ5542" s="28"/>
      <c r="BR5542" s="30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4"/>
      <c r="BI5543" s="14"/>
      <c r="BJ5543" s="23"/>
      <c r="BK5543" s="12"/>
      <c r="BL5543" s="14"/>
      <c r="BM5543" s="26"/>
      <c r="BN5543" s="27"/>
      <c r="BO5543" s="12"/>
      <c r="BP5543" s="12"/>
      <c r="BQ5543" s="28"/>
      <c r="BR5543" s="30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4"/>
      <c r="BI5544" s="14"/>
      <c r="BJ5544" s="23"/>
      <c r="BK5544" s="12"/>
      <c r="BL5544" s="14"/>
      <c r="BM5544" s="26"/>
      <c r="BN5544" s="27"/>
      <c r="BO5544" s="12"/>
      <c r="BP5544" s="12"/>
      <c r="BQ5544" s="28"/>
      <c r="BR5544" s="30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4"/>
      <c r="BI5545" s="14"/>
      <c r="BJ5545" s="23"/>
      <c r="BK5545" s="12"/>
      <c r="BL5545" s="14"/>
      <c r="BM5545" s="26"/>
      <c r="BN5545" s="27"/>
      <c r="BO5545" s="12"/>
      <c r="BP5545" s="12"/>
      <c r="BQ5545" s="28"/>
      <c r="BR5545" s="30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4"/>
      <c r="BI5546" s="14"/>
      <c r="BJ5546" s="23"/>
      <c r="BK5546" s="12"/>
      <c r="BL5546" s="14"/>
      <c r="BM5546" s="26"/>
      <c r="BN5546" s="27"/>
      <c r="BO5546" s="12"/>
      <c r="BP5546" s="12"/>
      <c r="BQ5546" s="28"/>
      <c r="BR5546" s="30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4"/>
      <c r="BI5547" s="14"/>
      <c r="BJ5547" s="23"/>
      <c r="BK5547" s="12"/>
      <c r="BL5547" s="14"/>
      <c r="BM5547" s="26"/>
      <c r="BN5547" s="27"/>
      <c r="BO5547" s="12"/>
      <c r="BP5547" s="12"/>
      <c r="BQ5547" s="28"/>
      <c r="BR5547" s="30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4"/>
      <c r="BI5548" s="14"/>
      <c r="BJ5548" s="23"/>
      <c r="BK5548" s="12"/>
      <c r="BL5548" s="14"/>
      <c r="BM5548" s="26"/>
      <c r="BN5548" s="27"/>
      <c r="BO5548" s="12"/>
      <c r="BP5548" s="12"/>
      <c r="BQ5548" s="28"/>
      <c r="BR5548" s="30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4"/>
      <c r="BI5549" s="14"/>
      <c r="BJ5549" s="23"/>
      <c r="BK5549" s="12"/>
      <c r="BL5549" s="14"/>
      <c r="BM5549" s="26"/>
      <c r="BN5549" s="27"/>
      <c r="BO5549" s="12"/>
      <c r="BP5549" s="12"/>
      <c r="BQ5549" s="28"/>
      <c r="BR5549" s="30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4"/>
      <c r="BI5550" s="14"/>
      <c r="BJ5550" s="23"/>
      <c r="BK5550" s="12"/>
      <c r="BL5550" s="14"/>
      <c r="BM5550" s="26"/>
      <c r="BN5550" s="27"/>
      <c r="BO5550" s="12"/>
      <c r="BP5550" s="12"/>
      <c r="BQ5550" s="28"/>
      <c r="BR5550" s="30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4"/>
      <c r="BI5551" s="14"/>
      <c r="BJ5551" s="23"/>
      <c r="BK5551" s="12"/>
      <c r="BL5551" s="14"/>
      <c r="BM5551" s="26"/>
      <c r="BN5551" s="27"/>
      <c r="BO5551" s="12"/>
      <c r="BP5551" s="12"/>
      <c r="BQ5551" s="28"/>
      <c r="BR5551" s="30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4"/>
      <c r="BI5552" s="14"/>
      <c r="BJ5552" s="23"/>
      <c r="BK5552" s="12"/>
      <c r="BL5552" s="14"/>
      <c r="BM5552" s="26"/>
      <c r="BN5552" s="27"/>
      <c r="BO5552" s="12"/>
      <c r="BP5552" s="12"/>
      <c r="BQ5552" s="28"/>
      <c r="BR5552" s="30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4"/>
      <c r="BI5553" s="14"/>
      <c r="BJ5553" s="23"/>
      <c r="BK5553" s="12"/>
      <c r="BL5553" s="14"/>
      <c r="BM5553" s="26"/>
      <c r="BN5553" s="27"/>
      <c r="BO5553" s="12"/>
      <c r="BP5553" s="12"/>
      <c r="BQ5553" s="28"/>
      <c r="BR5553" s="30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4"/>
      <c r="BI5554" s="14"/>
      <c r="BJ5554" s="23"/>
      <c r="BK5554" s="12"/>
      <c r="BL5554" s="14"/>
      <c r="BM5554" s="26"/>
      <c r="BN5554" s="27"/>
      <c r="BO5554" s="12"/>
      <c r="BP5554" s="12"/>
      <c r="BQ5554" s="28"/>
      <c r="BR5554" s="30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4"/>
      <c r="BI5555" s="14"/>
      <c r="BJ5555" s="23"/>
      <c r="BK5555" s="12"/>
      <c r="BL5555" s="14"/>
      <c r="BM5555" s="26"/>
      <c r="BN5555" s="27"/>
      <c r="BO5555" s="12"/>
      <c r="BP5555" s="12"/>
      <c r="BQ5555" s="28"/>
      <c r="BR5555" s="30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4"/>
      <c r="BI5556" s="14"/>
      <c r="BJ5556" s="23"/>
      <c r="BK5556" s="12"/>
      <c r="BL5556" s="14"/>
      <c r="BM5556" s="26"/>
      <c r="BN5556" s="27"/>
      <c r="BO5556" s="12"/>
      <c r="BP5556" s="12"/>
      <c r="BQ5556" s="28"/>
      <c r="BR5556" s="30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4"/>
      <c r="BI5557" s="14"/>
      <c r="BJ5557" s="23"/>
      <c r="BK5557" s="12"/>
      <c r="BL5557" s="14"/>
      <c r="BM5557" s="26"/>
      <c r="BN5557" s="27"/>
      <c r="BO5557" s="12"/>
      <c r="BP5557" s="12"/>
      <c r="BQ5557" s="28"/>
      <c r="BR5557" s="30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4"/>
      <c r="BI5558" s="14"/>
      <c r="BJ5558" s="23"/>
      <c r="BK5558" s="12"/>
      <c r="BL5558" s="14"/>
      <c r="BM5558" s="26"/>
      <c r="BN5558" s="27"/>
      <c r="BO5558" s="12"/>
      <c r="BP5558" s="12"/>
      <c r="BQ5558" s="28"/>
      <c r="BR5558" s="30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4"/>
      <c r="BI5559" s="14"/>
      <c r="BJ5559" s="23"/>
      <c r="BK5559" s="12"/>
      <c r="BL5559" s="14"/>
      <c r="BM5559" s="26"/>
      <c r="BN5559" s="27"/>
      <c r="BO5559" s="12"/>
      <c r="BP5559" s="12"/>
      <c r="BQ5559" s="28"/>
      <c r="BR5559" s="30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4"/>
      <c r="BI5560" s="14"/>
      <c r="BJ5560" s="23"/>
      <c r="BK5560" s="12"/>
      <c r="BL5560" s="14"/>
      <c r="BM5560" s="26"/>
      <c r="BN5560" s="27"/>
      <c r="BO5560" s="12"/>
      <c r="BP5560" s="12"/>
      <c r="BQ5560" s="28"/>
      <c r="BR5560" s="30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4"/>
      <c r="BI5561" s="14"/>
      <c r="BJ5561" s="23"/>
      <c r="BK5561" s="12"/>
      <c r="BL5561" s="14"/>
      <c r="BM5561" s="26"/>
      <c r="BN5561" s="27"/>
      <c r="BO5561" s="12"/>
      <c r="BP5561" s="12"/>
      <c r="BQ5561" s="28"/>
      <c r="BR5561" s="30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4"/>
      <c r="BI5562" s="14"/>
      <c r="BJ5562" s="23"/>
      <c r="BK5562" s="12"/>
      <c r="BL5562" s="14"/>
      <c r="BM5562" s="26"/>
      <c r="BN5562" s="27"/>
      <c r="BO5562" s="12"/>
      <c r="BP5562" s="12"/>
      <c r="BQ5562" s="28"/>
      <c r="BR5562" s="30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4"/>
      <c r="BI5563" s="14"/>
      <c r="BJ5563" s="23"/>
      <c r="BK5563" s="12"/>
      <c r="BL5563" s="14"/>
      <c r="BM5563" s="26"/>
      <c r="BN5563" s="27"/>
      <c r="BO5563" s="12"/>
      <c r="BP5563" s="12"/>
      <c r="BQ5563" s="28"/>
      <c r="BR5563" s="30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4"/>
      <c r="BI5564" s="14"/>
      <c r="BJ5564" s="23"/>
      <c r="BK5564" s="12"/>
      <c r="BL5564" s="14"/>
      <c r="BM5564" s="26"/>
      <c r="BN5564" s="27"/>
      <c r="BO5564" s="12"/>
      <c r="BP5564" s="12"/>
      <c r="BQ5564" s="28"/>
      <c r="BR5564" s="30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4"/>
      <c r="BI5565" s="14"/>
      <c r="BJ5565" s="23"/>
      <c r="BK5565" s="12"/>
      <c r="BL5565" s="14"/>
      <c r="BM5565" s="26"/>
      <c r="BN5565" s="27"/>
      <c r="BO5565" s="12"/>
      <c r="BP5565" s="12"/>
      <c r="BQ5565" s="28"/>
      <c r="BR5565" s="30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4"/>
      <c r="BI5566" s="14"/>
      <c r="BJ5566" s="23"/>
      <c r="BK5566" s="12"/>
      <c r="BL5566" s="14"/>
      <c r="BM5566" s="26"/>
      <c r="BN5566" s="27"/>
      <c r="BO5566" s="12"/>
      <c r="BP5566" s="12"/>
      <c r="BQ5566" s="28"/>
      <c r="BR5566" s="30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4"/>
      <c r="BI5567" s="14"/>
      <c r="BJ5567" s="23"/>
      <c r="BK5567" s="12"/>
      <c r="BL5567" s="14"/>
      <c r="BM5567" s="26"/>
      <c r="BN5567" s="27"/>
      <c r="BO5567" s="12"/>
      <c r="BP5567" s="12"/>
      <c r="BQ5567" s="28"/>
      <c r="BR5567" s="30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4"/>
      <c r="BI5568" s="14"/>
      <c r="BJ5568" s="23"/>
      <c r="BK5568" s="12"/>
      <c r="BL5568" s="14"/>
      <c r="BM5568" s="26"/>
      <c r="BN5568" s="27"/>
      <c r="BO5568" s="12"/>
      <c r="BP5568" s="12"/>
      <c r="BQ5568" s="28"/>
      <c r="BR5568" s="30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4"/>
      <c r="BI5569" s="14"/>
      <c r="BJ5569" s="23"/>
      <c r="BK5569" s="12"/>
      <c r="BL5569" s="14"/>
      <c r="BM5569" s="26"/>
      <c r="BN5569" s="27"/>
      <c r="BO5569" s="12"/>
      <c r="BP5569" s="12"/>
      <c r="BQ5569" s="28"/>
      <c r="BR5569" s="30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4"/>
      <c r="BI5570" s="14"/>
      <c r="BJ5570" s="23"/>
      <c r="BK5570" s="12"/>
      <c r="BL5570" s="14"/>
      <c r="BM5570" s="26"/>
      <c r="BN5570" s="27"/>
      <c r="BO5570" s="12"/>
      <c r="BP5570" s="12"/>
      <c r="BQ5570" s="28"/>
      <c r="BR5570" s="30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4"/>
      <c r="BI5571" s="14"/>
      <c r="BJ5571" s="23"/>
      <c r="BK5571" s="12"/>
      <c r="BL5571" s="14"/>
      <c r="BM5571" s="26"/>
      <c r="BN5571" s="27"/>
      <c r="BO5571" s="12"/>
      <c r="BP5571" s="12"/>
      <c r="BQ5571" s="28"/>
      <c r="BR5571" s="30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4"/>
      <c r="BI5572" s="14"/>
      <c r="BJ5572" s="23"/>
      <c r="BK5572" s="12"/>
      <c r="BL5572" s="14"/>
      <c r="BM5572" s="26"/>
      <c r="BN5572" s="27"/>
      <c r="BO5572" s="12"/>
      <c r="BP5572" s="12"/>
      <c r="BQ5572" s="28"/>
      <c r="BR5572" s="30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4"/>
      <c r="BI5573" s="14"/>
      <c r="BJ5573" s="23"/>
      <c r="BK5573" s="12"/>
      <c r="BL5573" s="14"/>
      <c r="BM5573" s="26"/>
      <c r="BN5573" s="27"/>
      <c r="BO5573" s="12"/>
      <c r="BP5573" s="12"/>
      <c r="BQ5573" s="28"/>
      <c r="BR5573" s="30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4"/>
      <c r="BI5574" s="14"/>
      <c r="BJ5574" s="23"/>
      <c r="BK5574" s="12"/>
      <c r="BL5574" s="14"/>
      <c r="BM5574" s="26"/>
      <c r="BN5574" s="27"/>
      <c r="BO5574" s="12"/>
      <c r="BP5574" s="12"/>
      <c r="BQ5574" s="28"/>
      <c r="BR5574" s="30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4"/>
      <c r="BI5575" s="14"/>
      <c r="BJ5575" s="23"/>
      <c r="BK5575" s="12"/>
      <c r="BL5575" s="14"/>
      <c r="BM5575" s="26"/>
      <c r="BN5575" s="27"/>
      <c r="BO5575" s="12"/>
      <c r="BP5575" s="12"/>
      <c r="BQ5575" s="28"/>
      <c r="BR5575" s="30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4"/>
      <c r="BI5576" s="14"/>
      <c r="BJ5576" s="23"/>
      <c r="BK5576" s="12"/>
      <c r="BL5576" s="14"/>
      <c r="BM5576" s="26"/>
      <c r="BN5576" s="27"/>
      <c r="BO5576" s="12"/>
      <c r="BP5576" s="12"/>
      <c r="BQ5576" s="28"/>
      <c r="BR5576" s="30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4"/>
      <c r="BI5577" s="14"/>
      <c r="BJ5577" s="23"/>
      <c r="BK5577" s="12"/>
      <c r="BL5577" s="14"/>
      <c r="BM5577" s="26"/>
      <c r="BN5577" s="27"/>
      <c r="BO5577" s="12"/>
      <c r="BP5577" s="12"/>
      <c r="BQ5577" s="28"/>
      <c r="BR5577" s="30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4"/>
      <c r="BI5578" s="14"/>
      <c r="BJ5578" s="23"/>
      <c r="BK5578" s="12"/>
      <c r="BL5578" s="14"/>
      <c r="BM5578" s="26"/>
      <c r="BN5578" s="27"/>
      <c r="BO5578" s="12"/>
      <c r="BP5578" s="12"/>
      <c r="BQ5578" s="28"/>
      <c r="BR5578" s="30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4"/>
      <c r="BI5579" s="14"/>
      <c r="BJ5579" s="23"/>
      <c r="BK5579" s="12"/>
      <c r="BL5579" s="14"/>
      <c r="BM5579" s="26"/>
      <c r="BN5579" s="27"/>
      <c r="BO5579" s="12"/>
      <c r="BP5579" s="12"/>
      <c r="BQ5579" s="28"/>
      <c r="BR5579" s="30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4"/>
      <c r="BI5580" s="14"/>
      <c r="BJ5580" s="23"/>
      <c r="BK5580" s="12"/>
      <c r="BL5580" s="14"/>
      <c r="BM5580" s="26"/>
      <c r="BN5580" s="27"/>
      <c r="BO5580" s="12"/>
      <c r="BP5580" s="12"/>
      <c r="BQ5580" s="28"/>
      <c r="BR5580" s="30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4"/>
      <c r="BI5581" s="14"/>
      <c r="BJ5581" s="23"/>
      <c r="BK5581" s="12"/>
      <c r="BL5581" s="14"/>
      <c r="BM5581" s="26"/>
      <c r="BN5581" s="27"/>
      <c r="BO5581" s="12"/>
      <c r="BP5581" s="12"/>
      <c r="BQ5581" s="28"/>
      <c r="BR5581" s="30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4"/>
      <c r="BI5582" s="14"/>
      <c r="BJ5582" s="23"/>
      <c r="BK5582" s="12"/>
      <c r="BL5582" s="14"/>
      <c r="BM5582" s="26"/>
      <c r="BN5582" s="27"/>
      <c r="BO5582" s="12"/>
      <c r="BP5582" s="12"/>
      <c r="BQ5582" s="28"/>
      <c r="BR5582" s="30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4"/>
      <c r="BI5583" s="14"/>
      <c r="BJ5583" s="23"/>
      <c r="BK5583" s="12"/>
      <c r="BL5583" s="14"/>
      <c r="BM5583" s="26"/>
      <c r="BN5583" s="27"/>
      <c r="BO5583" s="12"/>
      <c r="BP5583" s="12"/>
      <c r="BQ5583" s="28"/>
      <c r="BR5583" s="30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4"/>
      <c r="BI5584" s="14"/>
      <c r="BJ5584" s="23"/>
      <c r="BK5584" s="12"/>
      <c r="BL5584" s="14"/>
      <c r="BM5584" s="26"/>
      <c r="BN5584" s="27"/>
      <c r="BO5584" s="12"/>
      <c r="BP5584" s="12"/>
      <c r="BQ5584" s="28"/>
      <c r="BR5584" s="30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4"/>
      <c r="BI5585" s="14"/>
      <c r="BJ5585" s="23"/>
      <c r="BK5585" s="12"/>
      <c r="BL5585" s="14"/>
      <c r="BM5585" s="26"/>
      <c r="BN5585" s="27"/>
      <c r="BO5585" s="12"/>
      <c r="BP5585" s="12"/>
      <c r="BQ5585" s="28"/>
      <c r="BR5585" s="30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4"/>
      <c r="BI5586" s="14"/>
      <c r="BJ5586" s="23"/>
      <c r="BK5586" s="12"/>
      <c r="BL5586" s="14"/>
      <c r="BM5586" s="26"/>
      <c r="BN5586" s="27"/>
      <c r="BO5586" s="12"/>
      <c r="BP5586" s="12"/>
      <c r="BQ5586" s="28"/>
      <c r="BR5586" s="30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4"/>
      <c r="BI5587" s="14"/>
      <c r="BJ5587" s="23"/>
      <c r="BK5587" s="12"/>
      <c r="BL5587" s="14"/>
      <c r="BM5587" s="26"/>
      <c r="BN5587" s="27"/>
      <c r="BO5587" s="12"/>
      <c r="BP5587" s="12"/>
      <c r="BQ5587" s="28"/>
      <c r="BR5587" s="30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4"/>
      <c r="BI5588" s="14"/>
      <c r="BJ5588" s="23"/>
      <c r="BK5588" s="12"/>
      <c r="BL5588" s="14"/>
      <c r="BM5588" s="26"/>
      <c r="BN5588" s="27"/>
      <c r="BO5588" s="12"/>
      <c r="BP5588" s="12"/>
      <c r="BQ5588" s="28"/>
      <c r="BR5588" s="30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4"/>
      <c r="BI5589" s="14"/>
      <c r="BJ5589" s="23"/>
      <c r="BK5589" s="12"/>
      <c r="BL5589" s="14"/>
      <c r="BM5589" s="26"/>
      <c r="BN5589" s="27"/>
      <c r="BO5589" s="12"/>
      <c r="BP5589" s="12"/>
      <c r="BQ5589" s="28"/>
      <c r="BR5589" s="30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4"/>
      <c r="BI5590" s="14"/>
      <c r="BJ5590" s="23"/>
      <c r="BK5590" s="12"/>
      <c r="BL5590" s="14"/>
      <c r="BM5590" s="26"/>
      <c r="BN5590" s="27"/>
      <c r="BO5590" s="12"/>
      <c r="BP5590" s="12"/>
      <c r="BQ5590" s="28"/>
      <c r="BR5590" s="30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4"/>
      <c r="BI5591" s="14"/>
      <c r="BJ5591" s="23"/>
      <c r="BK5591" s="12"/>
      <c r="BL5591" s="14"/>
      <c r="BM5591" s="26"/>
      <c r="BN5591" s="27"/>
      <c r="BO5591" s="12"/>
      <c r="BP5591" s="12"/>
      <c r="BQ5591" s="28"/>
      <c r="BR5591" s="30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4"/>
      <c r="BI5592" s="14"/>
      <c r="BJ5592" s="23"/>
      <c r="BK5592" s="12"/>
      <c r="BL5592" s="14"/>
      <c r="BM5592" s="26"/>
      <c r="BN5592" s="27"/>
      <c r="BO5592" s="12"/>
      <c r="BP5592" s="12"/>
      <c r="BQ5592" s="28"/>
      <c r="BR5592" s="30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4"/>
      <c r="BI5593" s="14"/>
      <c r="BJ5593" s="23"/>
      <c r="BK5593" s="12"/>
      <c r="BL5593" s="14"/>
      <c r="BM5593" s="26"/>
      <c r="BN5593" s="27"/>
      <c r="BO5593" s="12"/>
      <c r="BP5593" s="12"/>
      <c r="BQ5593" s="28"/>
      <c r="BR5593" s="30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4"/>
      <c r="BI5594" s="14"/>
      <c r="BJ5594" s="23"/>
      <c r="BK5594" s="12"/>
      <c r="BL5594" s="14"/>
      <c r="BM5594" s="26"/>
      <c r="BN5594" s="27"/>
      <c r="BO5594" s="12"/>
      <c r="BP5594" s="12"/>
      <c r="BQ5594" s="28"/>
      <c r="BR5594" s="30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4"/>
      <c r="BI5595" s="14"/>
      <c r="BJ5595" s="23"/>
      <c r="BK5595" s="12"/>
      <c r="BL5595" s="14"/>
      <c r="BM5595" s="26"/>
      <c r="BN5595" s="27"/>
      <c r="BO5595" s="12"/>
      <c r="BP5595" s="12"/>
      <c r="BQ5595" s="28"/>
      <c r="BR5595" s="30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4"/>
      <c r="BI5596" s="14"/>
      <c r="BJ5596" s="23"/>
      <c r="BK5596" s="12"/>
      <c r="BL5596" s="14"/>
      <c r="BM5596" s="26"/>
      <c r="BN5596" s="27"/>
      <c r="BO5596" s="12"/>
      <c r="BP5596" s="12"/>
      <c r="BQ5596" s="28"/>
      <c r="BR5596" s="30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4"/>
      <c r="BI5597" s="14"/>
      <c r="BJ5597" s="23"/>
      <c r="BK5597" s="12"/>
      <c r="BL5597" s="14"/>
      <c r="BM5597" s="26"/>
      <c r="BN5597" s="27"/>
      <c r="BO5597" s="12"/>
      <c r="BP5597" s="12"/>
      <c r="BQ5597" s="28"/>
      <c r="BR5597" s="30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4"/>
      <c r="BI5598" s="14"/>
      <c r="BJ5598" s="23"/>
      <c r="BK5598" s="12"/>
      <c r="BL5598" s="14"/>
      <c r="BM5598" s="26"/>
      <c r="BN5598" s="27"/>
      <c r="BO5598" s="12"/>
      <c r="BP5598" s="12"/>
      <c r="BQ5598" s="28"/>
      <c r="BR5598" s="30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4"/>
      <c r="BI5599" s="14"/>
      <c r="BJ5599" s="23"/>
      <c r="BK5599" s="12"/>
      <c r="BL5599" s="14"/>
      <c r="BM5599" s="26"/>
      <c r="BN5599" s="27"/>
      <c r="BO5599" s="12"/>
      <c r="BP5599" s="12"/>
      <c r="BQ5599" s="28"/>
      <c r="BR5599" s="30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4"/>
      <c r="BI5600" s="14"/>
      <c r="BJ5600" s="23"/>
      <c r="BK5600" s="12"/>
      <c r="BL5600" s="14"/>
      <c r="BM5600" s="26"/>
      <c r="BN5600" s="27"/>
      <c r="BO5600" s="12"/>
      <c r="BP5600" s="12"/>
      <c r="BQ5600" s="28"/>
      <c r="BR5600" s="30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4"/>
      <c r="BI5601" s="14"/>
      <c r="BJ5601" s="23"/>
      <c r="BK5601" s="12"/>
      <c r="BL5601" s="14"/>
      <c r="BM5601" s="26"/>
      <c r="BN5601" s="27"/>
      <c r="BO5601" s="12"/>
      <c r="BP5601" s="12"/>
      <c r="BQ5601" s="28"/>
      <c r="BR5601" s="30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4"/>
      <c r="BI5602" s="14"/>
      <c r="BJ5602" s="23"/>
      <c r="BK5602" s="12"/>
      <c r="BL5602" s="14"/>
      <c r="BM5602" s="26"/>
      <c r="BN5602" s="27"/>
      <c r="BO5602" s="12"/>
      <c r="BP5602" s="12"/>
      <c r="BQ5602" s="28"/>
      <c r="BR5602" s="30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4"/>
      <c r="BI5603" s="14"/>
      <c r="BJ5603" s="23"/>
      <c r="BK5603" s="12"/>
      <c r="BL5603" s="14"/>
      <c r="BM5603" s="26"/>
      <c r="BN5603" s="27"/>
      <c r="BO5603" s="12"/>
      <c r="BP5603" s="12"/>
      <c r="BQ5603" s="28"/>
      <c r="BR5603" s="30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4"/>
      <c r="BI5604" s="14"/>
      <c r="BJ5604" s="23"/>
      <c r="BK5604" s="12"/>
      <c r="BL5604" s="14"/>
      <c r="BM5604" s="26"/>
      <c r="BN5604" s="27"/>
      <c r="BO5604" s="12"/>
      <c r="BP5604" s="12"/>
      <c r="BQ5604" s="28"/>
      <c r="BR5604" s="30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4"/>
      <c r="BI5605" s="14"/>
      <c r="BJ5605" s="23"/>
      <c r="BK5605" s="12"/>
      <c r="BL5605" s="14"/>
      <c r="BM5605" s="26"/>
      <c r="BN5605" s="27"/>
      <c r="BO5605" s="12"/>
      <c r="BP5605" s="12"/>
      <c r="BQ5605" s="28"/>
      <c r="BR5605" s="30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4"/>
      <c r="BI5606" s="14"/>
      <c r="BJ5606" s="23"/>
      <c r="BK5606" s="12"/>
      <c r="BL5606" s="14"/>
      <c r="BM5606" s="26"/>
      <c r="BN5606" s="27"/>
      <c r="BO5606" s="12"/>
      <c r="BP5606" s="12"/>
      <c r="BQ5606" s="28"/>
      <c r="BR5606" s="30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4"/>
      <c r="BI5607" s="14"/>
      <c r="BJ5607" s="23"/>
      <c r="BK5607" s="12"/>
      <c r="BL5607" s="14"/>
      <c r="BM5607" s="26"/>
      <c r="BN5607" s="27"/>
      <c r="BO5607" s="12"/>
      <c r="BP5607" s="12"/>
      <c r="BQ5607" s="28"/>
      <c r="BR5607" s="30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4"/>
      <c r="BI5608" s="14"/>
      <c r="BJ5608" s="23"/>
      <c r="BK5608" s="12"/>
      <c r="BL5608" s="14"/>
      <c r="BM5608" s="26"/>
      <c r="BN5608" s="27"/>
      <c r="BO5608" s="12"/>
      <c r="BP5608" s="12"/>
      <c r="BQ5608" s="28"/>
      <c r="BR5608" s="30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4"/>
      <c r="BI5609" s="14"/>
      <c r="BJ5609" s="23"/>
      <c r="BK5609" s="12"/>
      <c r="BL5609" s="14"/>
      <c r="BM5609" s="26"/>
      <c r="BN5609" s="27"/>
      <c r="BO5609" s="12"/>
      <c r="BP5609" s="12"/>
      <c r="BQ5609" s="28"/>
      <c r="BR5609" s="30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4"/>
      <c r="BI5610" s="14"/>
      <c r="BJ5610" s="23"/>
      <c r="BK5610" s="12"/>
      <c r="BL5610" s="14"/>
      <c r="BM5610" s="26"/>
      <c r="BN5610" s="27"/>
      <c r="BO5610" s="12"/>
      <c r="BP5610" s="12"/>
      <c r="BQ5610" s="28"/>
      <c r="BR5610" s="30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4"/>
      <c r="BI5611" s="14"/>
      <c r="BJ5611" s="23"/>
      <c r="BK5611" s="12"/>
      <c r="BL5611" s="14"/>
      <c r="BM5611" s="26"/>
      <c r="BN5611" s="27"/>
      <c r="BO5611" s="12"/>
      <c r="BP5611" s="12"/>
      <c r="BQ5611" s="28"/>
      <c r="BR5611" s="30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4"/>
      <c r="BI5612" s="14"/>
      <c r="BJ5612" s="23"/>
      <c r="BK5612" s="12"/>
      <c r="BL5612" s="14"/>
      <c r="BM5612" s="26"/>
      <c r="BN5612" s="27"/>
      <c r="BO5612" s="12"/>
      <c r="BP5612" s="12"/>
      <c r="BQ5612" s="28"/>
      <c r="BR5612" s="30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4"/>
      <c r="BI5613" s="14"/>
      <c r="BJ5613" s="23"/>
      <c r="BK5613" s="12"/>
      <c r="BL5613" s="14"/>
      <c r="BM5613" s="26"/>
      <c r="BN5613" s="27"/>
      <c r="BO5613" s="12"/>
      <c r="BP5613" s="12"/>
      <c r="BQ5613" s="28"/>
      <c r="BR5613" s="30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4"/>
      <c r="BI5614" s="14"/>
      <c r="BJ5614" s="23"/>
      <c r="BK5614" s="12"/>
      <c r="BL5614" s="14"/>
      <c r="BM5614" s="26"/>
      <c r="BN5614" s="27"/>
      <c r="BO5614" s="12"/>
      <c r="BP5614" s="12"/>
      <c r="BQ5614" s="28"/>
      <c r="BR5614" s="30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4"/>
      <c r="BI5615" s="14"/>
      <c r="BJ5615" s="23"/>
      <c r="BK5615" s="12"/>
      <c r="BL5615" s="14"/>
      <c r="BM5615" s="26"/>
      <c r="BN5615" s="27"/>
      <c r="BO5615" s="12"/>
      <c r="BP5615" s="12"/>
      <c r="BQ5615" s="28"/>
      <c r="BR5615" s="30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4"/>
      <c r="BI5616" s="14"/>
      <c r="BJ5616" s="23"/>
      <c r="BK5616" s="12"/>
      <c r="BL5616" s="14"/>
      <c r="BM5616" s="26"/>
      <c r="BN5616" s="27"/>
      <c r="BO5616" s="12"/>
      <c r="BP5616" s="12"/>
      <c r="BQ5616" s="28"/>
      <c r="BR5616" s="30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4"/>
      <c r="BI5617" s="14"/>
      <c r="BJ5617" s="23"/>
      <c r="BK5617" s="12"/>
      <c r="BL5617" s="14"/>
      <c r="BM5617" s="26"/>
      <c r="BN5617" s="27"/>
      <c r="BO5617" s="12"/>
      <c r="BP5617" s="12"/>
      <c r="BQ5617" s="28"/>
      <c r="BR5617" s="30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4"/>
      <c r="BI5618" s="14"/>
      <c r="BJ5618" s="23"/>
      <c r="BK5618" s="12"/>
      <c r="BL5618" s="14"/>
      <c r="BM5618" s="26"/>
      <c r="BN5618" s="27"/>
      <c r="BO5618" s="12"/>
      <c r="BP5618" s="12"/>
      <c r="BQ5618" s="28"/>
      <c r="BR5618" s="30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4"/>
      <c r="BI5619" s="14"/>
      <c r="BJ5619" s="23"/>
      <c r="BK5619" s="12"/>
      <c r="BL5619" s="14"/>
      <c r="BM5619" s="26"/>
      <c r="BN5619" s="27"/>
      <c r="BO5619" s="12"/>
      <c r="BP5619" s="12"/>
      <c r="BQ5619" s="28"/>
      <c r="BR5619" s="30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4"/>
      <c r="BI5620" s="14"/>
      <c r="BJ5620" s="23"/>
      <c r="BK5620" s="12"/>
      <c r="BL5620" s="14"/>
      <c r="BM5620" s="26"/>
      <c r="BN5620" s="27"/>
      <c r="BO5620" s="12"/>
      <c r="BP5620" s="12"/>
      <c r="BQ5620" s="28"/>
      <c r="BR5620" s="30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4"/>
      <c r="BI5621" s="14"/>
      <c r="BJ5621" s="23"/>
      <c r="BK5621" s="12"/>
      <c r="BL5621" s="14"/>
      <c r="BM5621" s="26"/>
      <c r="BN5621" s="27"/>
      <c r="BO5621" s="12"/>
      <c r="BP5621" s="12"/>
      <c r="BQ5621" s="28"/>
      <c r="BR5621" s="30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4"/>
      <c r="BI5622" s="14"/>
      <c r="BJ5622" s="23"/>
      <c r="BK5622" s="12"/>
      <c r="BL5622" s="14"/>
      <c r="BM5622" s="26"/>
      <c r="BN5622" s="27"/>
      <c r="BO5622" s="12"/>
      <c r="BP5622" s="12"/>
      <c r="BQ5622" s="28"/>
      <c r="BR5622" s="30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4"/>
      <c r="BI5623" s="14"/>
      <c r="BJ5623" s="23"/>
      <c r="BK5623" s="12"/>
      <c r="BL5623" s="14"/>
      <c r="BM5623" s="26"/>
      <c r="BN5623" s="27"/>
      <c r="BO5623" s="12"/>
      <c r="BP5623" s="12"/>
      <c r="BQ5623" s="28"/>
      <c r="BR5623" s="30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4"/>
      <c r="BI5624" s="14"/>
      <c r="BJ5624" s="23"/>
      <c r="BK5624" s="12"/>
      <c r="BL5624" s="14"/>
      <c r="BM5624" s="26"/>
      <c r="BN5624" s="27"/>
      <c r="BO5624" s="12"/>
      <c r="BP5624" s="12"/>
      <c r="BQ5624" s="28"/>
      <c r="BR5624" s="30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4"/>
      <c r="BI5625" s="14"/>
      <c r="BJ5625" s="23"/>
      <c r="BK5625" s="12"/>
      <c r="BL5625" s="14"/>
      <c r="BM5625" s="26"/>
      <c r="BN5625" s="27"/>
      <c r="BO5625" s="12"/>
      <c r="BP5625" s="12"/>
      <c r="BQ5625" s="28"/>
      <c r="BR5625" s="30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4"/>
      <c r="BI5626" s="14"/>
      <c r="BJ5626" s="23"/>
      <c r="BK5626" s="12"/>
      <c r="BL5626" s="14"/>
      <c r="BM5626" s="26"/>
      <c r="BN5626" s="27"/>
      <c r="BO5626" s="12"/>
      <c r="BP5626" s="12"/>
      <c r="BQ5626" s="28"/>
      <c r="BR5626" s="30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4"/>
      <c r="BI5627" s="14"/>
      <c r="BJ5627" s="23"/>
      <c r="BK5627" s="12"/>
      <c r="BL5627" s="14"/>
      <c r="BM5627" s="26"/>
      <c r="BN5627" s="27"/>
      <c r="BO5627" s="12"/>
      <c r="BP5627" s="12"/>
      <c r="BQ5627" s="28"/>
      <c r="BR5627" s="30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4"/>
      <c r="BI5628" s="14"/>
      <c r="BJ5628" s="23"/>
      <c r="BK5628" s="12"/>
      <c r="BL5628" s="14"/>
      <c r="BM5628" s="26"/>
      <c r="BN5628" s="27"/>
      <c r="BO5628" s="12"/>
      <c r="BP5628" s="12"/>
      <c r="BQ5628" s="28"/>
      <c r="BR5628" s="30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4"/>
      <c r="BI5629" s="14"/>
      <c r="BJ5629" s="23"/>
      <c r="BK5629" s="12"/>
      <c r="BL5629" s="14"/>
      <c r="BM5629" s="26"/>
      <c r="BN5629" s="27"/>
      <c r="BO5629" s="12"/>
      <c r="BP5629" s="12"/>
      <c r="BQ5629" s="28"/>
      <c r="BR5629" s="30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4"/>
      <c r="BI5630" s="14"/>
      <c r="BJ5630" s="23"/>
      <c r="BK5630" s="12"/>
      <c r="BL5630" s="14"/>
      <c r="BM5630" s="26"/>
      <c r="BN5630" s="27"/>
      <c r="BO5630" s="12"/>
      <c r="BP5630" s="12"/>
      <c r="BQ5630" s="28"/>
      <c r="BR5630" s="30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4"/>
      <c r="BI5631" s="14"/>
      <c r="BJ5631" s="23"/>
      <c r="BK5631" s="12"/>
      <c r="BL5631" s="14"/>
      <c r="BM5631" s="26"/>
      <c r="BN5631" s="27"/>
      <c r="BO5631" s="12"/>
      <c r="BP5631" s="12"/>
      <c r="BQ5631" s="28"/>
      <c r="BR5631" s="30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4"/>
      <c r="BI5632" s="14"/>
      <c r="BJ5632" s="23"/>
      <c r="BK5632" s="12"/>
      <c r="BL5632" s="14"/>
      <c r="BM5632" s="26"/>
      <c r="BN5632" s="27"/>
      <c r="BO5632" s="12"/>
      <c r="BP5632" s="12"/>
      <c r="BQ5632" s="28"/>
      <c r="BR5632" s="30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4"/>
      <c r="BI5633" s="14"/>
      <c r="BJ5633" s="23"/>
      <c r="BK5633" s="12"/>
      <c r="BL5633" s="14"/>
      <c r="BM5633" s="26"/>
      <c r="BN5633" s="27"/>
      <c r="BO5633" s="12"/>
      <c r="BP5633" s="12"/>
      <c r="BQ5633" s="28"/>
      <c r="BR5633" s="30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4"/>
      <c r="BI5634" s="14"/>
      <c r="BJ5634" s="23"/>
      <c r="BK5634" s="12"/>
      <c r="BL5634" s="14"/>
      <c r="BM5634" s="26"/>
      <c r="BN5634" s="27"/>
      <c r="BO5634" s="12"/>
      <c r="BP5634" s="12"/>
      <c r="BQ5634" s="28"/>
      <c r="BR5634" s="30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4"/>
      <c r="BI5635" s="14"/>
      <c r="BJ5635" s="23"/>
      <c r="BK5635" s="12"/>
      <c r="BL5635" s="14"/>
      <c r="BM5635" s="26"/>
      <c r="BN5635" s="27"/>
      <c r="BO5635" s="12"/>
      <c r="BP5635" s="12"/>
      <c r="BQ5635" s="28"/>
      <c r="BR5635" s="30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4"/>
      <c r="BI5636" s="14"/>
      <c r="BJ5636" s="23"/>
      <c r="BK5636" s="12"/>
      <c r="BL5636" s="14"/>
      <c r="BM5636" s="26"/>
      <c r="BN5636" s="27"/>
      <c r="BO5636" s="12"/>
      <c r="BP5636" s="12"/>
      <c r="BQ5636" s="28"/>
      <c r="BR5636" s="30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4"/>
      <c r="BI5637" s="14"/>
      <c r="BJ5637" s="23"/>
      <c r="BK5637" s="12"/>
      <c r="BL5637" s="14"/>
      <c r="BM5637" s="26"/>
      <c r="BN5637" s="27"/>
      <c r="BO5637" s="12"/>
      <c r="BP5637" s="12"/>
      <c r="BQ5637" s="28"/>
      <c r="BR5637" s="30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4"/>
      <c r="BI5638" s="14"/>
      <c r="BJ5638" s="23"/>
      <c r="BK5638" s="12"/>
      <c r="BL5638" s="14"/>
      <c r="BM5638" s="26"/>
      <c r="BN5638" s="27"/>
      <c r="BO5638" s="12"/>
      <c r="BP5638" s="12"/>
      <c r="BQ5638" s="28"/>
      <c r="BR5638" s="30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4"/>
      <c r="BI5639" s="14"/>
      <c r="BJ5639" s="23"/>
      <c r="BK5639" s="12"/>
      <c r="BL5639" s="14"/>
      <c r="BM5639" s="26"/>
      <c r="BN5639" s="27"/>
      <c r="BO5639" s="12"/>
      <c r="BP5639" s="12"/>
      <c r="BQ5639" s="28"/>
      <c r="BR5639" s="30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4"/>
      <c r="BI5640" s="14"/>
      <c r="BJ5640" s="23"/>
      <c r="BK5640" s="12"/>
      <c r="BL5640" s="14"/>
      <c r="BM5640" s="26"/>
      <c r="BN5640" s="27"/>
      <c r="BO5640" s="12"/>
      <c r="BP5640" s="12"/>
      <c r="BQ5640" s="28"/>
      <c r="BR5640" s="30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4"/>
      <c r="BI5641" s="14"/>
      <c r="BJ5641" s="23"/>
      <c r="BK5641" s="12"/>
      <c r="BL5641" s="14"/>
      <c r="BM5641" s="26"/>
      <c r="BN5641" s="27"/>
      <c r="BO5641" s="12"/>
      <c r="BP5641" s="12"/>
      <c r="BQ5641" s="28"/>
      <c r="BR5641" s="30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4"/>
      <c r="BI5642" s="14"/>
      <c r="BJ5642" s="23"/>
      <c r="BK5642" s="12"/>
      <c r="BL5642" s="14"/>
      <c r="BM5642" s="26"/>
      <c r="BN5642" s="27"/>
      <c r="BO5642" s="12"/>
      <c r="BP5642" s="12"/>
      <c r="BQ5642" s="28"/>
      <c r="BR5642" s="30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4"/>
      <c r="BI5643" s="14"/>
      <c r="BJ5643" s="23"/>
      <c r="BK5643" s="12"/>
      <c r="BL5643" s="14"/>
      <c r="BM5643" s="26"/>
      <c r="BN5643" s="27"/>
      <c r="BO5643" s="12"/>
      <c r="BP5643" s="12"/>
      <c r="BQ5643" s="28"/>
      <c r="BR5643" s="30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4"/>
      <c r="BI5644" s="14"/>
      <c r="BJ5644" s="23"/>
      <c r="BK5644" s="12"/>
      <c r="BL5644" s="14"/>
      <c r="BM5644" s="26"/>
      <c r="BN5644" s="27"/>
      <c r="BO5644" s="12"/>
      <c r="BP5644" s="12"/>
      <c r="BQ5644" s="28"/>
      <c r="BR5644" s="30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4"/>
      <c r="BI5645" s="14"/>
      <c r="BJ5645" s="23"/>
      <c r="BK5645" s="12"/>
      <c r="BL5645" s="14"/>
      <c r="BM5645" s="26"/>
      <c r="BN5645" s="27"/>
      <c r="BO5645" s="12"/>
      <c r="BP5645" s="12"/>
      <c r="BQ5645" s="28"/>
      <c r="BR5645" s="30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4"/>
      <c r="BI5646" s="14"/>
      <c r="BJ5646" s="23"/>
      <c r="BK5646" s="12"/>
      <c r="BL5646" s="14"/>
      <c r="BM5646" s="26"/>
      <c r="BN5646" s="27"/>
      <c r="BO5646" s="12"/>
      <c r="BP5646" s="12"/>
      <c r="BQ5646" s="28"/>
      <c r="BR5646" s="30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4"/>
      <c r="BI5647" s="14"/>
      <c r="BJ5647" s="23"/>
      <c r="BK5647" s="12"/>
      <c r="BL5647" s="14"/>
      <c r="BM5647" s="26"/>
      <c r="BN5647" s="27"/>
      <c r="BO5647" s="12"/>
      <c r="BP5647" s="12"/>
      <c r="BQ5647" s="28"/>
      <c r="BR5647" s="30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4"/>
      <c r="BI5648" s="14"/>
      <c r="BJ5648" s="23"/>
      <c r="BK5648" s="12"/>
      <c r="BL5648" s="14"/>
      <c r="BM5648" s="26"/>
      <c r="BN5648" s="27"/>
      <c r="BO5648" s="12"/>
      <c r="BP5648" s="12"/>
      <c r="BQ5648" s="28"/>
      <c r="BR5648" s="30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4"/>
      <c r="BI5649" s="14"/>
      <c r="BJ5649" s="23"/>
      <c r="BK5649" s="12"/>
      <c r="BL5649" s="14"/>
      <c r="BM5649" s="26"/>
      <c r="BN5649" s="27"/>
      <c r="BO5649" s="12"/>
      <c r="BP5649" s="12"/>
      <c r="BQ5649" s="28"/>
      <c r="BR5649" s="30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4"/>
      <c r="BI5650" s="14"/>
      <c r="BJ5650" s="23"/>
      <c r="BK5650" s="12"/>
      <c r="BL5650" s="14"/>
      <c r="BM5650" s="26"/>
      <c r="BN5650" s="27"/>
      <c r="BO5650" s="12"/>
      <c r="BP5650" s="12"/>
      <c r="BQ5650" s="28"/>
      <c r="BR5650" s="30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4"/>
      <c r="BI5651" s="14"/>
      <c r="BJ5651" s="23"/>
      <c r="BK5651" s="12"/>
      <c r="BL5651" s="14"/>
      <c r="BM5651" s="26"/>
      <c r="BN5651" s="27"/>
      <c r="BO5651" s="12"/>
      <c r="BP5651" s="12"/>
      <c r="BQ5651" s="28"/>
      <c r="BR5651" s="30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4"/>
      <c r="BI5652" s="14"/>
      <c r="BJ5652" s="23"/>
      <c r="BK5652" s="12"/>
      <c r="BL5652" s="14"/>
      <c r="BM5652" s="26"/>
      <c r="BN5652" s="27"/>
      <c r="BO5652" s="12"/>
      <c r="BP5652" s="12"/>
      <c r="BQ5652" s="28"/>
      <c r="BR5652" s="30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4"/>
      <c r="BI5653" s="14"/>
      <c r="BJ5653" s="23"/>
      <c r="BK5653" s="12"/>
      <c r="BL5653" s="14"/>
      <c r="BM5653" s="26"/>
      <c r="BN5653" s="27"/>
      <c r="BO5653" s="12"/>
      <c r="BP5653" s="12"/>
      <c r="BQ5653" s="28"/>
      <c r="BR5653" s="30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4"/>
      <c r="BI5654" s="14"/>
      <c r="BJ5654" s="23"/>
      <c r="BK5654" s="12"/>
      <c r="BL5654" s="14"/>
      <c r="BM5654" s="26"/>
      <c r="BN5654" s="27"/>
      <c r="BO5654" s="12"/>
      <c r="BP5654" s="12"/>
      <c r="BQ5654" s="28"/>
      <c r="BR5654" s="30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4"/>
      <c r="BI5655" s="14"/>
      <c r="BJ5655" s="23"/>
      <c r="BK5655" s="12"/>
      <c r="BL5655" s="14"/>
      <c r="BM5655" s="26"/>
      <c r="BN5655" s="27"/>
      <c r="BO5655" s="12"/>
      <c r="BP5655" s="12"/>
      <c r="BQ5655" s="28"/>
      <c r="BR5655" s="30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4"/>
      <c r="BI5656" s="14"/>
      <c r="BJ5656" s="23"/>
      <c r="BK5656" s="12"/>
      <c r="BL5656" s="14"/>
      <c r="BM5656" s="26"/>
      <c r="BN5656" s="27"/>
      <c r="BO5656" s="12"/>
      <c r="BP5656" s="12"/>
      <c r="BQ5656" s="28"/>
      <c r="BR5656" s="30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4"/>
      <c r="BI5657" s="14"/>
      <c r="BJ5657" s="23"/>
      <c r="BK5657" s="12"/>
      <c r="BL5657" s="14"/>
      <c r="BM5657" s="26"/>
      <c r="BN5657" s="27"/>
      <c r="BO5657" s="12"/>
      <c r="BP5657" s="12"/>
      <c r="BQ5657" s="28"/>
      <c r="BR5657" s="30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4"/>
      <c r="BI5658" s="14"/>
      <c r="BJ5658" s="23"/>
      <c r="BK5658" s="12"/>
      <c r="BL5658" s="14"/>
      <c r="BM5658" s="26"/>
      <c r="BN5658" s="27"/>
      <c r="BO5658" s="12"/>
      <c r="BP5658" s="12"/>
      <c r="BQ5658" s="28"/>
      <c r="BR5658" s="30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4"/>
      <c r="BI5659" s="14"/>
      <c r="BJ5659" s="23"/>
      <c r="BK5659" s="12"/>
      <c r="BL5659" s="14"/>
      <c r="BM5659" s="26"/>
      <c r="BN5659" s="27"/>
      <c r="BO5659" s="12"/>
      <c r="BP5659" s="12"/>
      <c r="BQ5659" s="28"/>
      <c r="BR5659" s="30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4"/>
      <c r="BI5660" s="14"/>
      <c r="BJ5660" s="23"/>
      <c r="BK5660" s="12"/>
      <c r="BL5660" s="14"/>
      <c r="BM5660" s="26"/>
      <c r="BN5660" s="27"/>
      <c r="BO5660" s="12"/>
      <c r="BP5660" s="12"/>
      <c r="BQ5660" s="28"/>
      <c r="BR5660" s="30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4"/>
      <c r="BI5661" s="14"/>
      <c r="BJ5661" s="23"/>
      <c r="BK5661" s="12"/>
      <c r="BL5661" s="14"/>
      <c r="BM5661" s="26"/>
      <c r="BN5661" s="27"/>
      <c r="BO5661" s="12"/>
      <c r="BP5661" s="12"/>
      <c r="BQ5661" s="28"/>
      <c r="BR5661" s="30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4"/>
      <c r="BI5662" s="14"/>
      <c r="BJ5662" s="23"/>
      <c r="BK5662" s="12"/>
      <c r="BL5662" s="14"/>
      <c r="BM5662" s="26"/>
      <c r="BN5662" s="27"/>
      <c r="BO5662" s="12"/>
      <c r="BP5662" s="12"/>
      <c r="BQ5662" s="28"/>
      <c r="BR5662" s="30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4"/>
      <c r="BI5663" s="14"/>
      <c r="BJ5663" s="23"/>
      <c r="BK5663" s="12"/>
      <c r="BL5663" s="14"/>
      <c r="BM5663" s="26"/>
      <c r="BN5663" s="27"/>
      <c r="BO5663" s="12"/>
      <c r="BP5663" s="12"/>
      <c r="BQ5663" s="28"/>
      <c r="BR5663" s="30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4"/>
      <c r="BI5664" s="14"/>
      <c r="BJ5664" s="23"/>
      <c r="BK5664" s="12"/>
      <c r="BL5664" s="14"/>
      <c r="BM5664" s="26"/>
      <c r="BN5664" s="27"/>
      <c r="BO5664" s="12"/>
      <c r="BP5664" s="12"/>
      <c r="BQ5664" s="28"/>
      <c r="BR5664" s="30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4"/>
      <c r="BI5665" s="14"/>
      <c r="BJ5665" s="23"/>
      <c r="BK5665" s="12"/>
      <c r="BL5665" s="14"/>
      <c r="BM5665" s="26"/>
      <c r="BN5665" s="27"/>
      <c r="BO5665" s="12"/>
      <c r="BP5665" s="12"/>
      <c r="BQ5665" s="28"/>
      <c r="BR5665" s="30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4"/>
      <c r="BI5666" s="14"/>
      <c r="BJ5666" s="23"/>
      <c r="BK5666" s="12"/>
      <c r="BL5666" s="14"/>
      <c r="BM5666" s="26"/>
      <c r="BN5666" s="27"/>
      <c r="BO5666" s="12"/>
      <c r="BP5666" s="12"/>
      <c r="BQ5666" s="28"/>
      <c r="BR5666" s="30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4"/>
      <c r="BI5667" s="14"/>
      <c r="BJ5667" s="23"/>
      <c r="BK5667" s="12"/>
      <c r="BL5667" s="14"/>
      <c r="BM5667" s="26"/>
      <c r="BN5667" s="27"/>
      <c r="BO5667" s="12"/>
      <c r="BP5667" s="12"/>
      <c r="BQ5667" s="28"/>
      <c r="BR5667" s="30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4"/>
      <c r="BI5668" s="14"/>
      <c r="BJ5668" s="23"/>
      <c r="BK5668" s="12"/>
      <c r="BL5668" s="14"/>
      <c r="BM5668" s="26"/>
      <c r="BN5668" s="27"/>
      <c r="BO5668" s="12"/>
      <c r="BP5668" s="12"/>
      <c r="BQ5668" s="28"/>
      <c r="BR5668" s="30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4"/>
      <c r="BI5669" s="14"/>
      <c r="BJ5669" s="23"/>
      <c r="BK5669" s="12"/>
      <c r="BL5669" s="14"/>
      <c r="BM5669" s="26"/>
      <c r="BN5669" s="27"/>
      <c r="BO5669" s="12"/>
      <c r="BP5669" s="12"/>
      <c r="BQ5669" s="28"/>
      <c r="BR5669" s="30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4"/>
      <c r="BI5670" s="14"/>
      <c r="BJ5670" s="23"/>
      <c r="BK5670" s="12"/>
      <c r="BL5670" s="14"/>
      <c r="BM5670" s="26"/>
      <c r="BN5670" s="27"/>
      <c r="BO5670" s="12"/>
      <c r="BP5670" s="12"/>
      <c r="BQ5670" s="28"/>
      <c r="BR5670" s="30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4"/>
      <c r="BI5671" s="14"/>
      <c r="BJ5671" s="23"/>
      <c r="BK5671" s="12"/>
      <c r="BL5671" s="14"/>
      <c r="BM5671" s="26"/>
      <c r="BN5671" s="27"/>
      <c r="BO5671" s="12"/>
      <c r="BP5671" s="12"/>
      <c r="BQ5671" s="28"/>
      <c r="BR5671" s="30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4"/>
      <c r="BI5672" s="14"/>
      <c r="BJ5672" s="23"/>
      <c r="BK5672" s="12"/>
      <c r="BL5672" s="14"/>
      <c r="BM5672" s="26"/>
      <c r="BN5672" s="27"/>
      <c r="BO5672" s="12"/>
      <c r="BP5672" s="12"/>
      <c r="BQ5672" s="28"/>
      <c r="BR5672" s="30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4"/>
      <c r="BI5673" s="14"/>
      <c r="BJ5673" s="23"/>
      <c r="BK5673" s="12"/>
      <c r="BL5673" s="14"/>
      <c r="BM5673" s="26"/>
      <c r="BN5673" s="27"/>
      <c r="BO5673" s="12"/>
      <c r="BP5673" s="12"/>
      <c r="BQ5673" s="28"/>
      <c r="BR5673" s="30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4"/>
      <c r="BI5674" s="14"/>
      <c r="BJ5674" s="23"/>
      <c r="BK5674" s="12"/>
      <c r="BL5674" s="14"/>
      <c r="BM5674" s="26"/>
      <c r="BN5674" s="27"/>
      <c r="BO5674" s="12"/>
      <c r="BP5674" s="12"/>
      <c r="BQ5674" s="28"/>
      <c r="BR5674" s="30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4"/>
      <c r="BI5675" s="14"/>
      <c r="BJ5675" s="23"/>
      <c r="BK5675" s="12"/>
      <c r="BL5675" s="14"/>
      <c r="BM5675" s="26"/>
      <c r="BN5675" s="27"/>
      <c r="BO5675" s="12"/>
      <c r="BP5675" s="12"/>
      <c r="BQ5675" s="28"/>
      <c r="BR5675" s="30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4"/>
      <c r="BI5676" s="14"/>
      <c r="BJ5676" s="23"/>
      <c r="BK5676" s="12"/>
      <c r="BL5676" s="14"/>
      <c r="BM5676" s="26"/>
      <c r="BN5676" s="27"/>
      <c r="BO5676" s="12"/>
      <c r="BP5676" s="12"/>
      <c r="BQ5676" s="28"/>
      <c r="BR5676" s="30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4"/>
      <c r="BI5677" s="14"/>
      <c r="BJ5677" s="23"/>
      <c r="BK5677" s="12"/>
      <c r="BL5677" s="14"/>
      <c r="BM5677" s="26"/>
      <c r="BN5677" s="27"/>
      <c r="BO5677" s="12"/>
      <c r="BP5677" s="12"/>
      <c r="BQ5677" s="28"/>
      <c r="BR5677" s="30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4"/>
      <c r="BI5678" s="14"/>
      <c r="BJ5678" s="23"/>
      <c r="BK5678" s="12"/>
      <c r="BL5678" s="14"/>
      <c r="BM5678" s="26"/>
      <c r="BN5678" s="27"/>
      <c r="BO5678" s="12"/>
      <c r="BP5678" s="12"/>
      <c r="BQ5678" s="28"/>
      <c r="BR5678" s="30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4"/>
      <c r="BI5679" s="14"/>
      <c r="BJ5679" s="23"/>
      <c r="BK5679" s="12"/>
      <c r="BL5679" s="14"/>
      <c r="BM5679" s="26"/>
      <c r="BN5679" s="27"/>
      <c r="BO5679" s="12"/>
      <c r="BP5679" s="12"/>
      <c r="BQ5679" s="28"/>
      <c r="BR5679" s="30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4"/>
      <c r="BI5680" s="14"/>
      <c r="BJ5680" s="23"/>
      <c r="BK5680" s="12"/>
      <c r="BL5680" s="14"/>
      <c r="BM5680" s="26"/>
      <c r="BN5680" s="27"/>
      <c r="BO5680" s="12"/>
      <c r="BP5680" s="12"/>
      <c r="BQ5680" s="28"/>
      <c r="BR5680" s="30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4"/>
      <c r="BI5681" s="14"/>
      <c r="BJ5681" s="23"/>
      <c r="BK5681" s="12"/>
      <c r="BL5681" s="14"/>
      <c r="BM5681" s="26"/>
      <c r="BN5681" s="27"/>
      <c r="BO5681" s="12"/>
      <c r="BP5681" s="12"/>
      <c r="BQ5681" s="28"/>
      <c r="BR5681" s="30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4"/>
      <c r="BI5682" s="14"/>
      <c r="BJ5682" s="23"/>
      <c r="BK5682" s="12"/>
      <c r="BL5682" s="14"/>
      <c r="BM5682" s="26"/>
      <c r="BN5682" s="27"/>
      <c r="BO5682" s="12"/>
      <c r="BP5682" s="12"/>
      <c r="BQ5682" s="28"/>
      <c r="BR5682" s="30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4"/>
      <c r="BI5683" s="14"/>
      <c r="BJ5683" s="23"/>
      <c r="BK5683" s="12"/>
      <c r="BL5683" s="14"/>
      <c r="BM5683" s="26"/>
      <c r="BN5683" s="27"/>
      <c r="BO5683" s="12"/>
      <c r="BP5683" s="12"/>
      <c r="BQ5683" s="28"/>
      <c r="BR5683" s="30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4"/>
      <c r="BI5684" s="14"/>
      <c r="BJ5684" s="23"/>
      <c r="BK5684" s="12"/>
      <c r="BL5684" s="14"/>
      <c r="BM5684" s="26"/>
      <c r="BN5684" s="27"/>
      <c r="BO5684" s="12"/>
      <c r="BP5684" s="12"/>
      <c r="BQ5684" s="28"/>
      <c r="BR5684" s="30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4"/>
      <c r="BI5685" s="14"/>
      <c r="BJ5685" s="23"/>
      <c r="BK5685" s="12"/>
      <c r="BL5685" s="14"/>
      <c r="BM5685" s="26"/>
      <c r="BN5685" s="27"/>
      <c r="BO5685" s="12"/>
      <c r="BP5685" s="12"/>
      <c r="BQ5685" s="28"/>
      <c r="BR5685" s="30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4"/>
      <c r="BI5686" s="14"/>
      <c r="BJ5686" s="23"/>
      <c r="BK5686" s="12"/>
      <c r="BL5686" s="14"/>
      <c r="BM5686" s="26"/>
      <c r="BN5686" s="27"/>
      <c r="BO5686" s="12"/>
      <c r="BP5686" s="12"/>
      <c r="BQ5686" s="28"/>
      <c r="BR5686" s="30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4"/>
      <c r="BI5687" s="14"/>
      <c r="BJ5687" s="23"/>
      <c r="BK5687" s="12"/>
      <c r="BL5687" s="14"/>
      <c r="BM5687" s="26"/>
      <c r="BN5687" s="27"/>
      <c r="BO5687" s="12"/>
      <c r="BP5687" s="12"/>
      <c r="BQ5687" s="28"/>
      <c r="BR5687" s="30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4"/>
      <c r="BI5688" s="14"/>
      <c r="BJ5688" s="23"/>
      <c r="BK5688" s="12"/>
      <c r="BL5688" s="14"/>
      <c r="BM5688" s="26"/>
      <c r="BN5688" s="27"/>
      <c r="BO5688" s="12"/>
      <c r="BP5688" s="12"/>
      <c r="BQ5688" s="28"/>
      <c r="BR5688" s="30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4"/>
      <c r="BI5689" s="14"/>
      <c r="BJ5689" s="23"/>
      <c r="BK5689" s="12"/>
      <c r="BL5689" s="14"/>
      <c r="BM5689" s="26"/>
      <c r="BN5689" s="27"/>
      <c r="BO5689" s="12"/>
      <c r="BP5689" s="12"/>
      <c r="BQ5689" s="28"/>
      <c r="BR5689" s="30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4"/>
      <c r="BI5690" s="14"/>
      <c r="BJ5690" s="23"/>
      <c r="BK5690" s="12"/>
      <c r="BL5690" s="14"/>
      <c r="BM5690" s="26"/>
      <c r="BN5690" s="27"/>
      <c r="BO5690" s="12"/>
      <c r="BP5690" s="12"/>
      <c r="BQ5690" s="28"/>
      <c r="BR5690" s="30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4"/>
      <c r="BI5691" s="14"/>
      <c r="BJ5691" s="23"/>
      <c r="BK5691" s="12"/>
      <c r="BL5691" s="14"/>
      <c r="BM5691" s="26"/>
      <c r="BN5691" s="27"/>
      <c r="BO5691" s="12"/>
      <c r="BP5691" s="12"/>
      <c r="BQ5691" s="28"/>
      <c r="BR5691" s="30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4"/>
      <c r="BI5692" s="14"/>
      <c r="BJ5692" s="23"/>
      <c r="BK5692" s="12"/>
      <c r="BL5692" s="14"/>
      <c r="BM5692" s="26"/>
      <c r="BN5692" s="27"/>
      <c r="BO5692" s="12"/>
      <c r="BP5692" s="12"/>
      <c r="BQ5692" s="28"/>
      <c r="BR5692" s="30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4"/>
      <c r="BI5693" s="14"/>
      <c r="BJ5693" s="23"/>
      <c r="BK5693" s="12"/>
      <c r="BL5693" s="14"/>
      <c r="BM5693" s="26"/>
      <c r="BN5693" s="27"/>
      <c r="BO5693" s="12"/>
      <c r="BP5693" s="12"/>
      <c r="BQ5693" s="28"/>
      <c r="BR5693" s="30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4"/>
      <c r="BI5694" s="14"/>
      <c r="BJ5694" s="23"/>
      <c r="BK5694" s="12"/>
      <c r="BL5694" s="14"/>
      <c r="BM5694" s="26"/>
      <c r="BN5694" s="27"/>
      <c r="BO5694" s="12"/>
      <c r="BP5694" s="12"/>
      <c r="BQ5694" s="28"/>
      <c r="BR5694" s="30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4"/>
      <c r="BI5695" s="14"/>
      <c r="BJ5695" s="23"/>
      <c r="BK5695" s="12"/>
      <c r="BL5695" s="14"/>
      <c r="BM5695" s="26"/>
      <c r="BN5695" s="27"/>
      <c r="BO5695" s="12"/>
      <c r="BP5695" s="12"/>
      <c r="BQ5695" s="28"/>
      <c r="BR5695" s="30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4"/>
      <c r="BI5696" s="14"/>
      <c r="BJ5696" s="23"/>
      <c r="BK5696" s="12"/>
      <c r="BL5696" s="14"/>
      <c r="BM5696" s="26"/>
      <c r="BN5696" s="27"/>
      <c r="BO5696" s="12"/>
      <c r="BP5696" s="12"/>
      <c r="BQ5696" s="28"/>
      <c r="BR5696" s="30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4"/>
      <c r="BI5697" s="14"/>
      <c r="BJ5697" s="23"/>
      <c r="BK5697" s="12"/>
      <c r="BL5697" s="14"/>
      <c r="BM5697" s="26"/>
      <c r="BN5697" s="27"/>
      <c r="BO5697" s="12"/>
      <c r="BP5697" s="12"/>
      <c r="BQ5697" s="28"/>
      <c r="BR5697" s="30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4"/>
      <c r="BI5698" s="14"/>
      <c r="BJ5698" s="23"/>
      <c r="BK5698" s="12"/>
      <c r="BL5698" s="14"/>
      <c r="BM5698" s="26"/>
      <c r="BN5698" s="27"/>
      <c r="BO5698" s="12"/>
      <c r="BP5698" s="12"/>
      <c r="BQ5698" s="28"/>
      <c r="BR5698" s="30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4"/>
      <c r="BI5699" s="14"/>
      <c r="BJ5699" s="23"/>
      <c r="BK5699" s="12"/>
      <c r="BL5699" s="14"/>
      <c r="BM5699" s="26"/>
      <c r="BN5699" s="27"/>
      <c r="BO5699" s="12"/>
      <c r="BP5699" s="12"/>
      <c r="BQ5699" s="28"/>
      <c r="BR5699" s="30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4"/>
      <c r="BI5700" s="14"/>
      <c r="BJ5700" s="23"/>
      <c r="BK5700" s="12"/>
      <c r="BL5700" s="14"/>
      <c r="BM5700" s="26"/>
      <c r="BN5700" s="27"/>
      <c r="BO5700" s="12"/>
      <c r="BP5700" s="12"/>
      <c r="BQ5700" s="28"/>
      <c r="BR5700" s="30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4"/>
      <c r="BI5701" s="14"/>
      <c r="BJ5701" s="23"/>
      <c r="BK5701" s="12"/>
      <c r="BL5701" s="14"/>
      <c r="BM5701" s="26"/>
      <c r="BN5701" s="27"/>
      <c r="BO5701" s="12"/>
      <c r="BP5701" s="12"/>
      <c r="BQ5701" s="28"/>
      <c r="BR5701" s="30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4"/>
      <c r="BI5702" s="14"/>
      <c r="BJ5702" s="23"/>
      <c r="BK5702" s="12"/>
      <c r="BL5702" s="14"/>
      <c r="BM5702" s="26"/>
      <c r="BN5702" s="27"/>
      <c r="BO5702" s="12"/>
      <c r="BP5702" s="12"/>
      <c r="BQ5702" s="28"/>
      <c r="BR5702" s="30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4"/>
      <c r="BI5703" s="14"/>
      <c r="BJ5703" s="23"/>
      <c r="BK5703" s="12"/>
      <c r="BL5703" s="14"/>
      <c r="BM5703" s="26"/>
      <c r="BN5703" s="27"/>
      <c r="BO5703" s="12"/>
      <c r="BP5703" s="12"/>
      <c r="BQ5703" s="28"/>
      <c r="BR5703" s="30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4"/>
      <c r="BI5704" s="14"/>
      <c r="BJ5704" s="23"/>
      <c r="BK5704" s="12"/>
      <c r="BL5704" s="14"/>
      <c r="BM5704" s="26"/>
      <c r="BN5704" s="27"/>
      <c r="BO5704" s="12"/>
      <c r="BP5704" s="12"/>
      <c r="BQ5704" s="28"/>
      <c r="BR5704" s="30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4"/>
      <c r="BI5705" s="14"/>
      <c r="BJ5705" s="23"/>
      <c r="BK5705" s="12"/>
      <c r="BL5705" s="14"/>
      <c r="BM5705" s="26"/>
      <c r="BN5705" s="27"/>
      <c r="BO5705" s="12"/>
      <c r="BP5705" s="12"/>
      <c r="BQ5705" s="28"/>
      <c r="BR5705" s="30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4"/>
      <c r="BI5706" s="14"/>
      <c r="BJ5706" s="23"/>
      <c r="BK5706" s="12"/>
      <c r="BL5706" s="14"/>
      <c r="BM5706" s="26"/>
      <c r="BN5706" s="27"/>
      <c r="BO5706" s="12"/>
      <c r="BP5706" s="12"/>
      <c r="BQ5706" s="28"/>
      <c r="BR5706" s="30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4"/>
      <c r="BI5707" s="14"/>
      <c r="BJ5707" s="23"/>
      <c r="BK5707" s="12"/>
      <c r="BL5707" s="14"/>
      <c r="BM5707" s="26"/>
      <c r="BN5707" s="27"/>
      <c r="BO5707" s="12"/>
      <c r="BP5707" s="12"/>
      <c r="BQ5707" s="28"/>
      <c r="BR5707" s="30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4"/>
      <c r="BI5708" s="14"/>
      <c r="BJ5708" s="23"/>
      <c r="BK5708" s="12"/>
      <c r="BL5708" s="14"/>
      <c r="BM5708" s="26"/>
      <c r="BN5708" s="27"/>
      <c r="BO5708" s="12"/>
      <c r="BP5708" s="12"/>
      <c r="BQ5708" s="28"/>
      <c r="BR5708" s="30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4"/>
      <c r="BI5709" s="14"/>
      <c r="BJ5709" s="23"/>
      <c r="BK5709" s="12"/>
      <c r="BL5709" s="14"/>
      <c r="BM5709" s="26"/>
      <c r="BN5709" s="27"/>
      <c r="BO5709" s="12"/>
      <c r="BP5709" s="12"/>
      <c r="BQ5709" s="28"/>
      <c r="BR5709" s="30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4"/>
      <c r="BI5710" s="14"/>
      <c r="BJ5710" s="23"/>
      <c r="BK5710" s="12"/>
      <c r="BL5710" s="14"/>
      <c r="BM5710" s="26"/>
      <c r="BN5710" s="27"/>
      <c r="BO5710" s="12"/>
      <c r="BP5710" s="12"/>
      <c r="BQ5710" s="28"/>
      <c r="BR5710" s="30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4"/>
      <c r="BI5711" s="14"/>
      <c r="BJ5711" s="23"/>
      <c r="BK5711" s="12"/>
      <c r="BL5711" s="14"/>
      <c r="BM5711" s="26"/>
      <c r="BN5711" s="27"/>
      <c r="BO5711" s="12"/>
      <c r="BP5711" s="12"/>
      <c r="BQ5711" s="28"/>
      <c r="BR5711" s="30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4"/>
      <c r="BI5712" s="14"/>
      <c r="BJ5712" s="23"/>
      <c r="BK5712" s="12"/>
      <c r="BL5712" s="14"/>
      <c r="BM5712" s="26"/>
      <c r="BN5712" s="27"/>
      <c r="BO5712" s="12"/>
      <c r="BP5712" s="12"/>
      <c r="BQ5712" s="28"/>
      <c r="BR5712" s="30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4"/>
      <c r="BI5713" s="14"/>
      <c r="BJ5713" s="23"/>
      <c r="BK5713" s="12"/>
      <c r="BL5713" s="14"/>
      <c r="BM5713" s="26"/>
      <c r="BN5713" s="27"/>
      <c r="BO5713" s="12"/>
      <c r="BP5713" s="12"/>
      <c r="BQ5713" s="28"/>
      <c r="BR5713" s="30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4"/>
      <c r="BI5714" s="14"/>
      <c r="BJ5714" s="23"/>
      <c r="BK5714" s="12"/>
      <c r="BL5714" s="14"/>
      <c r="BM5714" s="26"/>
      <c r="BN5714" s="27"/>
      <c r="BO5714" s="12"/>
      <c r="BP5714" s="12"/>
      <c r="BQ5714" s="28"/>
      <c r="BR5714" s="30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4"/>
      <c r="BI5715" s="14"/>
      <c r="BJ5715" s="23"/>
      <c r="BK5715" s="12"/>
      <c r="BL5715" s="14"/>
      <c r="BM5715" s="26"/>
      <c r="BN5715" s="27"/>
      <c r="BO5715" s="12"/>
      <c r="BP5715" s="12"/>
      <c r="BQ5715" s="28"/>
      <c r="BR5715" s="30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4"/>
      <c r="BI5716" s="14"/>
      <c r="BJ5716" s="23"/>
      <c r="BK5716" s="12"/>
      <c r="BL5716" s="14"/>
      <c r="BM5716" s="26"/>
      <c r="BN5716" s="27"/>
      <c r="BO5716" s="12"/>
      <c r="BP5716" s="12"/>
      <c r="BQ5716" s="28"/>
      <c r="BR5716" s="30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4"/>
      <c r="BI5717" s="14"/>
      <c r="BJ5717" s="23"/>
      <c r="BK5717" s="12"/>
      <c r="BL5717" s="14"/>
      <c r="BM5717" s="26"/>
      <c r="BN5717" s="27"/>
      <c r="BO5717" s="12"/>
      <c r="BP5717" s="12"/>
      <c r="BQ5717" s="28"/>
      <c r="BR5717" s="30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4"/>
      <c r="BI5718" s="14"/>
      <c r="BJ5718" s="23"/>
      <c r="BK5718" s="12"/>
      <c r="BL5718" s="14"/>
      <c r="BM5718" s="26"/>
      <c r="BN5718" s="27"/>
      <c r="BO5718" s="12"/>
      <c r="BP5718" s="12"/>
      <c r="BQ5718" s="28"/>
      <c r="BR5718" s="30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4"/>
      <c r="BI5719" s="14"/>
      <c r="BJ5719" s="23"/>
      <c r="BK5719" s="12"/>
      <c r="BL5719" s="14"/>
      <c r="BM5719" s="26"/>
      <c r="BN5719" s="27"/>
      <c r="BO5719" s="12"/>
      <c r="BP5719" s="12"/>
      <c r="BQ5719" s="28"/>
      <c r="BR5719" s="30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4"/>
      <c r="BI5720" s="14"/>
      <c r="BJ5720" s="23"/>
      <c r="BK5720" s="12"/>
      <c r="BL5720" s="14"/>
      <c r="BM5720" s="26"/>
      <c r="BN5720" s="27"/>
      <c r="BO5720" s="12"/>
      <c r="BP5720" s="12"/>
      <c r="BQ5720" s="28"/>
      <c r="BR5720" s="30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4"/>
      <c r="BI5721" s="14"/>
      <c r="BJ5721" s="23"/>
      <c r="BK5721" s="12"/>
      <c r="BL5721" s="14"/>
      <c r="BM5721" s="26"/>
      <c r="BN5721" s="27"/>
      <c r="BO5721" s="12"/>
      <c r="BP5721" s="12"/>
      <c r="BQ5721" s="28"/>
      <c r="BR5721" s="30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4"/>
      <c r="BI5722" s="14"/>
      <c r="BJ5722" s="23"/>
      <c r="BK5722" s="12"/>
      <c r="BL5722" s="14"/>
      <c r="BM5722" s="26"/>
      <c r="BN5722" s="27"/>
      <c r="BO5722" s="12"/>
      <c r="BP5722" s="12"/>
      <c r="BQ5722" s="28"/>
      <c r="BR5722" s="30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4"/>
      <c r="BI5723" s="14"/>
      <c r="BJ5723" s="23"/>
      <c r="BK5723" s="12"/>
      <c r="BL5723" s="14"/>
      <c r="BM5723" s="26"/>
      <c r="BN5723" s="27"/>
      <c r="BO5723" s="12"/>
      <c r="BP5723" s="12"/>
      <c r="BQ5723" s="28"/>
      <c r="BR5723" s="30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4"/>
      <c r="BI5724" s="14"/>
      <c r="BJ5724" s="23"/>
      <c r="BK5724" s="12"/>
      <c r="BL5724" s="14"/>
      <c r="BM5724" s="26"/>
      <c r="BN5724" s="27"/>
      <c r="BO5724" s="12"/>
      <c r="BP5724" s="12"/>
      <c r="BQ5724" s="28"/>
      <c r="BR5724" s="30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4"/>
      <c r="BI5725" s="14"/>
      <c r="BJ5725" s="23"/>
      <c r="BK5725" s="12"/>
      <c r="BL5725" s="14"/>
      <c r="BM5725" s="26"/>
      <c r="BN5725" s="27"/>
      <c r="BO5725" s="12"/>
      <c r="BP5725" s="12"/>
      <c r="BQ5725" s="28"/>
      <c r="BR5725" s="30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4"/>
      <c r="BI5726" s="14"/>
      <c r="BJ5726" s="23"/>
      <c r="BK5726" s="12"/>
      <c r="BL5726" s="14"/>
      <c r="BM5726" s="26"/>
      <c r="BN5726" s="27"/>
      <c r="BO5726" s="12"/>
      <c r="BP5726" s="12"/>
      <c r="BQ5726" s="28"/>
      <c r="BR5726" s="30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4"/>
      <c r="BI5727" s="14"/>
      <c r="BJ5727" s="23"/>
      <c r="BK5727" s="12"/>
      <c r="BL5727" s="14"/>
      <c r="BM5727" s="26"/>
      <c r="BN5727" s="27"/>
      <c r="BO5727" s="12"/>
      <c r="BP5727" s="12"/>
      <c r="BQ5727" s="28"/>
      <c r="BR5727" s="30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4"/>
      <c r="BI5728" s="14"/>
      <c r="BJ5728" s="23"/>
      <c r="BK5728" s="12"/>
      <c r="BL5728" s="14"/>
      <c r="BM5728" s="26"/>
      <c r="BN5728" s="27"/>
      <c r="BO5728" s="12"/>
      <c r="BP5728" s="12"/>
      <c r="BQ5728" s="28"/>
      <c r="BR5728" s="30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4"/>
      <c r="BI5729" s="14"/>
      <c r="BJ5729" s="23"/>
      <c r="BK5729" s="12"/>
      <c r="BL5729" s="14"/>
      <c r="BM5729" s="26"/>
      <c r="BN5729" s="27"/>
      <c r="BO5729" s="12"/>
      <c r="BP5729" s="12"/>
      <c r="BQ5729" s="28"/>
      <c r="BR5729" s="30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4"/>
      <c r="BI5730" s="14"/>
      <c r="BJ5730" s="23"/>
      <c r="BK5730" s="12"/>
      <c r="BL5730" s="14"/>
      <c r="BM5730" s="26"/>
      <c r="BN5730" s="27"/>
      <c r="BO5730" s="12"/>
      <c r="BP5730" s="12"/>
      <c r="BQ5730" s="28"/>
      <c r="BR5730" s="30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4"/>
      <c r="BI5731" s="14"/>
      <c r="BJ5731" s="23"/>
      <c r="BK5731" s="12"/>
      <c r="BL5731" s="14"/>
      <c r="BM5731" s="26"/>
      <c r="BN5731" s="27"/>
      <c r="BO5731" s="12"/>
      <c r="BP5731" s="12"/>
      <c r="BQ5731" s="28"/>
      <c r="BR5731" s="30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4"/>
      <c r="BI5732" s="14"/>
      <c r="BJ5732" s="23"/>
      <c r="BK5732" s="12"/>
      <c r="BL5732" s="14"/>
      <c r="BM5732" s="26"/>
      <c r="BN5732" s="27"/>
      <c r="BO5732" s="12"/>
      <c r="BP5732" s="12"/>
      <c r="BQ5732" s="28"/>
      <c r="BR5732" s="30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4"/>
      <c r="BI5733" s="14"/>
      <c r="BJ5733" s="23"/>
      <c r="BK5733" s="12"/>
      <c r="BL5733" s="14"/>
      <c r="BM5733" s="26"/>
      <c r="BN5733" s="27"/>
      <c r="BO5733" s="12"/>
      <c r="BP5733" s="12"/>
      <c r="BQ5733" s="28"/>
      <c r="BR5733" s="30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4"/>
      <c r="BI5734" s="14"/>
      <c r="BJ5734" s="23"/>
      <c r="BK5734" s="12"/>
      <c r="BL5734" s="14"/>
      <c r="BM5734" s="26"/>
      <c r="BN5734" s="27"/>
      <c r="BO5734" s="12"/>
      <c r="BP5734" s="12"/>
      <c r="BQ5734" s="28"/>
      <c r="BR5734" s="30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4"/>
      <c r="BI5735" s="14"/>
      <c r="BJ5735" s="23"/>
      <c r="BK5735" s="12"/>
      <c r="BL5735" s="14"/>
      <c r="BM5735" s="26"/>
      <c r="BN5735" s="27"/>
      <c r="BO5735" s="12"/>
      <c r="BP5735" s="12"/>
      <c r="BQ5735" s="28"/>
      <c r="BR5735" s="30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4"/>
      <c r="BI5736" s="14"/>
      <c r="BJ5736" s="23"/>
      <c r="BK5736" s="12"/>
      <c r="BL5736" s="14"/>
      <c r="BM5736" s="26"/>
      <c r="BN5736" s="27"/>
      <c r="BO5736" s="12"/>
      <c r="BP5736" s="12"/>
      <c r="BQ5736" s="28"/>
      <c r="BR5736" s="30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4"/>
      <c r="BI5737" s="14"/>
      <c r="BJ5737" s="23"/>
      <c r="BK5737" s="12"/>
      <c r="BL5737" s="14"/>
      <c r="BM5737" s="26"/>
      <c r="BN5737" s="27"/>
      <c r="BO5737" s="12"/>
      <c r="BP5737" s="12"/>
      <c r="BQ5737" s="28"/>
      <c r="BR5737" s="30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4"/>
      <c r="BI5738" s="14"/>
      <c r="BJ5738" s="23"/>
      <c r="BK5738" s="12"/>
      <c r="BL5738" s="14"/>
      <c r="BM5738" s="26"/>
      <c r="BN5738" s="27"/>
      <c r="BO5738" s="12"/>
      <c r="BP5738" s="12"/>
      <c r="BQ5738" s="28"/>
      <c r="BR5738" s="30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4"/>
      <c r="BI5739" s="14"/>
      <c r="BJ5739" s="23"/>
      <c r="BK5739" s="12"/>
      <c r="BL5739" s="14"/>
      <c r="BM5739" s="26"/>
      <c r="BN5739" s="27"/>
      <c r="BO5739" s="12"/>
      <c r="BP5739" s="12"/>
      <c r="BQ5739" s="28"/>
      <c r="BR5739" s="30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4"/>
      <c r="BI5740" s="14"/>
      <c r="BJ5740" s="23"/>
      <c r="BK5740" s="12"/>
      <c r="BL5740" s="14"/>
      <c r="BM5740" s="26"/>
      <c r="BN5740" s="27"/>
      <c r="BO5740" s="12"/>
      <c r="BP5740" s="12"/>
      <c r="BQ5740" s="28"/>
      <c r="BR5740" s="30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4"/>
      <c r="BI5741" s="14"/>
      <c r="BJ5741" s="23"/>
      <c r="BK5741" s="12"/>
      <c r="BL5741" s="14"/>
      <c r="BM5741" s="26"/>
      <c r="BN5741" s="27"/>
      <c r="BO5741" s="12"/>
      <c r="BP5741" s="12"/>
      <c r="BQ5741" s="28"/>
      <c r="BR5741" s="30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4"/>
      <c r="BI5742" s="14"/>
      <c r="BJ5742" s="23"/>
      <c r="BK5742" s="12"/>
      <c r="BL5742" s="14"/>
      <c r="BM5742" s="26"/>
      <c r="BN5742" s="27"/>
      <c r="BO5742" s="12"/>
      <c r="BP5742" s="12"/>
      <c r="BQ5742" s="28"/>
      <c r="BR5742" s="30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4"/>
      <c r="BI5743" s="14"/>
      <c r="BJ5743" s="23"/>
      <c r="BK5743" s="12"/>
      <c r="BL5743" s="14"/>
      <c r="BM5743" s="26"/>
      <c r="BN5743" s="27"/>
      <c r="BO5743" s="12"/>
      <c r="BP5743" s="12"/>
      <c r="BQ5743" s="28"/>
      <c r="BR5743" s="30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4"/>
      <c r="BI5744" s="14"/>
      <c r="BJ5744" s="23"/>
      <c r="BK5744" s="12"/>
      <c r="BL5744" s="14"/>
      <c r="BM5744" s="26"/>
      <c r="BN5744" s="27"/>
      <c r="BO5744" s="12"/>
      <c r="BP5744" s="12"/>
      <c r="BQ5744" s="28"/>
      <c r="BR5744" s="30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4"/>
      <c r="BI5745" s="14"/>
      <c r="BJ5745" s="23"/>
      <c r="BK5745" s="12"/>
      <c r="BL5745" s="14"/>
      <c r="BM5745" s="26"/>
      <c r="BN5745" s="27"/>
      <c r="BO5745" s="12"/>
      <c r="BP5745" s="12"/>
      <c r="BQ5745" s="28"/>
      <c r="BR5745" s="30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4"/>
      <c r="BI5746" s="14"/>
      <c r="BJ5746" s="23"/>
      <c r="BK5746" s="12"/>
      <c r="BL5746" s="14"/>
      <c r="BM5746" s="26"/>
      <c r="BN5746" s="27"/>
      <c r="BO5746" s="12"/>
      <c r="BP5746" s="12"/>
      <c r="BQ5746" s="28"/>
      <c r="BR5746" s="30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4"/>
      <c r="BI5747" s="14"/>
      <c r="BJ5747" s="23"/>
      <c r="BK5747" s="12"/>
      <c r="BL5747" s="14"/>
      <c r="BM5747" s="26"/>
      <c r="BN5747" s="27"/>
      <c r="BO5747" s="12"/>
      <c r="BP5747" s="12"/>
      <c r="BQ5747" s="28"/>
      <c r="BR5747" s="30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4"/>
      <c r="BI5748" s="14"/>
      <c r="BJ5748" s="23"/>
      <c r="BK5748" s="12"/>
      <c r="BL5748" s="14"/>
      <c r="BM5748" s="26"/>
      <c r="BN5748" s="27"/>
      <c r="BO5748" s="12"/>
      <c r="BP5748" s="12"/>
      <c r="BQ5748" s="28"/>
      <c r="BR5748" s="30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4"/>
      <c r="BI5749" s="14"/>
      <c r="BJ5749" s="23"/>
      <c r="BK5749" s="12"/>
      <c r="BL5749" s="14"/>
      <c r="BM5749" s="26"/>
      <c r="BN5749" s="27"/>
      <c r="BO5749" s="12"/>
      <c r="BP5749" s="12"/>
      <c r="BQ5749" s="28"/>
      <c r="BR5749" s="30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4"/>
      <c r="BI5750" s="14"/>
      <c r="BJ5750" s="23"/>
      <c r="BK5750" s="12"/>
      <c r="BL5750" s="14"/>
      <c r="BM5750" s="26"/>
      <c r="BN5750" s="27"/>
      <c r="BO5750" s="12"/>
      <c r="BP5750" s="12"/>
      <c r="BQ5750" s="28"/>
      <c r="BR5750" s="30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4"/>
      <c r="BI5751" s="14"/>
      <c r="BJ5751" s="23"/>
      <c r="BK5751" s="12"/>
      <c r="BL5751" s="14"/>
      <c r="BM5751" s="26"/>
      <c r="BN5751" s="27"/>
      <c r="BO5751" s="12"/>
      <c r="BP5751" s="12"/>
      <c r="BQ5751" s="28"/>
      <c r="BR5751" s="30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4"/>
      <c r="BI5752" s="14"/>
      <c r="BJ5752" s="23"/>
      <c r="BK5752" s="12"/>
      <c r="BL5752" s="14"/>
      <c r="BM5752" s="26"/>
      <c r="BN5752" s="27"/>
      <c r="BO5752" s="12"/>
      <c r="BP5752" s="12"/>
      <c r="BQ5752" s="28"/>
      <c r="BR5752" s="30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4"/>
      <c r="BI5753" s="14"/>
      <c r="BJ5753" s="23"/>
      <c r="BK5753" s="12"/>
      <c r="BL5753" s="14"/>
      <c r="BM5753" s="26"/>
      <c r="BN5753" s="27"/>
      <c r="BO5753" s="12"/>
      <c r="BP5753" s="12"/>
      <c r="BQ5753" s="28"/>
      <c r="BR5753" s="30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4"/>
      <c r="BI5754" s="14"/>
      <c r="BJ5754" s="23"/>
      <c r="BK5754" s="12"/>
      <c r="BL5754" s="14"/>
      <c r="BM5754" s="26"/>
      <c r="BN5754" s="27"/>
      <c r="BO5754" s="12"/>
      <c r="BP5754" s="12"/>
      <c r="BQ5754" s="28"/>
      <c r="BR5754" s="30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4"/>
      <c r="BI5755" s="14"/>
      <c r="BJ5755" s="23"/>
      <c r="BK5755" s="12"/>
      <c r="BL5755" s="14"/>
      <c r="BM5755" s="26"/>
      <c r="BN5755" s="27"/>
      <c r="BO5755" s="12"/>
      <c r="BP5755" s="12"/>
      <c r="BQ5755" s="28"/>
      <c r="BR5755" s="30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4"/>
      <c r="BI5756" s="14"/>
      <c r="BJ5756" s="23"/>
      <c r="BK5756" s="12"/>
      <c r="BL5756" s="14"/>
      <c r="BM5756" s="26"/>
      <c r="BN5756" s="27"/>
      <c r="BO5756" s="12"/>
      <c r="BP5756" s="12"/>
      <c r="BQ5756" s="28"/>
      <c r="BR5756" s="30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4"/>
      <c r="BI5757" s="14"/>
      <c r="BJ5757" s="23"/>
      <c r="BK5757" s="12"/>
      <c r="BL5757" s="14"/>
      <c r="BM5757" s="26"/>
      <c r="BN5757" s="27"/>
      <c r="BO5757" s="12"/>
      <c r="BP5757" s="12"/>
      <c r="BQ5757" s="28"/>
      <c r="BR5757" s="30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4"/>
      <c r="BI5758" s="14"/>
      <c r="BJ5758" s="23"/>
      <c r="BK5758" s="12"/>
      <c r="BL5758" s="14"/>
      <c r="BM5758" s="26"/>
      <c r="BN5758" s="27"/>
      <c r="BO5758" s="12"/>
      <c r="BP5758" s="12"/>
      <c r="BQ5758" s="28"/>
      <c r="BR5758" s="30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4"/>
      <c r="BI5759" s="14"/>
      <c r="BJ5759" s="23"/>
      <c r="BK5759" s="12"/>
      <c r="BL5759" s="14"/>
      <c r="BM5759" s="26"/>
      <c r="BN5759" s="27"/>
      <c r="BO5759" s="12"/>
      <c r="BP5759" s="12"/>
      <c r="BQ5759" s="28"/>
      <c r="BR5759" s="30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4"/>
      <c r="BI5760" s="14"/>
      <c r="BJ5760" s="23"/>
      <c r="BK5760" s="12"/>
      <c r="BL5760" s="14"/>
      <c r="BM5760" s="26"/>
      <c r="BN5760" s="27"/>
      <c r="BO5760" s="12"/>
      <c r="BP5760" s="12"/>
      <c r="BQ5760" s="28"/>
      <c r="BR5760" s="30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4"/>
      <c r="BI5761" s="14"/>
      <c r="BJ5761" s="23"/>
      <c r="BK5761" s="12"/>
      <c r="BL5761" s="14"/>
      <c r="BM5761" s="26"/>
      <c r="BN5761" s="27"/>
      <c r="BO5761" s="12"/>
      <c r="BP5761" s="12"/>
      <c r="BQ5761" s="28"/>
      <c r="BR5761" s="30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4"/>
      <c r="BI5762" s="14"/>
      <c r="BJ5762" s="23"/>
      <c r="BK5762" s="12"/>
      <c r="BL5762" s="14"/>
      <c r="BM5762" s="26"/>
      <c r="BN5762" s="27"/>
      <c r="BO5762" s="12"/>
      <c r="BP5762" s="12"/>
      <c r="BQ5762" s="28"/>
      <c r="BR5762" s="30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4"/>
      <c r="BI5763" s="14"/>
      <c r="BJ5763" s="23"/>
      <c r="BK5763" s="12"/>
      <c r="BL5763" s="14"/>
      <c r="BM5763" s="26"/>
      <c r="BN5763" s="27"/>
      <c r="BO5763" s="12"/>
      <c r="BP5763" s="12"/>
      <c r="BQ5763" s="28"/>
      <c r="BR5763" s="30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4"/>
      <c r="BI5764" s="14"/>
      <c r="BJ5764" s="23"/>
      <c r="BK5764" s="12"/>
      <c r="BL5764" s="14"/>
      <c r="BM5764" s="26"/>
      <c r="BN5764" s="27"/>
      <c r="BO5764" s="12"/>
      <c r="BP5764" s="12"/>
      <c r="BQ5764" s="28"/>
      <c r="BR5764" s="30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4"/>
      <c r="BI5765" s="14"/>
      <c r="BJ5765" s="23"/>
      <c r="BK5765" s="12"/>
      <c r="BL5765" s="14"/>
      <c r="BM5765" s="26"/>
      <c r="BN5765" s="27"/>
      <c r="BO5765" s="12"/>
      <c r="BP5765" s="12"/>
      <c r="BQ5765" s="28"/>
      <c r="BR5765" s="30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4"/>
      <c r="BI5766" s="14"/>
      <c r="BJ5766" s="23"/>
      <c r="BK5766" s="12"/>
      <c r="BL5766" s="14"/>
      <c r="BM5766" s="26"/>
      <c r="BN5766" s="27"/>
      <c r="BO5766" s="12"/>
      <c r="BP5766" s="12"/>
      <c r="BQ5766" s="28"/>
      <c r="BR5766" s="30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4"/>
      <c r="BI5767" s="14"/>
      <c r="BJ5767" s="23"/>
      <c r="BK5767" s="12"/>
      <c r="BL5767" s="14"/>
      <c r="BM5767" s="26"/>
      <c r="BN5767" s="27"/>
      <c r="BO5767" s="12"/>
      <c r="BP5767" s="12"/>
      <c r="BQ5767" s="28"/>
      <c r="BR5767" s="30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4"/>
      <c r="BI5768" s="14"/>
      <c r="BJ5768" s="23"/>
      <c r="BK5768" s="12"/>
      <c r="BL5768" s="14"/>
      <c r="BM5768" s="26"/>
      <c r="BN5768" s="27"/>
      <c r="BO5768" s="12"/>
      <c r="BP5768" s="12"/>
      <c r="BQ5768" s="28"/>
      <c r="BR5768" s="30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4"/>
      <c r="BI5769" s="14"/>
      <c r="BJ5769" s="23"/>
      <c r="BK5769" s="12"/>
      <c r="BL5769" s="14"/>
      <c r="BM5769" s="26"/>
      <c r="BN5769" s="27"/>
      <c r="BO5769" s="12"/>
      <c r="BP5769" s="12"/>
      <c r="BQ5769" s="28"/>
      <c r="BR5769" s="30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4"/>
      <c r="BI5770" s="14"/>
      <c r="BJ5770" s="23"/>
      <c r="BK5770" s="12"/>
      <c r="BL5770" s="14"/>
      <c r="BM5770" s="26"/>
      <c r="BN5770" s="27"/>
      <c r="BO5770" s="12"/>
      <c r="BP5770" s="12"/>
      <c r="BQ5770" s="28"/>
      <c r="BR5770" s="30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4"/>
      <c r="BI5771" s="14"/>
      <c r="BJ5771" s="23"/>
      <c r="BK5771" s="12"/>
      <c r="BL5771" s="14"/>
      <c r="BM5771" s="26"/>
      <c r="BN5771" s="27"/>
      <c r="BO5771" s="12"/>
      <c r="BP5771" s="12"/>
      <c r="BQ5771" s="28"/>
      <c r="BR5771" s="30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4"/>
      <c r="BI5772" s="14"/>
      <c r="BJ5772" s="23"/>
      <c r="BK5772" s="12"/>
      <c r="BL5772" s="14"/>
      <c r="BM5772" s="26"/>
      <c r="BN5772" s="27"/>
      <c r="BO5772" s="12"/>
      <c r="BP5772" s="12"/>
      <c r="BQ5772" s="28"/>
      <c r="BR5772" s="30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4"/>
      <c r="BI5773" s="14"/>
      <c r="BJ5773" s="23"/>
      <c r="BK5773" s="12"/>
      <c r="BL5773" s="14"/>
      <c r="BM5773" s="26"/>
      <c r="BN5773" s="27"/>
      <c r="BO5773" s="12"/>
      <c r="BP5773" s="12"/>
      <c r="BQ5773" s="28"/>
      <c r="BR5773" s="30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4"/>
      <c r="BI5774" s="14"/>
      <c r="BJ5774" s="23"/>
      <c r="BK5774" s="12"/>
      <c r="BL5774" s="14"/>
      <c r="BM5774" s="26"/>
      <c r="BN5774" s="27"/>
      <c r="BO5774" s="12"/>
      <c r="BP5774" s="12"/>
      <c r="BQ5774" s="28"/>
      <c r="BR5774" s="30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4"/>
      <c r="BI5775" s="14"/>
      <c r="BJ5775" s="23"/>
      <c r="BK5775" s="12"/>
      <c r="BL5775" s="14"/>
      <c r="BM5775" s="26"/>
      <c r="BN5775" s="27"/>
      <c r="BO5775" s="12"/>
      <c r="BP5775" s="12"/>
      <c r="BQ5775" s="28"/>
      <c r="BR5775" s="30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4"/>
      <c r="BI5776" s="14"/>
      <c r="BJ5776" s="23"/>
      <c r="BK5776" s="12"/>
      <c r="BL5776" s="14"/>
      <c r="BM5776" s="26"/>
      <c r="BN5776" s="27"/>
      <c r="BO5776" s="12"/>
      <c r="BP5776" s="12"/>
      <c r="BQ5776" s="28"/>
      <c r="BR5776" s="30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4"/>
      <c r="BI5777" s="14"/>
      <c r="BJ5777" s="23"/>
      <c r="BK5777" s="12"/>
      <c r="BL5777" s="14"/>
      <c r="BM5777" s="26"/>
      <c r="BN5777" s="27"/>
      <c r="BO5777" s="12"/>
      <c r="BP5777" s="12"/>
      <c r="BQ5777" s="28"/>
      <c r="BR5777" s="30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4"/>
      <c r="BI5778" s="14"/>
      <c r="BJ5778" s="23"/>
      <c r="BK5778" s="12"/>
      <c r="BL5778" s="14"/>
      <c r="BM5778" s="26"/>
      <c r="BN5778" s="27"/>
      <c r="BO5778" s="12"/>
      <c r="BP5778" s="12"/>
      <c r="BQ5778" s="28"/>
      <c r="BR5778" s="30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4"/>
      <c r="BI5779" s="14"/>
      <c r="BJ5779" s="23"/>
      <c r="BK5779" s="12"/>
      <c r="BL5779" s="14"/>
      <c r="BM5779" s="26"/>
      <c r="BN5779" s="27"/>
      <c r="BO5779" s="12"/>
      <c r="BP5779" s="12"/>
      <c r="BQ5779" s="28"/>
      <c r="BR5779" s="30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4"/>
      <c r="BI5780" s="14"/>
      <c r="BJ5780" s="23"/>
      <c r="BK5780" s="12"/>
      <c r="BL5780" s="14"/>
      <c r="BM5780" s="26"/>
      <c r="BN5780" s="27"/>
      <c r="BO5780" s="12"/>
      <c r="BP5780" s="12"/>
      <c r="BQ5780" s="28"/>
      <c r="BR5780" s="30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4"/>
      <c r="BI5781" s="14"/>
      <c r="BJ5781" s="23"/>
      <c r="BK5781" s="12"/>
      <c r="BL5781" s="14"/>
      <c r="BM5781" s="26"/>
      <c r="BN5781" s="27"/>
      <c r="BO5781" s="12"/>
      <c r="BP5781" s="12"/>
      <c r="BQ5781" s="28"/>
      <c r="BR5781" s="30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4"/>
      <c r="BI5782" s="14"/>
      <c r="BJ5782" s="23"/>
      <c r="BK5782" s="12"/>
      <c r="BL5782" s="14"/>
      <c r="BM5782" s="26"/>
      <c r="BN5782" s="27"/>
      <c r="BO5782" s="12"/>
      <c r="BP5782" s="12"/>
      <c r="BQ5782" s="28"/>
      <c r="BR5782" s="30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4"/>
      <c r="BI5783" s="14"/>
      <c r="BJ5783" s="23"/>
      <c r="BK5783" s="12"/>
      <c r="BL5783" s="14"/>
      <c r="BM5783" s="26"/>
      <c r="BN5783" s="27"/>
      <c r="BO5783" s="12"/>
      <c r="BP5783" s="12"/>
      <c r="BQ5783" s="28"/>
      <c r="BR5783" s="30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4"/>
      <c r="BI5784" s="14"/>
      <c r="BJ5784" s="23"/>
      <c r="BK5784" s="12"/>
      <c r="BL5784" s="14"/>
      <c r="BM5784" s="26"/>
      <c r="BN5784" s="27"/>
      <c r="BO5784" s="12"/>
      <c r="BP5784" s="12"/>
      <c r="BQ5784" s="28"/>
      <c r="BR5784" s="30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4"/>
      <c r="BI5785" s="14"/>
      <c r="BJ5785" s="23"/>
      <c r="BK5785" s="12"/>
      <c r="BL5785" s="14"/>
      <c r="BM5785" s="26"/>
      <c r="BN5785" s="27"/>
      <c r="BO5785" s="12"/>
      <c r="BP5785" s="12"/>
      <c r="BQ5785" s="28"/>
      <c r="BR5785" s="30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4"/>
      <c r="BI5786" s="14"/>
      <c r="BJ5786" s="23"/>
      <c r="BK5786" s="12"/>
      <c r="BL5786" s="14"/>
      <c r="BM5786" s="26"/>
      <c r="BN5786" s="27"/>
      <c r="BO5786" s="12"/>
      <c r="BP5786" s="12"/>
      <c r="BQ5786" s="28"/>
      <c r="BR5786" s="30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4"/>
      <c r="BI5787" s="14"/>
      <c r="BJ5787" s="23"/>
      <c r="BK5787" s="12"/>
      <c r="BL5787" s="14"/>
      <c r="BM5787" s="26"/>
      <c r="BN5787" s="27"/>
      <c r="BO5787" s="12"/>
      <c r="BP5787" s="12"/>
      <c r="BQ5787" s="28"/>
      <c r="BR5787" s="30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4"/>
      <c r="BI5788" s="14"/>
      <c r="BJ5788" s="23"/>
      <c r="BK5788" s="12"/>
      <c r="BL5788" s="14"/>
      <c r="BM5788" s="26"/>
      <c r="BN5788" s="27"/>
      <c r="BO5788" s="12"/>
      <c r="BP5788" s="12"/>
      <c r="BQ5788" s="28"/>
      <c r="BR5788" s="30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4"/>
      <c r="BI5789" s="14"/>
      <c r="BJ5789" s="23"/>
      <c r="BK5789" s="12"/>
      <c r="BL5789" s="14"/>
      <c r="BM5789" s="26"/>
      <c r="BN5789" s="27"/>
      <c r="BO5789" s="12"/>
      <c r="BP5789" s="12"/>
      <c r="BQ5789" s="28"/>
      <c r="BR5789" s="30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4"/>
      <c r="BI5790" s="14"/>
      <c r="BJ5790" s="23"/>
      <c r="BK5790" s="12"/>
      <c r="BL5790" s="14"/>
      <c r="BM5790" s="26"/>
      <c r="BN5790" s="27"/>
      <c r="BO5790" s="12"/>
      <c r="BP5790" s="12"/>
      <c r="BQ5790" s="28"/>
      <c r="BR5790" s="30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4"/>
      <c r="BI5791" s="14"/>
      <c r="BJ5791" s="23"/>
      <c r="BK5791" s="12"/>
      <c r="BL5791" s="14"/>
      <c r="BM5791" s="26"/>
      <c r="BN5791" s="27"/>
      <c r="BO5791" s="12"/>
      <c r="BP5791" s="12"/>
      <c r="BQ5791" s="28"/>
      <c r="BR5791" s="30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4"/>
      <c r="BI5792" s="14"/>
      <c r="BJ5792" s="23"/>
      <c r="BK5792" s="12"/>
      <c r="BL5792" s="14"/>
      <c r="BM5792" s="26"/>
      <c r="BN5792" s="27"/>
      <c r="BO5792" s="12"/>
      <c r="BP5792" s="12"/>
      <c r="BQ5792" s="28"/>
      <c r="BR5792" s="30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4"/>
      <c r="BI5793" s="14"/>
      <c r="BJ5793" s="23"/>
      <c r="BK5793" s="12"/>
      <c r="BL5793" s="14"/>
      <c r="BM5793" s="26"/>
      <c r="BN5793" s="27"/>
      <c r="BO5793" s="12"/>
      <c r="BP5793" s="12"/>
      <c r="BQ5793" s="28"/>
      <c r="BR5793" s="30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4"/>
      <c r="BI5794" s="14"/>
      <c r="BJ5794" s="23"/>
      <c r="BK5794" s="12"/>
      <c r="BL5794" s="14"/>
      <c r="BM5794" s="26"/>
      <c r="BN5794" s="27"/>
      <c r="BO5794" s="12"/>
      <c r="BP5794" s="12"/>
      <c r="BQ5794" s="28"/>
      <c r="BR5794" s="30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4"/>
      <c r="BI5795" s="14"/>
      <c r="BJ5795" s="23"/>
      <c r="BK5795" s="12"/>
      <c r="BL5795" s="14"/>
      <c r="BM5795" s="26"/>
      <c r="BN5795" s="27"/>
      <c r="BO5795" s="12"/>
      <c r="BP5795" s="12"/>
      <c r="BQ5795" s="28"/>
      <c r="BR5795" s="30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4"/>
      <c r="BI5796" s="14"/>
      <c r="BJ5796" s="23"/>
      <c r="BK5796" s="12"/>
      <c r="BL5796" s="14"/>
      <c r="BM5796" s="26"/>
      <c r="BN5796" s="27"/>
      <c r="BO5796" s="12"/>
      <c r="BP5796" s="12"/>
      <c r="BQ5796" s="28"/>
      <c r="BR5796" s="30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4"/>
      <c r="BI5797" s="14"/>
      <c r="BJ5797" s="23"/>
      <c r="BK5797" s="12"/>
      <c r="BL5797" s="14"/>
      <c r="BM5797" s="26"/>
      <c r="BN5797" s="27"/>
      <c r="BO5797" s="12"/>
      <c r="BP5797" s="12"/>
      <c r="BQ5797" s="28"/>
      <c r="BR5797" s="30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4"/>
      <c r="BI5798" s="14"/>
      <c r="BJ5798" s="23"/>
      <c r="BK5798" s="12"/>
      <c r="BL5798" s="14"/>
      <c r="BM5798" s="26"/>
      <c r="BN5798" s="27"/>
      <c r="BO5798" s="12"/>
      <c r="BP5798" s="12"/>
      <c r="BQ5798" s="28"/>
      <c r="BR5798" s="30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4"/>
      <c r="BI5799" s="14"/>
      <c r="BJ5799" s="23"/>
      <c r="BK5799" s="12"/>
      <c r="BL5799" s="14"/>
      <c r="BM5799" s="26"/>
      <c r="BN5799" s="27"/>
      <c r="BO5799" s="12"/>
      <c r="BP5799" s="12"/>
      <c r="BQ5799" s="28"/>
      <c r="BR5799" s="30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4"/>
      <c r="BI5800" s="14"/>
      <c r="BJ5800" s="23"/>
      <c r="BK5800" s="12"/>
      <c r="BL5800" s="14"/>
      <c r="BM5800" s="26"/>
      <c r="BN5800" s="27"/>
      <c r="BO5800" s="12"/>
      <c r="BP5800" s="12"/>
      <c r="BQ5800" s="28"/>
      <c r="BR5800" s="30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4"/>
      <c r="BI5801" s="14"/>
      <c r="BJ5801" s="23"/>
      <c r="BK5801" s="12"/>
      <c r="BL5801" s="14"/>
      <c r="BM5801" s="26"/>
      <c r="BN5801" s="27"/>
      <c r="BO5801" s="12"/>
      <c r="BP5801" s="12"/>
      <c r="BQ5801" s="28"/>
      <c r="BR5801" s="30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4"/>
      <c r="BI5802" s="14"/>
      <c r="BJ5802" s="23"/>
      <c r="BK5802" s="12"/>
      <c r="BL5802" s="14"/>
      <c r="BM5802" s="26"/>
      <c r="BN5802" s="27"/>
      <c r="BO5802" s="12"/>
      <c r="BP5802" s="12"/>
      <c r="BQ5802" s="28"/>
      <c r="BR5802" s="30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4"/>
      <c r="BI5803" s="14"/>
      <c r="BJ5803" s="23"/>
      <c r="BK5803" s="12"/>
      <c r="BL5803" s="14"/>
      <c r="BM5803" s="26"/>
      <c r="BN5803" s="27"/>
      <c r="BO5803" s="12"/>
      <c r="BP5803" s="12"/>
      <c r="BQ5803" s="28"/>
      <c r="BR5803" s="30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4"/>
      <c r="BI5804" s="14"/>
      <c r="BJ5804" s="23"/>
      <c r="BK5804" s="12"/>
      <c r="BL5804" s="14"/>
      <c r="BM5804" s="26"/>
      <c r="BN5804" s="27"/>
      <c r="BO5804" s="12"/>
      <c r="BP5804" s="12"/>
      <c r="BQ5804" s="28"/>
      <c r="BR5804" s="30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4"/>
      <c r="BI5805" s="14"/>
      <c r="BJ5805" s="23"/>
      <c r="BK5805" s="12"/>
      <c r="BL5805" s="14"/>
      <c r="BM5805" s="26"/>
      <c r="BN5805" s="27"/>
      <c r="BO5805" s="12"/>
      <c r="BP5805" s="12"/>
      <c r="BQ5805" s="28"/>
      <c r="BR5805" s="30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4"/>
      <c r="BI5806" s="14"/>
      <c r="BJ5806" s="23"/>
      <c r="BK5806" s="12"/>
      <c r="BL5806" s="14"/>
      <c r="BM5806" s="26"/>
      <c r="BN5806" s="27"/>
      <c r="BO5806" s="12"/>
      <c r="BP5806" s="12"/>
      <c r="BQ5806" s="28"/>
      <c r="BR5806" s="30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4"/>
      <c r="BI5807" s="14"/>
      <c r="BJ5807" s="23"/>
      <c r="BK5807" s="12"/>
      <c r="BL5807" s="14"/>
      <c r="BM5807" s="26"/>
      <c r="BN5807" s="27"/>
      <c r="BO5807" s="12"/>
      <c r="BP5807" s="12"/>
      <c r="BQ5807" s="28"/>
      <c r="BR5807" s="30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4"/>
      <c r="BI5808" s="14"/>
      <c r="BJ5808" s="23"/>
      <c r="BK5808" s="12"/>
      <c r="BL5808" s="14"/>
      <c r="BM5808" s="26"/>
      <c r="BN5808" s="27"/>
      <c r="BO5808" s="12"/>
      <c r="BP5808" s="12"/>
      <c r="BQ5808" s="28"/>
      <c r="BR5808" s="30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4"/>
      <c r="BI5809" s="14"/>
      <c r="BJ5809" s="23"/>
      <c r="BK5809" s="12"/>
      <c r="BL5809" s="14"/>
      <c r="BM5809" s="26"/>
      <c r="BN5809" s="27"/>
      <c r="BO5809" s="12"/>
      <c r="BP5809" s="12"/>
      <c r="BQ5809" s="28"/>
      <c r="BR5809" s="30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4"/>
      <c r="BI5810" s="14"/>
      <c r="BJ5810" s="23"/>
      <c r="BK5810" s="12"/>
      <c r="BL5810" s="14"/>
      <c r="BM5810" s="26"/>
      <c r="BN5810" s="27"/>
      <c r="BO5810" s="12"/>
      <c r="BP5810" s="12"/>
      <c r="BQ5810" s="28"/>
      <c r="BR5810" s="30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4"/>
      <c r="BI5811" s="14"/>
      <c r="BJ5811" s="23"/>
      <c r="BK5811" s="12"/>
      <c r="BL5811" s="14"/>
      <c r="BM5811" s="26"/>
      <c r="BN5811" s="27"/>
      <c r="BO5811" s="12"/>
      <c r="BP5811" s="12"/>
      <c r="BQ5811" s="28"/>
      <c r="BR5811" s="30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4"/>
      <c r="BI5812" s="14"/>
      <c r="BJ5812" s="23"/>
      <c r="BK5812" s="12"/>
      <c r="BL5812" s="14"/>
      <c r="BM5812" s="26"/>
      <c r="BN5812" s="27"/>
      <c r="BO5812" s="12"/>
      <c r="BP5812" s="12"/>
      <c r="BQ5812" s="28"/>
      <c r="BR5812" s="30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4"/>
      <c r="BI5813" s="14"/>
      <c r="BJ5813" s="23"/>
      <c r="BK5813" s="12"/>
      <c r="BL5813" s="14"/>
      <c r="BM5813" s="26"/>
      <c r="BN5813" s="27"/>
      <c r="BO5813" s="12"/>
      <c r="BP5813" s="12"/>
      <c r="BQ5813" s="28"/>
      <c r="BR5813" s="30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4"/>
      <c r="BI5814" s="14"/>
      <c r="BJ5814" s="23"/>
      <c r="BK5814" s="12"/>
      <c r="BL5814" s="14"/>
      <c r="BM5814" s="26"/>
      <c r="BN5814" s="27"/>
      <c r="BO5814" s="12"/>
      <c r="BP5814" s="12"/>
      <c r="BQ5814" s="28"/>
      <c r="BR5814" s="30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4"/>
      <c r="BI5815" s="14"/>
      <c r="BJ5815" s="23"/>
      <c r="BK5815" s="12"/>
      <c r="BL5815" s="14"/>
      <c r="BM5815" s="26"/>
      <c r="BN5815" s="27"/>
      <c r="BO5815" s="12"/>
      <c r="BP5815" s="12"/>
      <c r="BQ5815" s="28"/>
      <c r="BR5815" s="30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4"/>
      <c r="BI5816" s="14"/>
      <c r="BJ5816" s="23"/>
      <c r="BK5816" s="12"/>
      <c r="BL5816" s="14"/>
      <c r="BM5816" s="26"/>
      <c r="BN5816" s="27"/>
      <c r="BO5816" s="12"/>
      <c r="BP5816" s="12"/>
      <c r="BQ5816" s="28"/>
      <c r="BR5816" s="30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4"/>
      <c r="BI5817" s="14"/>
      <c r="BJ5817" s="23"/>
      <c r="BK5817" s="12"/>
      <c r="BL5817" s="14"/>
      <c r="BM5817" s="26"/>
      <c r="BN5817" s="27"/>
      <c r="BO5817" s="12"/>
      <c r="BP5817" s="12"/>
      <c r="BQ5817" s="28"/>
      <c r="BR5817" s="30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4"/>
      <c r="BI5818" s="14"/>
      <c r="BJ5818" s="23"/>
      <c r="BK5818" s="12"/>
      <c r="BL5818" s="14"/>
      <c r="BM5818" s="26"/>
      <c r="BN5818" s="27"/>
      <c r="BO5818" s="12"/>
      <c r="BP5818" s="12"/>
      <c r="BQ5818" s="28"/>
      <c r="BR5818" s="30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4"/>
      <c r="BI5819" s="14"/>
      <c r="BJ5819" s="23"/>
      <c r="BK5819" s="12"/>
      <c r="BL5819" s="14"/>
      <c r="BM5819" s="26"/>
      <c r="BN5819" s="27"/>
      <c r="BO5819" s="12"/>
      <c r="BP5819" s="12"/>
      <c r="BQ5819" s="28"/>
      <c r="BR5819" s="30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4"/>
      <c r="BI5820" s="14"/>
      <c r="BJ5820" s="23"/>
      <c r="BK5820" s="12"/>
      <c r="BL5820" s="14"/>
      <c r="BM5820" s="26"/>
      <c r="BN5820" s="27"/>
      <c r="BO5820" s="12"/>
      <c r="BP5820" s="12"/>
      <c r="BQ5820" s="28"/>
      <c r="BR5820" s="30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4"/>
      <c r="BI5821" s="14"/>
      <c r="BJ5821" s="23"/>
      <c r="BK5821" s="12"/>
      <c r="BL5821" s="14"/>
      <c r="BM5821" s="26"/>
      <c r="BN5821" s="27"/>
      <c r="BO5821" s="12"/>
      <c r="BP5821" s="12"/>
      <c r="BQ5821" s="28"/>
      <c r="BR5821" s="30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4"/>
      <c r="BI5822" s="14"/>
      <c r="BJ5822" s="23"/>
      <c r="BK5822" s="12"/>
      <c r="BL5822" s="14"/>
      <c r="BM5822" s="26"/>
      <c r="BN5822" s="27"/>
      <c r="BO5822" s="12"/>
      <c r="BP5822" s="12"/>
      <c r="BQ5822" s="28"/>
      <c r="BR5822" s="30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4"/>
      <c r="BI5823" s="14"/>
      <c r="BJ5823" s="23"/>
      <c r="BK5823" s="12"/>
      <c r="BL5823" s="14"/>
      <c r="BM5823" s="26"/>
      <c r="BN5823" s="27"/>
      <c r="BO5823" s="12"/>
      <c r="BP5823" s="12"/>
      <c r="BQ5823" s="28"/>
      <c r="BR5823" s="30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4"/>
      <c r="BI5824" s="14"/>
      <c r="BJ5824" s="23"/>
      <c r="BK5824" s="12"/>
      <c r="BL5824" s="14"/>
      <c r="BM5824" s="26"/>
      <c r="BN5824" s="27"/>
      <c r="BO5824" s="12"/>
      <c r="BP5824" s="12"/>
      <c r="BQ5824" s="28"/>
      <c r="BR5824" s="30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4"/>
      <c r="BI5825" s="14"/>
      <c r="BJ5825" s="23"/>
      <c r="BK5825" s="12"/>
      <c r="BL5825" s="14"/>
      <c r="BM5825" s="26"/>
      <c r="BN5825" s="27"/>
      <c r="BO5825" s="12"/>
      <c r="BP5825" s="12"/>
      <c r="BQ5825" s="28"/>
      <c r="BR5825" s="30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4"/>
      <c r="BI5826" s="14"/>
      <c r="BJ5826" s="23"/>
      <c r="BK5826" s="12"/>
      <c r="BL5826" s="14"/>
      <c r="BM5826" s="26"/>
      <c r="BN5826" s="27"/>
      <c r="BO5826" s="12"/>
      <c r="BP5826" s="12"/>
      <c r="BQ5826" s="28"/>
      <c r="BR5826" s="30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4"/>
      <c r="BI5827" s="14"/>
      <c r="BJ5827" s="23"/>
      <c r="BK5827" s="12"/>
      <c r="BL5827" s="14"/>
      <c r="BM5827" s="26"/>
      <c r="BN5827" s="27"/>
      <c r="BO5827" s="12"/>
      <c r="BP5827" s="12"/>
      <c r="BQ5827" s="28"/>
      <c r="BR5827" s="30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4"/>
      <c r="BI5828" s="14"/>
      <c r="BJ5828" s="23"/>
      <c r="BK5828" s="12"/>
      <c r="BL5828" s="14"/>
      <c r="BM5828" s="26"/>
      <c r="BN5828" s="27"/>
      <c r="BO5828" s="12"/>
      <c r="BP5828" s="12"/>
      <c r="BQ5828" s="28"/>
      <c r="BR5828" s="30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4"/>
      <c r="BI5829" s="14"/>
      <c r="BJ5829" s="23"/>
      <c r="BK5829" s="12"/>
      <c r="BL5829" s="14"/>
      <c r="BM5829" s="26"/>
      <c r="BN5829" s="27"/>
      <c r="BO5829" s="12"/>
      <c r="BP5829" s="12"/>
      <c r="BQ5829" s="28"/>
      <c r="BR5829" s="30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4"/>
      <c r="BI5830" s="14"/>
      <c r="BJ5830" s="23"/>
      <c r="BK5830" s="12"/>
      <c r="BL5830" s="14"/>
      <c r="BM5830" s="26"/>
      <c r="BN5830" s="27"/>
      <c r="BO5830" s="12"/>
      <c r="BP5830" s="12"/>
      <c r="BQ5830" s="28"/>
      <c r="BR5830" s="30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4"/>
      <c r="BI5831" s="14"/>
      <c r="BJ5831" s="23"/>
      <c r="BK5831" s="12"/>
      <c r="BL5831" s="14"/>
      <c r="BM5831" s="26"/>
      <c r="BN5831" s="27"/>
      <c r="BO5831" s="12"/>
      <c r="BP5831" s="12"/>
      <c r="BQ5831" s="28"/>
      <c r="BR5831" s="30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4"/>
      <c r="BI5832" s="14"/>
      <c r="BJ5832" s="23"/>
      <c r="BK5832" s="12"/>
      <c r="BL5832" s="14"/>
      <c r="BM5832" s="26"/>
      <c r="BN5832" s="27"/>
      <c r="BO5832" s="12"/>
      <c r="BP5832" s="12"/>
      <c r="BQ5832" s="28"/>
      <c r="BR5832" s="30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4"/>
      <c r="BI5833" s="14"/>
      <c r="BJ5833" s="23"/>
      <c r="BK5833" s="12"/>
      <c r="BL5833" s="14"/>
      <c r="BM5833" s="26"/>
      <c r="BN5833" s="27"/>
      <c r="BO5833" s="12"/>
      <c r="BP5833" s="12"/>
      <c r="BQ5833" s="28"/>
      <c r="BR5833" s="30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4"/>
      <c r="BI5834" s="14"/>
      <c r="BJ5834" s="23"/>
      <c r="BK5834" s="12"/>
      <c r="BL5834" s="14"/>
      <c r="BM5834" s="26"/>
      <c r="BN5834" s="27"/>
      <c r="BO5834" s="12"/>
      <c r="BP5834" s="12"/>
      <c r="BQ5834" s="28"/>
      <c r="BR5834" s="30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4"/>
      <c r="BI5835" s="14"/>
      <c r="BJ5835" s="23"/>
      <c r="BK5835" s="12"/>
      <c r="BL5835" s="14"/>
      <c r="BM5835" s="26"/>
      <c r="BN5835" s="27"/>
      <c r="BO5835" s="12"/>
      <c r="BP5835" s="12"/>
      <c r="BQ5835" s="28"/>
      <c r="BR5835" s="30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4"/>
      <c r="BI5836" s="14"/>
      <c r="BJ5836" s="23"/>
      <c r="BK5836" s="12"/>
      <c r="BL5836" s="14"/>
      <c r="BM5836" s="26"/>
      <c r="BN5836" s="27"/>
      <c r="BO5836" s="12"/>
      <c r="BP5836" s="12"/>
      <c r="BQ5836" s="28"/>
      <c r="BR5836" s="30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4"/>
      <c r="BI5837" s="14"/>
      <c r="BJ5837" s="23"/>
      <c r="BK5837" s="12"/>
      <c r="BL5837" s="14"/>
      <c r="BM5837" s="26"/>
      <c r="BN5837" s="27"/>
      <c r="BO5837" s="12"/>
      <c r="BP5837" s="12"/>
      <c r="BQ5837" s="28"/>
      <c r="BR5837" s="30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4"/>
      <c r="BI5838" s="14"/>
      <c r="BJ5838" s="23"/>
      <c r="BK5838" s="12"/>
      <c r="BL5838" s="14"/>
      <c r="BM5838" s="26"/>
      <c r="BN5838" s="27"/>
      <c r="BO5838" s="12"/>
      <c r="BP5838" s="12"/>
      <c r="BQ5838" s="28"/>
      <c r="BR5838" s="30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4"/>
      <c r="BI5839" s="14"/>
      <c r="BJ5839" s="23"/>
      <c r="BK5839" s="12"/>
      <c r="BL5839" s="14"/>
      <c r="BM5839" s="26"/>
      <c r="BN5839" s="27"/>
      <c r="BO5839" s="12"/>
      <c r="BP5839" s="12"/>
      <c r="BQ5839" s="28"/>
      <c r="BR5839" s="30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4"/>
      <c r="BI5840" s="14"/>
      <c r="BJ5840" s="23"/>
      <c r="BK5840" s="12"/>
      <c r="BL5840" s="14"/>
      <c r="BM5840" s="26"/>
      <c r="BN5840" s="27"/>
      <c r="BO5840" s="12"/>
      <c r="BP5840" s="12"/>
      <c r="BQ5840" s="28"/>
      <c r="BR5840" s="30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4"/>
      <c r="BI5841" s="14"/>
      <c r="BJ5841" s="23"/>
      <c r="BK5841" s="12"/>
      <c r="BL5841" s="14"/>
      <c r="BM5841" s="26"/>
      <c r="BN5841" s="27"/>
      <c r="BO5841" s="12"/>
      <c r="BP5841" s="12"/>
      <c r="BQ5841" s="28"/>
      <c r="BR5841" s="30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4"/>
      <c r="BI5842" s="14"/>
      <c r="BJ5842" s="23"/>
      <c r="BK5842" s="12"/>
      <c r="BL5842" s="14"/>
      <c r="BM5842" s="26"/>
      <c r="BN5842" s="27"/>
      <c r="BO5842" s="12"/>
      <c r="BP5842" s="12"/>
      <c r="BQ5842" s="28"/>
      <c r="BR5842" s="30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4"/>
      <c r="BI5843" s="14"/>
      <c r="BJ5843" s="23"/>
      <c r="BK5843" s="12"/>
      <c r="BL5843" s="14"/>
      <c r="BM5843" s="26"/>
      <c r="BN5843" s="27"/>
      <c r="BO5843" s="12"/>
      <c r="BP5843" s="12"/>
      <c r="BQ5843" s="28"/>
      <c r="BR5843" s="30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4"/>
      <c r="BI5844" s="14"/>
      <c r="BJ5844" s="23"/>
      <c r="BK5844" s="12"/>
      <c r="BL5844" s="14"/>
      <c r="BM5844" s="26"/>
      <c r="BN5844" s="27"/>
      <c r="BO5844" s="12"/>
      <c r="BP5844" s="12"/>
      <c r="BQ5844" s="28"/>
      <c r="BR5844" s="30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4"/>
      <c r="BI5845" s="14"/>
      <c r="BJ5845" s="23"/>
      <c r="BK5845" s="12"/>
      <c r="BL5845" s="14"/>
      <c r="BM5845" s="26"/>
      <c r="BN5845" s="27"/>
      <c r="BO5845" s="12"/>
      <c r="BP5845" s="12"/>
      <c r="BQ5845" s="28"/>
      <c r="BR5845" s="30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4"/>
      <c r="BI5846" s="14"/>
      <c r="BJ5846" s="23"/>
      <c r="BK5846" s="12"/>
      <c r="BL5846" s="14"/>
      <c r="BM5846" s="26"/>
      <c r="BN5846" s="27"/>
      <c r="BO5846" s="12"/>
      <c r="BP5846" s="12"/>
      <c r="BQ5846" s="28"/>
      <c r="BR5846" s="30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4"/>
      <c r="BI5847" s="14"/>
      <c r="BJ5847" s="23"/>
      <c r="BK5847" s="12"/>
      <c r="BL5847" s="14"/>
      <c r="BM5847" s="26"/>
      <c r="BN5847" s="27"/>
      <c r="BO5847" s="12"/>
      <c r="BP5847" s="12"/>
      <c r="BQ5847" s="28"/>
      <c r="BR5847" s="30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4"/>
      <c r="BI5848" s="14"/>
      <c r="BJ5848" s="23"/>
      <c r="BK5848" s="12"/>
      <c r="BL5848" s="14"/>
      <c r="BM5848" s="26"/>
      <c r="BN5848" s="27"/>
      <c r="BO5848" s="12"/>
      <c r="BP5848" s="12"/>
      <c r="BQ5848" s="28"/>
      <c r="BR5848" s="30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4"/>
      <c r="BI5849" s="14"/>
      <c r="BJ5849" s="23"/>
      <c r="BK5849" s="12"/>
      <c r="BL5849" s="14"/>
      <c r="BM5849" s="26"/>
      <c r="BN5849" s="27"/>
      <c r="BO5849" s="12"/>
      <c r="BP5849" s="12"/>
      <c r="BQ5849" s="28"/>
      <c r="BR5849" s="30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4"/>
      <c r="BI5850" s="14"/>
      <c r="BJ5850" s="23"/>
      <c r="BK5850" s="12"/>
      <c r="BL5850" s="14"/>
      <c r="BM5850" s="26"/>
      <c r="BN5850" s="27"/>
      <c r="BO5850" s="12"/>
      <c r="BP5850" s="12"/>
      <c r="BQ5850" s="28"/>
      <c r="BR5850" s="30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4"/>
      <c r="BI5851" s="14"/>
      <c r="BJ5851" s="23"/>
      <c r="BK5851" s="12"/>
      <c r="BL5851" s="14"/>
      <c r="BM5851" s="26"/>
      <c r="BN5851" s="27"/>
      <c r="BO5851" s="12"/>
      <c r="BP5851" s="12"/>
      <c r="BQ5851" s="28"/>
      <c r="BR5851" s="30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4"/>
      <c r="BI5852" s="14"/>
      <c r="BJ5852" s="23"/>
      <c r="BK5852" s="12"/>
      <c r="BL5852" s="14"/>
      <c r="BM5852" s="26"/>
      <c r="BN5852" s="27"/>
      <c r="BO5852" s="12"/>
      <c r="BP5852" s="12"/>
      <c r="BQ5852" s="28"/>
      <c r="BR5852" s="30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4"/>
      <c r="BI5853" s="14"/>
      <c r="BJ5853" s="23"/>
      <c r="BK5853" s="12"/>
      <c r="BL5853" s="14"/>
      <c r="BM5853" s="26"/>
      <c r="BN5853" s="27"/>
      <c r="BO5853" s="12"/>
      <c r="BP5853" s="12"/>
      <c r="BQ5853" s="28"/>
      <c r="BR5853" s="30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4"/>
      <c r="BI5854" s="14"/>
      <c r="BJ5854" s="23"/>
      <c r="BK5854" s="12"/>
      <c r="BL5854" s="14"/>
      <c r="BM5854" s="26"/>
      <c r="BN5854" s="27"/>
      <c r="BO5854" s="12"/>
      <c r="BP5854" s="12"/>
      <c r="BQ5854" s="28"/>
      <c r="BR5854" s="30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4"/>
      <c r="BI5855" s="14"/>
      <c r="BJ5855" s="23"/>
      <c r="BK5855" s="12"/>
      <c r="BL5855" s="14"/>
      <c r="BM5855" s="26"/>
      <c r="BN5855" s="27"/>
      <c r="BO5855" s="12"/>
      <c r="BP5855" s="12"/>
      <c r="BQ5855" s="28"/>
      <c r="BR5855" s="30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4"/>
      <c r="BI5856" s="14"/>
      <c r="BJ5856" s="23"/>
      <c r="BK5856" s="12"/>
      <c r="BL5856" s="14"/>
      <c r="BM5856" s="26"/>
      <c r="BN5856" s="27"/>
      <c r="BO5856" s="12"/>
      <c r="BP5856" s="12"/>
      <c r="BQ5856" s="28"/>
      <c r="BR5856" s="30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4"/>
      <c r="BI5857" s="14"/>
      <c r="BJ5857" s="23"/>
      <c r="BK5857" s="12"/>
      <c r="BL5857" s="14"/>
      <c r="BM5857" s="26"/>
      <c r="BN5857" s="27"/>
      <c r="BO5857" s="12"/>
      <c r="BP5857" s="12"/>
      <c r="BQ5857" s="28"/>
      <c r="BR5857" s="30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4"/>
      <c r="BI5858" s="14"/>
      <c r="BJ5858" s="23"/>
      <c r="BK5858" s="12"/>
      <c r="BL5858" s="14"/>
      <c r="BM5858" s="26"/>
      <c r="BN5858" s="27"/>
      <c r="BO5858" s="12"/>
      <c r="BP5858" s="12"/>
      <c r="BQ5858" s="28"/>
      <c r="BR5858" s="30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4"/>
      <c r="BI5859" s="14"/>
      <c r="BJ5859" s="23"/>
      <c r="BK5859" s="12"/>
      <c r="BL5859" s="14"/>
      <c r="BM5859" s="26"/>
      <c r="BN5859" s="27"/>
      <c r="BO5859" s="12"/>
      <c r="BP5859" s="12"/>
      <c r="BQ5859" s="28"/>
      <c r="BR5859" s="30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4"/>
      <c r="BI5860" s="14"/>
      <c r="BJ5860" s="23"/>
      <c r="BK5860" s="12"/>
      <c r="BL5860" s="14"/>
      <c r="BM5860" s="26"/>
      <c r="BN5860" s="27"/>
      <c r="BO5860" s="12"/>
      <c r="BP5860" s="12"/>
      <c r="BQ5860" s="28"/>
      <c r="BR5860" s="30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4"/>
      <c r="BI5861" s="14"/>
      <c r="BJ5861" s="23"/>
      <c r="BK5861" s="12"/>
      <c r="BL5861" s="14"/>
      <c r="BM5861" s="26"/>
      <c r="BN5861" s="27"/>
      <c r="BO5861" s="12"/>
      <c r="BP5861" s="12"/>
      <c r="BQ5861" s="28"/>
      <c r="BR5861" s="30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4"/>
      <c r="BI5862" s="14"/>
      <c r="BJ5862" s="23"/>
      <c r="BK5862" s="12"/>
      <c r="BL5862" s="14"/>
      <c r="BM5862" s="26"/>
      <c r="BN5862" s="27"/>
      <c r="BO5862" s="12"/>
      <c r="BP5862" s="12"/>
      <c r="BQ5862" s="28"/>
      <c r="BR5862" s="30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4"/>
      <c r="BI5863" s="14"/>
      <c r="BJ5863" s="23"/>
      <c r="BK5863" s="12"/>
      <c r="BL5863" s="14"/>
      <c r="BM5863" s="26"/>
      <c r="BN5863" s="27"/>
      <c r="BO5863" s="12"/>
      <c r="BP5863" s="12"/>
      <c r="BQ5863" s="28"/>
      <c r="BR5863" s="30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4"/>
      <c r="BI5864" s="14"/>
      <c r="BJ5864" s="23"/>
      <c r="BK5864" s="12"/>
      <c r="BL5864" s="14"/>
      <c r="BM5864" s="26"/>
      <c r="BN5864" s="27"/>
      <c r="BO5864" s="12"/>
      <c r="BP5864" s="12"/>
      <c r="BQ5864" s="28"/>
      <c r="BR5864" s="30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4"/>
      <c r="BI5865" s="14"/>
      <c r="BJ5865" s="23"/>
      <c r="BK5865" s="12"/>
      <c r="BL5865" s="14"/>
      <c r="BM5865" s="26"/>
      <c r="BN5865" s="27"/>
      <c r="BO5865" s="12"/>
      <c r="BP5865" s="12"/>
      <c r="BQ5865" s="28"/>
      <c r="BR5865" s="30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4"/>
      <c r="BI5866" s="14"/>
      <c r="BJ5866" s="23"/>
      <c r="BK5866" s="12"/>
      <c r="BL5866" s="14"/>
      <c r="BM5866" s="26"/>
      <c r="BN5866" s="27"/>
      <c r="BO5866" s="12"/>
      <c r="BP5866" s="12"/>
      <c r="BQ5866" s="28"/>
      <c r="BR5866" s="30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4"/>
      <c r="BI5867" s="14"/>
      <c r="BJ5867" s="23"/>
      <c r="BK5867" s="12"/>
      <c r="BL5867" s="14"/>
      <c r="BM5867" s="26"/>
      <c r="BN5867" s="27"/>
      <c r="BO5867" s="12"/>
      <c r="BP5867" s="12"/>
      <c r="BQ5867" s="28"/>
      <c r="BR5867" s="30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4"/>
      <c r="BI5868" s="14"/>
      <c r="BJ5868" s="23"/>
      <c r="BK5868" s="12"/>
      <c r="BL5868" s="14"/>
      <c r="BM5868" s="26"/>
      <c r="BN5868" s="27"/>
      <c r="BO5868" s="12"/>
      <c r="BP5868" s="12"/>
      <c r="BQ5868" s="28"/>
      <c r="BR5868" s="30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4"/>
      <c r="BI5869" s="14"/>
      <c r="BJ5869" s="23"/>
      <c r="BK5869" s="12"/>
      <c r="BL5869" s="14"/>
      <c r="BM5869" s="26"/>
      <c r="BN5869" s="27"/>
      <c r="BO5869" s="12"/>
      <c r="BP5869" s="12"/>
      <c r="BQ5869" s="28"/>
      <c r="BR5869" s="30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4"/>
      <c r="BI5870" s="14"/>
      <c r="BJ5870" s="23"/>
      <c r="BK5870" s="12"/>
      <c r="BL5870" s="14"/>
      <c r="BM5870" s="26"/>
      <c r="BN5870" s="27"/>
      <c r="BO5870" s="12"/>
      <c r="BP5870" s="12"/>
      <c r="BQ5870" s="28"/>
      <c r="BR5870" s="30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4"/>
      <c r="BI5871" s="14"/>
      <c r="BJ5871" s="23"/>
      <c r="BK5871" s="12"/>
      <c r="BL5871" s="14"/>
      <c r="BM5871" s="26"/>
      <c r="BN5871" s="27"/>
      <c r="BO5871" s="12"/>
      <c r="BP5871" s="12"/>
      <c r="BQ5871" s="28"/>
      <c r="BR5871" s="30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4"/>
      <c r="BI5872" s="14"/>
      <c r="BJ5872" s="23"/>
      <c r="BK5872" s="12"/>
      <c r="BL5872" s="14"/>
      <c r="BM5872" s="26"/>
      <c r="BN5872" s="27"/>
      <c r="BO5872" s="12"/>
      <c r="BP5872" s="12"/>
      <c r="BQ5872" s="28"/>
      <c r="BR5872" s="30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4"/>
      <c r="BI5873" s="14"/>
      <c r="BJ5873" s="23"/>
      <c r="BK5873" s="12"/>
      <c r="BL5873" s="14"/>
      <c r="BM5873" s="26"/>
      <c r="BN5873" s="27"/>
      <c r="BO5873" s="12"/>
      <c r="BP5873" s="12"/>
      <c r="BQ5873" s="28"/>
      <c r="BR5873" s="30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4"/>
      <c r="BI5874" s="14"/>
      <c r="BJ5874" s="23"/>
      <c r="BK5874" s="12"/>
      <c r="BL5874" s="14"/>
      <c r="BM5874" s="26"/>
      <c r="BN5874" s="27"/>
      <c r="BO5874" s="12"/>
      <c r="BP5874" s="12"/>
      <c r="BQ5874" s="28"/>
      <c r="BR5874" s="30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4"/>
      <c r="BI5875" s="14"/>
      <c r="BJ5875" s="23"/>
      <c r="BK5875" s="12"/>
      <c r="BL5875" s="14"/>
      <c r="BM5875" s="26"/>
      <c r="BN5875" s="27"/>
      <c r="BO5875" s="12"/>
      <c r="BP5875" s="12"/>
      <c r="BQ5875" s="28"/>
      <c r="BR5875" s="30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4"/>
      <c r="BI5876" s="14"/>
      <c r="BJ5876" s="23"/>
      <c r="BK5876" s="12"/>
      <c r="BL5876" s="14"/>
      <c r="BM5876" s="26"/>
      <c r="BN5876" s="27"/>
      <c r="BO5876" s="12"/>
      <c r="BP5876" s="12"/>
      <c r="BQ5876" s="28"/>
      <c r="BR5876" s="30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4"/>
      <c r="BI5877" s="14"/>
      <c r="BJ5877" s="23"/>
      <c r="BK5877" s="12"/>
      <c r="BL5877" s="14"/>
      <c r="BM5877" s="26"/>
      <c r="BN5877" s="27"/>
      <c r="BO5877" s="12"/>
      <c r="BP5877" s="12"/>
      <c r="BQ5877" s="28"/>
      <c r="BR5877" s="30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4"/>
      <c r="BI5878" s="14"/>
      <c r="BJ5878" s="23"/>
      <c r="BK5878" s="12"/>
      <c r="BL5878" s="14"/>
      <c r="BM5878" s="26"/>
      <c r="BN5878" s="27"/>
      <c r="BO5878" s="12"/>
      <c r="BP5878" s="12"/>
      <c r="BQ5878" s="28"/>
      <c r="BR5878" s="30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4"/>
      <c r="BI5879" s="14"/>
      <c r="BJ5879" s="23"/>
      <c r="BK5879" s="12"/>
      <c r="BL5879" s="14"/>
      <c r="BM5879" s="26"/>
      <c r="BN5879" s="27"/>
      <c r="BO5879" s="12"/>
      <c r="BP5879" s="12"/>
      <c r="BQ5879" s="28"/>
      <c r="BR5879" s="30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4"/>
      <c r="BI5880" s="14"/>
      <c r="BJ5880" s="23"/>
      <c r="BK5880" s="12"/>
      <c r="BL5880" s="14"/>
      <c r="BM5880" s="26"/>
      <c r="BN5880" s="27"/>
      <c r="BO5880" s="12"/>
      <c r="BP5880" s="12"/>
      <c r="BQ5880" s="28"/>
      <c r="BR5880" s="30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4"/>
      <c r="BI5881" s="14"/>
      <c r="BJ5881" s="23"/>
      <c r="BK5881" s="12"/>
      <c r="BL5881" s="14"/>
      <c r="BM5881" s="26"/>
      <c r="BN5881" s="27"/>
      <c r="BO5881" s="12"/>
      <c r="BP5881" s="12"/>
      <c r="BQ5881" s="28"/>
      <c r="BR5881" s="30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4"/>
      <c r="BI5882" s="14"/>
      <c r="BJ5882" s="23"/>
      <c r="BK5882" s="12"/>
      <c r="BL5882" s="14"/>
      <c r="BM5882" s="26"/>
      <c r="BN5882" s="27"/>
      <c r="BO5882" s="12"/>
      <c r="BP5882" s="12"/>
      <c r="BQ5882" s="28"/>
      <c r="BR5882" s="30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4"/>
      <c r="BI5883" s="14"/>
      <c r="BJ5883" s="23"/>
      <c r="BK5883" s="12"/>
      <c r="BL5883" s="14"/>
      <c r="BM5883" s="26"/>
      <c r="BN5883" s="27"/>
      <c r="BO5883" s="12"/>
      <c r="BP5883" s="12"/>
      <c r="BQ5883" s="28"/>
      <c r="BR5883" s="30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4"/>
      <c r="BI5884" s="14"/>
      <c r="BJ5884" s="23"/>
      <c r="BK5884" s="12"/>
      <c r="BL5884" s="14"/>
      <c r="BM5884" s="26"/>
      <c r="BN5884" s="27"/>
      <c r="BO5884" s="12"/>
      <c r="BP5884" s="12"/>
      <c r="BQ5884" s="28"/>
      <c r="BR5884" s="30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4"/>
      <c r="BI5885" s="14"/>
      <c r="BJ5885" s="23"/>
      <c r="BK5885" s="12"/>
      <c r="BL5885" s="14"/>
      <c r="BM5885" s="26"/>
      <c r="BN5885" s="27"/>
      <c r="BO5885" s="12"/>
      <c r="BP5885" s="12"/>
      <c r="BQ5885" s="28"/>
      <c r="BR5885" s="30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4"/>
      <c r="BI5886" s="14"/>
      <c r="BJ5886" s="23"/>
      <c r="BK5886" s="12"/>
      <c r="BL5886" s="14"/>
      <c r="BM5886" s="26"/>
      <c r="BN5886" s="27"/>
      <c r="BO5886" s="12"/>
      <c r="BP5886" s="12"/>
      <c r="BQ5886" s="28"/>
      <c r="BR5886" s="30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4"/>
      <c r="BI5887" s="14"/>
      <c r="BJ5887" s="23"/>
      <c r="BK5887" s="12"/>
      <c r="BL5887" s="14"/>
      <c r="BM5887" s="26"/>
      <c r="BN5887" s="27"/>
      <c r="BO5887" s="12"/>
      <c r="BP5887" s="12"/>
      <c r="BQ5887" s="28"/>
      <c r="BR5887" s="30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4"/>
      <c r="BI5888" s="14"/>
      <c r="BJ5888" s="23"/>
      <c r="BK5888" s="12"/>
      <c r="BL5888" s="14"/>
      <c r="BM5888" s="26"/>
      <c r="BN5888" s="27"/>
      <c r="BO5888" s="12"/>
      <c r="BP5888" s="12"/>
      <c r="BQ5888" s="28"/>
      <c r="BR5888" s="30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4"/>
      <c r="BI5889" s="14"/>
      <c r="BJ5889" s="23"/>
      <c r="BK5889" s="12"/>
      <c r="BL5889" s="14"/>
      <c r="BM5889" s="26"/>
      <c r="BN5889" s="27"/>
      <c r="BO5889" s="12"/>
      <c r="BP5889" s="12"/>
      <c r="BQ5889" s="28"/>
      <c r="BR5889" s="30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4"/>
      <c r="BI5890" s="14"/>
      <c r="BJ5890" s="23"/>
      <c r="BK5890" s="12"/>
      <c r="BL5890" s="14"/>
      <c r="BM5890" s="26"/>
      <c r="BN5890" s="27"/>
      <c r="BO5890" s="12"/>
      <c r="BP5890" s="12"/>
      <c r="BQ5890" s="28"/>
      <c r="BR5890" s="30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4"/>
      <c r="BI5891" s="14"/>
      <c r="BJ5891" s="23"/>
      <c r="BK5891" s="12"/>
      <c r="BL5891" s="14"/>
      <c r="BM5891" s="26"/>
      <c r="BN5891" s="27"/>
      <c r="BO5891" s="12"/>
      <c r="BP5891" s="12"/>
      <c r="BQ5891" s="28"/>
      <c r="BR5891" s="30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4"/>
      <c r="BI5892" s="14"/>
      <c r="BJ5892" s="23"/>
      <c r="BK5892" s="12"/>
      <c r="BL5892" s="14"/>
      <c r="BM5892" s="26"/>
      <c r="BN5892" s="27"/>
      <c r="BO5892" s="12"/>
      <c r="BP5892" s="12"/>
      <c r="BQ5892" s="28"/>
      <c r="BR5892" s="30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4"/>
      <c r="BI5893" s="14"/>
      <c r="BJ5893" s="23"/>
      <c r="BK5893" s="12"/>
      <c r="BL5893" s="14"/>
      <c r="BM5893" s="26"/>
      <c r="BN5893" s="27"/>
      <c r="BO5893" s="12"/>
      <c r="BP5893" s="12"/>
      <c r="BQ5893" s="28"/>
      <c r="BR5893" s="30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4"/>
      <c r="BI5894" s="14"/>
      <c r="BJ5894" s="23"/>
      <c r="BK5894" s="12"/>
      <c r="BL5894" s="14"/>
      <c r="BM5894" s="26"/>
      <c r="BN5894" s="27"/>
      <c r="BO5894" s="12"/>
      <c r="BP5894" s="12"/>
      <c r="BQ5894" s="28"/>
      <c r="BR5894" s="30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4"/>
      <c r="BI5895" s="14"/>
      <c r="BJ5895" s="23"/>
      <c r="BK5895" s="12"/>
      <c r="BL5895" s="14"/>
      <c r="BM5895" s="26"/>
      <c r="BN5895" s="27"/>
      <c r="BO5895" s="12"/>
      <c r="BP5895" s="12"/>
      <c r="BQ5895" s="28"/>
      <c r="BR5895" s="30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4"/>
      <c r="BI5896" s="14"/>
      <c r="BJ5896" s="23"/>
      <c r="BK5896" s="12"/>
      <c r="BL5896" s="14"/>
      <c r="BM5896" s="26"/>
      <c r="BN5896" s="27"/>
      <c r="BO5896" s="12"/>
      <c r="BP5896" s="12"/>
      <c r="BQ5896" s="28"/>
      <c r="BR5896" s="30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4"/>
      <c r="BI5897" s="14"/>
      <c r="BJ5897" s="23"/>
      <c r="BK5897" s="12"/>
      <c r="BL5897" s="14"/>
      <c r="BM5897" s="26"/>
      <c r="BN5897" s="27"/>
      <c r="BO5897" s="12"/>
      <c r="BP5897" s="12"/>
      <c r="BQ5897" s="28"/>
      <c r="BR5897" s="30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4"/>
      <c r="BI5898" s="14"/>
      <c r="BJ5898" s="23"/>
      <c r="BK5898" s="12"/>
      <c r="BL5898" s="14"/>
      <c r="BM5898" s="26"/>
      <c r="BN5898" s="27"/>
      <c r="BO5898" s="12"/>
      <c r="BP5898" s="12"/>
      <c r="BQ5898" s="28"/>
      <c r="BR5898" s="30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4"/>
      <c r="BI5899" s="14"/>
      <c r="BJ5899" s="23"/>
      <c r="BK5899" s="12"/>
      <c r="BL5899" s="14"/>
      <c r="BM5899" s="26"/>
      <c r="BN5899" s="27"/>
      <c r="BO5899" s="12"/>
      <c r="BP5899" s="12"/>
      <c r="BQ5899" s="28"/>
      <c r="BR5899" s="30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4"/>
      <c r="BI5900" s="14"/>
      <c r="BJ5900" s="23"/>
      <c r="BK5900" s="12"/>
      <c r="BL5900" s="14"/>
      <c r="BM5900" s="26"/>
      <c r="BN5900" s="27"/>
      <c r="BO5900" s="12"/>
      <c r="BP5900" s="12"/>
      <c r="BQ5900" s="28"/>
      <c r="BR5900" s="30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4"/>
      <c r="BI5901" s="14"/>
      <c r="BJ5901" s="23"/>
      <c r="BK5901" s="12"/>
      <c r="BL5901" s="14"/>
      <c r="BM5901" s="26"/>
      <c r="BN5901" s="27"/>
      <c r="BO5901" s="12"/>
      <c r="BP5901" s="12"/>
      <c r="BQ5901" s="28"/>
      <c r="BR5901" s="30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4"/>
      <c r="BI5902" s="14"/>
      <c r="BJ5902" s="23"/>
      <c r="BK5902" s="12"/>
      <c r="BL5902" s="14"/>
      <c r="BM5902" s="26"/>
      <c r="BN5902" s="27"/>
      <c r="BO5902" s="12"/>
      <c r="BP5902" s="12"/>
      <c r="BQ5902" s="28"/>
      <c r="BR5902" s="30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4"/>
      <c r="BI5903" s="14"/>
      <c r="BJ5903" s="23"/>
      <c r="BK5903" s="12"/>
      <c r="BL5903" s="14"/>
      <c r="BM5903" s="26"/>
      <c r="BN5903" s="27"/>
      <c r="BO5903" s="12"/>
      <c r="BP5903" s="12"/>
      <c r="BQ5903" s="28"/>
      <c r="BR5903" s="30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4"/>
      <c r="BI5904" s="14"/>
      <c r="BJ5904" s="23"/>
      <c r="BK5904" s="12"/>
      <c r="BL5904" s="14"/>
      <c r="BM5904" s="26"/>
      <c r="BN5904" s="27"/>
      <c r="BO5904" s="12"/>
      <c r="BP5904" s="12"/>
      <c r="BQ5904" s="28"/>
      <c r="BR5904" s="30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4"/>
      <c r="BI5905" s="14"/>
      <c r="BJ5905" s="23"/>
      <c r="BK5905" s="12"/>
      <c r="BL5905" s="14"/>
      <c r="BM5905" s="26"/>
      <c r="BN5905" s="27"/>
      <c r="BO5905" s="12"/>
      <c r="BP5905" s="12"/>
      <c r="BQ5905" s="28"/>
      <c r="BR5905" s="30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4"/>
      <c r="BI5906" s="14"/>
      <c r="BJ5906" s="23"/>
      <c r="BK5906" s="12"/>
      <c r="BL5906" s="14"/>
      <c r="BM5906" s="26"/>
      <c r="BN5906" s="27"/>
      <c r="BO5906" s="12"/>
      <c r="BP5906" s="12"/>
      <c r="BQ5906" s="28"/>
      <c r="BR5906" s="30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4"/>
      <c r="BI5907" s="14"/>
      <c r="BJ5907" s="23"/>
      <c r="BK5907" s="12"/>
      <c r="BL5907" s="14"/>
      <c r="BM5907" s="26"/>
      <c r="BN5907" s="27"/>
      <c r="BO5907" s="12"/>
      <c r="BP5907" s="12"/>
      <c r="BQ5907" s="28"/>
      <c r="BR5907" s="30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4"/>
      <c r="BI5908" s="14"/>
      <c r="BJ5908" s="23"/>
      <c r="BK5908" s="12"/>
      <c r="BL5908" s="14"/>
      <c r="BM5908" s="26"/>
      <c r="BN5908" s="27"/>
      <c r="BO5908" s="12"/>
      <c r="BP5908" s="12"/>
      <c r="BQ5908" s="28"/>
      <c r="BR5908" s="30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4"/>
      <c r="BI5909" s="14"/>
      <c r="BJ5909" s="23"/>
      <c r="BK5909" s="12"/>
      <c r="BL5909" s="14"/>
      <c r="BM5909" s="26"/>
      <c r="BN5909" s="27"/>
      <c r="BO5909" s="12"/>
      <c r="BP5909" s="12"/>
      <c r="BQ5909" s="28"/>
      <c r="BR5909" s="30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4"/>
      <c r="BI5910" s="14"/>
      <c r="BJ5910" s="23"/>
      <c r="BK5910" s="12"/>
      <c r="BL5910" s="14"/>
      <c r="BM5910" s="26"/>
      <c r="BN5910" s="27"/>
      <c r="BO5910" s="12"/>
      <c r="BP5910" s="12"/>
      <c r="BQ5910" s="28"/>
      <c r="BR5910" s="30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4"/>
      <c r="BI5911" s="14"/>
      <c r="BJ5911" s="23"/>
      <c r="BK5911" s="12"/>
      <c r="BL5911" s="14"/>
      <c r="BM5911" s="26"/>
      <c r="BN5911" s="27"/>
      <c r="BO5911" s="12"/>
      <c r="BP5911" s="12"/>
      <c r="BQ5911" s="28"/>
      <c r="BR5911" s="30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4"/>
      <c r="BI5912" s="14"/>
      <c r="BJ5912" s="23"/>
      <c r="BK5912" s="12"/>
      <c r="BL5912" s="14"/>
      <c r="BM5912" s="26"/>
      <c r="BN5912" s="27"/>
      <c r="BO5912" s="12"/>
      <c r="BP5912" s="12"/>
      <c r="BQ5912" s="28"/>
      <c r="BR5912" s="30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4"/>
      <c r="BI5913" s="14"/>
      <c r="BJ5913" s="23"/>
      <c r="BK5913" s="12"/>
      <c r="BL5913" s="14"/>
      <c r="BM5913" s="26"/>
      <c r="BN5913" s="27"/>
      <c r="BO5913" s="12"/>
      <c r="BP5913" s="12"/>
      <c r="BQ5913" s="28"/>
      <c r="BR5913" s="30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4"/>
      <c r="BI5914" s="14"/>
      <c r="BJ5914" s="23"/>
      <c r="BK5914" s="12"/>
      <c r="BL5914" s="14"/>
      <c r="BM5914" s="26"/>
      <c r="BN5914" s="27"/>
      <c r="BO5914" s="12"/>
      <c r="BP5914" s="12"/>
      <c r="BQ5914" s="28"/>
      <c r="BR5914" s="30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4"/>
      <c r="BI5915" s="14"/>
      <c r="BJ5915" s="23"/>
      <c r="BK5915" s="12"/>
      <c r="BL5915" s="14"/>
      <c r="BM5915" s="26"/>
      <c r="BN5915" s="27"/>
      <c r="BO5915" s="12"/>
      <c r="BP5915" s="12"/>
      <c r="BQ5915" s="28"/>
      <c r="BR5915" s="30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4"/>
      <c r="BI5916" s="14"/>
      <c r="BJ5916" s="23"/>
      <c r="BK5916" s="12"/>
      <c r="BL5916" s="14"/>
      <c r="BM5916" s="26"/>
      <c r="BN5916" s="27"/>
      <c r="BO5916" s="12"/>
      <c r="BP5916" s="12"/>
      <c r="BQ5916" s="28"/>
      <c r="BR5916" s="30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4"/>
      <c r="BI5917" s="14"/>
      <c r="BJ5917" s="23"/>
      <c r="BK5917" s="12"/>
      <c r="BL5917" s="14"/>
      <c r="BM5917" s="26"/>
      <c r="BN5917" s="27"/>
      <c r="BO5917" s="12"/>
      <c r="BP5917" s="12"/>
      <c r="BQ5917" s="28"/>
      <c r="BR5917" s="30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4"/>
      <c r="BI5918" s="14"/>
      <c r="BJ5918" s="23"/>
      <c r="BK5918" s="12"/>
      <c r="BL5918" s="14"/>
      <c r="BM5918" s="26"/>
      <c r="BN5918" s="27"/>
      <c r="BO5918" s="12"/>
      <c r="BP5918" s="12"/>
      <c r="BQ5918" s="28"/>
      <c r="BR5918" s="30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4"/>
      <c r="BI5919" s="14"/>
      <c r="BJ5919" s="23"/>
      <c r="BK5919" s="12"/>
      <c r="BL5919" s="14"/>
      <c r="BM5919" s="26"/>
      <c r="BN5919" s="27"/>
      <c r="BO5919" s="12"/>
      <c r="BP5919" s="12"/>
      <c r="BQ5919" s="28"/>
      <c r="BR5919" s="30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4"/>
      <c r="BI5920" s="14"/>
      <c r="BJ5920" s="23"/>
      <c r="BK5920" s="12"/>
      <c r="BL5920" s="14"/>
      <c r="BM5920" s="26"/>
      <c r="BN5920" s="27"/>
      <c r="BO5920" s="12"/>
      <c r="BP5920" s="12"/>
      <c r="BQ5920" s="28"/>
      <c r="BR5920" s="30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4"/>
      <c r="BI5921" s="14"/>
      <c r="BJ5921" s="23"/>
      <c r="BK5921" s="12"/>
      <c r="BL5921" s="14"/>
      <c r="BM5921" s="26"/>
      <c r="BN5921" s="27"/>
      <c r="BO5921" s="12"/>
      <c r="BP5921" s="12"/>
      <c r="BQ5921" s="28"/>
      <c r="BR5921" s="30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4"/>
      <c r="BI5922" s="14"/>
      <c r="BJ5922" s="23"/>
      <c r="BK5922" s="12"/>
      <c r="BL5922" s="14"/>
      <c r="BM5922" s="26"/>
      <c r="BN5922" s="27"/>
      <c r="BO5922" s="12"/>
      <c r="BP5922" s="12"/>
      <c r="BQ5922" s="28"/>
      <c r="BR5922" s="30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4"/>
      <c r="BI5923" s="14"/>
      <c r="BJ5923" s="23"/>
      <c r="BK5923" s="12"/>
      <c r="BL5923" s="14"/>
      <c r="BM5923" s="26"/>
      <c r="BN5923" s="27"/>
      <c r="BO5923" s="12"/>
      <c r="BP5923" s="12"/>
      <c r="BQ5923" s="28"/>
      <c r="BR5923" s="30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4"/>
      <c r="BI5924" s="14"/>
      <c r="BJ5924" s="23"/>
      <c r="BK5924" s="12"/>
      <c r="BL5924" s="14"/>
      <c r="BM5924" s="26"/>
      <c r="BN5924" s="27"/>
      <c r="BO5924" s="12"/>
      <c r="BP5924" s="12"/>
      <c r="BQ5924" s="28"/>
      <c r="BR5924" s="30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4"/>
      <c r="BI5925" s="14"/>
      <c r="BJ5925" s="23"/>
      <c r="BK5925" s="12"/>
      <c r="BL5925" s="14"/>
      <c r="BM5925" s="26"/>
      <c r="BN5925" s="27"/>
      <c r="BO5925" s="12"/>
      <c r="BP5925" s="12"/>
      <c r="BQ5925" s="28"/>
      <c r="BR5925" s="30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4"/>
      <c r="BI5926" s="14"/>
      <c r="BJ5926" s="23"/>
      <c r="BK5926" s="12"/>
      <c r="BL5926" s="14"/>
      <c r="BM5926" s="26"/>
      <c r="BN5926" s="27"/>
      <c r="BO5926" s="12"/>
      <c r="BP5926" s="12"/>
      <c r="BQ5926" s="28"/>
      <c r="BR5926" s="30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4"/>
      <c r="BI5927" s="14"/>
      <c r="BJ5927" s="23"/>
      <c r="BK5927" s="12"/>
      <c r="BL5927" s="14"/>
      <c r="BM5927" s="26"/>
      <c r="BN5927" s="27"/>
      <c r="BO5927" s="12"/>
      <c r="BP5927" s="12"/>
      <c r="BQ5927" s="28"/>
      <c r="BR5927" s="30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4"/>
      <c r="BI5928" s="14"/>
      <c r="BJ5928" s="23"/>
      <c r="BK5928" s="12"/>
      <c r="BL5928" s="14"/>
      <c r="BM5928" s="26"/>
      <c r="BN5928" s="27"/>
      <c r="BO5928" s="12"/>
      <c r="BP5928" s="12"/>
      <c r="BQ5928" s="28"/>
      <c r="BR5928" s="30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4"/>
      <c r="BI5929" s="14"/>
      <c r="BJ5929" s="23"/>
      <c r="BK5929" s="12"/>
      <c r="BL5929" s="14"/>
      <c r="BM5929" s="26"/>
      <c r="BN5929" s="27"/>
      <c r="BO5929" s="12"/>
      <c r="BP5929" s="12"/>
      <c r="BQ5929" s="28"/>
      <c r="BR5929" s="30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4"/>
      <c r="BI5930" s="14"/>
      <c r="BJ5930" s="23"/>
      <c r="BK5930" s="12"/>
      <c r="BL5930" s="14"/>
      <c r="BM5930" s="26"/>
      <c r="BN5930" s="27"/>
      <c r="BO5930" s="12"/>
      <c r="BP5930" s="12"/>
      <c r="BQ5930" s="28"/>
      <c r="BR5930" s="30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4"/>
      <c r="BI5931" s="14"/>
      <c r="BJ5931" s="23"/>
      <c r="BK5931" s="12"/>
      <c r="BL5931" s="14"/>
      <c r="BM5931" s="26"/>
      <c r="BN5931" s="27"/>
      <c r="BO5931" s="12"/>
      <c r="BP5931" s="12"/>
      <c r="BQ5931" s="28"/>
      <c r="BR5931" s="30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4"/>
      <c r="BI5932" s="14"/>
      <c r="BJ5932" s="23"/>
      <c r="BK5932" s="12"/>
      <c r="BL5932" s="14"/>
      <c r="BM5932" s="26"/>
      <c r="BN5932" s="27"/>
      <c r="BO5932" s="12"/>
      <c r="BP5932" s="12"/>
      <c r="BQ5932" s="28"/>
      <c r="BR5932" s="30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4"/>
      <c r="BI5933" s="14"/>
      <c r="BJ5933" s="23"/>
      <c r="BK5933" s="12"/>
      <c r="BL5933" s="14"/>
      <c r="BM5933" s="26"/>
      <c r="BN5933" s="27"/>
      <c r="BO5933" s="12"/>
      <c r="BP5933" s="12"/>
      <c r="BQ5933" s="28"/>
      <c r="BR5933" s="30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4"/>
      <c r="BI5934" s="14"/>
      <c r="BJ5934" s="23"/>
      <c r="BK5934" s="12"/>
      <c r="BL5934" s="14"/>
      <c r="BM5934" s="26"/>
      <c r="BN5934" s="27"/>
      <c r="BO5934" s="12"/>
      <c r="BP5934" s="12"/>
      <c r="BQ5934" s="28"/>
      <c r="BR5934" s="30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4"/>
      <c r="BI5935" s="14"/>
      <c r="BJ5935" s="23"/>
      <c r="BK5935" s="12"/>
      <c r="BL5935" s="14"/>
      <c r="BM5935" s="26"/>
      <c r="BN5935" s="27"/>
      <c r="BO5935" s="12"/>
      <c r="BP5935" s="12"/>
      <c r="BQ5935" s="28"/>
      <c r="BR5935" s="30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4"/>
      <c r="BI5936" s="14"/>
      <c r="BJ5936" s="23"/>
      <c r="BK5936" s="12"/>
      <c r="BL5936" s="14"/>
      <c r="BM5936" s="26"/>
      <c r="BN5936" s="27"/>
      <c r="BO5936" s="12"/>
      <c r="BP5936" s="12"/>
      <c r="BQ5936" s="28"/>
      <c r="BR5936" s="30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4"/>
      <c r="BI5937" s="14"/>
      <c r="BJ5937" s="23"/>
      <c r="BK5937" s="12"/>
      <c r="BL5937" s="14"/>
      <c r="BM5937" s="26"/>
      <c r="BN5937" s="27"/>
      <c r="BO5937" s="12"/>
      <c r="BP5937" s="12"/>
      <c r="BQ5937" s="28"/>
      <c r="BR5937" s="30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4"/>
      <c r="BI5938" s="14"/>
      <c r="BJ5938" s="23"/>
      <c r="BK5938" s="12"/>
      <c r="BL5938" s="14"/>
      <c r="BM5938" s="26"/>
      <c r="BN5938" s="27"/>
      <c r="BO5938" s="12"/>
      <c r="BP5938" s="12"/>
      <c r="BQ5938" s="28"/>
      <c r="BR5938" s="30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4"/>
      <c r="BI5939" s="14"/>
      <c r="BJ5939" s="23"/>
      <c r="BK5939" s="12"/>
      <c r="BL5939" s="14"/>
      <c r="BM5939" s="26"/>
      <c r="BN5939" s="27"/>
      <c r="BO5939" s="12"/>
      <c r="BP5939" s="12"/>
      <c r="BQ5939" s="28"/>
      <c r="BR5939" s="30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4"/>
      <c r="BI5940" s="14"/>
      <c r="BJ5940" s="23"/>
      <c r="BK5940" s="12"/>
      <c r="BL5940" s="14"/>
      <c r="BM5940" s="26"/>
      <c r="BN5940" s="27"/>
      <c r="BO5940" s="12"/>
      <c r="BP5940" s="12"/>
      <c r="BQ5940" s="28"/>
      <c r="BR5940" s="30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4"/>
      <c r="BI5941" s="14"/>
      <c r="BJ5941" s="23"/>
      <c r="BK5941" s="12"/>
      <c r="BL5941" s="14"/>
      <c r="BM5941" s="26"/>
      <c r="BN5941" s="27"/>
      <c r="BO5941" s="12"/>
      <c r="BP5941" s="12"/>
      <c r="BQ5941" s="28"/>
      <c r="BR5941" s="30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4"/>
      <c r="BI5942" s="14"/>
      <c r="BJ5942" s="23"/>
      <c r="BK5942" s="12"/>
      <c r="BL5942" s="14"/>
      <c r="BM5942" s="26"/>
      <c r="BN5942" s="27"/>
      <c r="BO5942" s="12"/>
      <c r="BP5942" s="12"/>
      <c r="BQ5942" s="28"/>
      <c r="BR5942" s="30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4"/>
      <c r="BI5943" s="14"/>
      <c r="BJ5943" s="23"/>
      <c r="BK5943" s="12"/>
      <c r="BL5943" s="14"/>
      <c r="BM5943" s="26"/>
      <c r="BN5943" s="27"/>
      <c r="BO5943" s="12"/>
      <c r="BP5943" s="12"/>
      <c r="BQ5943" s="28"/>
      <c r="BR5943" s="30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4"/>
      <c r="BI5944" s="14"/>
      <c r="BJ5944" s="23"/>
      <c r="BK5944" s="12"/>
      <c r="BL5944" s="14"/>
      <c r="BM5944" s="26"/>
      <c r="BN5944" s="27"/>
      <c r="BO5944" s="12"/>
      <c r="BP5944" s="12"/>
      <c r="BQ5944" s="28"/>
      <c r="BR5944" s="30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4"/>
      <c r="BI5945" s="14"/>
      <c r="BJ5945" s="23"/>
      <c r="BK5945" s="12"/>
      <c r="BL5945" s="14"/>
      <c r="BM5945" s="26"/>
      <c r="BN5945" s="27"/>
      <c r="BO5945" s="12"/>
      <c r="BP5945" s="12"/>
      <c r="BQ5945" s="28"/>
      <c r="BR5945" s="30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4"/>
      <c r="BI5946" s="14"/>
      <c r="BJ5946" s="23"/>
      <c r="BK5946" s="12"/>
      <c r="BL5946" s="14"/>
      <c r="BM5946" s="26"/>
      <c r="BN5946" s="27"/>
      <c r="BO5946" s="12"/>
      <c r="BP5946" s="12"/>
      <c r="BQ5946" s="28"/>
      <c r="BR5946" s="30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4"/>
      <c r="BI5947" s="14"/>
      <c r="BJ5947" s="23"/>
      <c r="BK5947" s="12"/>
      <c r="BL5947" s="14"/>
      <c r="BM5947" s="26"/>
      <c r="BN5947" s="27"/>
      <c r="BO5947" s="12"/>
      <c r="BP5947" s="12"/>
      <c r="BQ5947" s="28"/>
      <c r="BR5947" s="30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4"/>
      <c r="BI5948" s="14"/>
      <c r="BJ5948" s="23"/>
      <c r="BK5948" s="12"/>
      <c r="BL5948" s="14"/>
      <c r="BM5948" s="26"/>
      <c r="BN5948" s="27"/>
      <c r="BO5948" s="12"/>
      <c r="BP5948" s="12"/>
      <c r="BQ5948" s="28"/>
      <c r="BR5948" s="30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4"/>
      <c r="BI5949" s="14"/>
      <c r="BJ5949" s="23"/>
      <c r="BK5949" s="12"/>
      <c r="BL5949" s="14"/>
      <c r="BM5949" s="26"/>
      <c r="BN5949" s="27"/>
      <c r="BO5949" s="12"/>
      <c r="BP5949" s="12"/>
      <c r="BQ5949" s="28"/>
      <c r="BR5949" s="30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4"/>
      <c r="BI5950" s="14"/>
      <c r="BJ5950" s="23"/>
      <c r="BK5950" s="12"/>
      <c r="BL5950" s="14"/>
      <c r="BM5950" s="26"/>
      <c r="BN5950" s="27"/>
      <c r="BO5950" s="12"/>
      <c r="BP5950" s="12"/>
      <c r="BQ5950" s="28"/>
      <c r="BR5950" s="30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4"/>
      <c r="BI5951" s="14"/>
      <c r="BJ5951" s="23"/>
      <c r="BK5951" s="12"/>
      <c r="BL5951" s="14"/>
      <c r="BM5951" s="26"/>
      <c r="BN5951" s="27"/>
      <c r="BO5951" s="12"/>
      <c r="BP5951" s="12"/>
      <c r="BQ5951" s="28"/>
      <c r="BR5951" s="30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4"/>
      <c r="BI5952" s="14"/>
      <c r="BJ5952" s="23"/>
      <c r="BK5952" s="12"/>
      <c r="BL5952" s="14"/>
      <c r="BM5952" s="26"/>
      <c r="BN5952" s="27"/>
      <c r="BO5952" s="12"/>
      <c r="BP5952" s="12"/>
      <c r="BQ5952" s="28"/>
      <c r="BR5952" s="30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4"/>
      <c r="BI5953" s="14"/>
      <c r="BJ5953" s="23"/>
      <c r="BK5953" s="12"/>
      <c r="BL5953" s="14"/>
      <c r="BM5953" s="26"/>
      <c r="BN5953" s="27"/>
      <c r="BO5953" s="12"/>
      <c r="BP5953" s="12"/>
      <c r="BQ5953" s="28"/>
      <c r="BR5953" s="30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4"/>
      <c r="BI5954" s="14"/>
      <c r="BJ5954" s="23"/>
      <c r="BK5954" s="12"/>
      <c r="BL5954" s="14"/>
      <c r="BM5954" s="26"/>
      <c r="BN5954" s="27"/>
      <c r="BO5954" s="12"/>
      <c r="BP5954" s="12"/>
      <c r="BQ5954" s="28"/>
      <c r="BR5954" s="30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4"/>
      <c r="BI5955" s="14"/>
      <c r="BJ5955" s="23"/>
      <c r="BK5955" s="12"/>
      <c r="BL5955" s="14"/>
      <c r="BM5955" s="26"/>
      <c r="BN5955" s="27"/>
      <c r="BO5955" s="12"/>
      <c r="BP5955" s="12"/>
      <c r="BQ5955" s="28"/>
      <c r="BR5955" s="30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4"/>
      <c r="BI5956" s="14"/>
      <c r="BJ5956" s="23"/>
      <c r="BK5956" s="12"/>
      <c r="BL5956" s="14"/>
      <c r="BM5956" s="26"/>
      <c r="BN5956" s="27"/>
      <c r="BO5956" s="12"/>
      <c r="BP5956" s="12"/>
      <c r="BQ5956" s="28"/>
      <c r="BR5956" s="30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4"/>
      <c r="BI5957" s="14"/>
      <c r="BJ5957" s="23"/>
      <c r="BK5957" s="12"/>
      <c r="BL5957" s="14"/>
      <c r="BM5957" s="26"/>
      <c r="BN5957" s="27"/>
      <c r="BO5957" s="12"/>
      <c r="BP5957" s="12"/>
      <c r="BQ5957" s="28"/>
      <c r="BR5957" s="30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4"/>
      <c r="BI5958" s="14"/>
      <c r="BJ5958" s="23"/>
      <c r="BK5958" s="12"/>
      <c r="BL5958" s="14"/>
      <c r="BM5958" s="26"/>
      <c r="BN5958" s="27"/>
      <c r="BO5958" s="12"/>
      <c r="BP5958" s="12"/>
      <c r="BQ5958" s="28"/>
      <c r="BR5958" s="30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4"/>
      <c r="BI5959" s="14"/>
      <c r="BJ5959" s="23"/>
      <c r="BK5959" s="12"/>
      <c r="BL5959" s="14"/>
      <c r="BM5959" s="26"/>
      <c r="BN5959" s="27"/>
      <c r="BO5959" s="12"/>
      <c r="BP5959" s="12"/>
      <c r="BQ5959" s="28"/>
      <c r="BR5959" s="30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4"/>
      <c r="BI5960" s="14"/>
      <c r="BJ5960" s="23"/>
      <c r="BK5960" s="12"/>
      <c r="BL5960" s="14"/>
      <c r="BM5960" s="26"/>
      <c r="BN5960" s="27"/>
      <c r="BO5960" s="12"/>
      <c r="BP5960" s="12"/>
      <c r="BQ5960" s="28"/>
      <c r="BR5960" s="30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4"/>
      <c r="BI5961" s="14"/>
      <c r="BJ5961" s="23"/>
      <c r="BK5961" s="12"/>
      <c r="BL5961" s="14"/>
      <c r="BM5961" s="26"/>
      <c r="BN5961" s="27"/>
      <c r="BO5961" s="12"/>
      <c r="BP5961" s="12"/>
      <c r="BQ5961" s="28"/>
      <c r="BR5961" s="30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4"/>
      <c r="BI5962" s="14"/>
      <c r="BJ5962" s="23"/>
      <c r="BK5962" s="12"/>
      <c r="BL5962" s="14"/>
      <c r="BM5962" s="26"/>
      <c r="BN5962" s="27"/>
      <c r="BO5962" s="12"/>
      <c r="BP5962" s="12"/>
      <c r="BQ5962" s="28"/>
      <c r="BR5962" s="30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4"/>
      <c r="BI5963" s="14"/>
      <c r="BJ5963" s="23"/>
      <c r="BK5963" s="12"/>
      <c r="BL5963" s="14"/>
      <c r="BM5963" s="26"/>
      <c r="BN5963" s="27"/>
      <c r="BO5963" s="12"/>
      <c r="BP5963" s="12"/>
      <c r="BQ5963" s="28"/>
      <c r="BR5963" s="30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4"/>
      <c r="BI5964" s="14"/>
      <c r="BJ5964" s="23"/>
      <c r="BK5964" s="12"/>
      <c r="BL5964" s="14"/>
      <c r="BM5964" s="26"/>
      <c r="BN5964" s="27"/>
      <c r="BO5964" s="12"/>
      <c r="BP5964" s="12"/>
      <c r="BQ5964" s="28"/>
      <c r="BR5964" s="30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4"/>
      <c r="BI5965" s="14"/>
      <c r="BJ5965" s="23"/>
      <c r="BK5965" s="12"/>
      <c r="BL5965" s="14"/>
      <c r="BM5965" s="26"/>
      <c r="BN5965" s="27"/>
      <c r="BO5965" s="12"/>
      <c r="BP5965" s="12"/>
      <c r="BQ5965" s="28"/>
      <c r="BR5965" s="30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4"/>
      <c r="BI5966" s="14"/>
      <c r="BJ5966" s="23"/>
      <c r="BK5966" s="12"/>
      <c r="BL5966" s="14"/>
      <c r="BM5966" s="26"/>
      <c r="BN5966" s="27"/>
      <c r="BO5966" s="12"/>
      <c r="BP5966" s="12"/>
      <c r="BQ5966" s="28"/>
      <c r="BR5966" s="30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4"/>
      <c r="BI5967" s="14"/>
      <c r="BJ5967" s="23"/>
      <c r="BK5967" s="12"/>
      <c r="BL5967" s="14"/>
      <c r="BM5967" s="26"/>
      <c r="BN5967" s="27"/>
      <c r="BO5967" s="12"/>
      <c r="BP5967" s="12"/>
      <c r="BQ5967" s="28"/>
      <c r="BR5967" s="30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4"/>
      <c r="BI5968" s="14"/>
      <c r="BJ5968" s="23"/>
      <c r="BK5968" s="12"/>
      <c r="BL5968" s="14"/>
      <c r="BM5968" s="26"/>
      <c r="BN5968" s="27"/>
      <c r="BO5968" s="12"/>
      <c r="BP5968" s="12"/>
      <c r="BQ5968" s="28"/>
      <c r="BR5968" s="30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4"/>
      <c r="BI5969" s="14"/>
      <c r="BJ5969" s="23"/>
      <c r="BK5969" s="12"/>
      <c r="BL5969" s="14"/>
      <c r="BM5969" s="26"/>
      <c r="BN5969" s="27"/>
      <c r="BO5969" s="12"/>
      <c r="BP5969" s="12"/>
      <c r="BQ5969" s="28"/>
      <c r="BR5969" s="30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4"/>
      <c r="BI5970" s="14"/>
      <c r="BJ5970" s="23"/>
      <c r="BK5970" s="12"/>
      <c r="BL5970" s="14"/>
      <c r="BM5970" s="26"/>
      <c r="BN5970" s="27"/>
      <c r="BO5970" s="12"/>
      <c r="BP5970" s="12"/>
      <c r="BQ5970" s="28"/>
      <c r="BR5970" s="30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4"/>
      <c r="BI5971" s="14"/>
      <c r="BJ5971" s="23"/>
      <c r="BK5971" s="12"/>
      <c r="BL5971" s="14"/>
      <c r="BM5971" s="26"/>
      <c r="BN5971" s="27"/>
      <c r="BO5971" s="12"/>
      <c r="BP5971" s="12"/>
      <c r="BQ5971" s="28"/>
      <c r="BR5971" s="30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4"/>
      <c r="BI5972" s="14"/>
      <c r="BJ5972" s="23"/>
      <c r="BK5972" s="12"/>
      <c r="BL5972" s="14"/>
      <c r="BM5972" s="26"/>
      <c r="BN5972" s="27"/>
      <c r="BO5972" s="12"/>
      <c r="BP5972" s="12"/>
      <c r="BQ5972" s="28"/>
      <c r="BR5972" s="30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4"/>
      <c r="BI5973" s="14"/>
      <c r="BJ5973" s="23"/>
      <c r="BK5973" s="12"/>
      <c r="BL5973" s="14"/>
      <c r="BM5973" s="26"/>
      <c r="BN5973" s="27"/>
      <c r="BO5973" s="12"/>
      <c r="BP5973" s="12"/>
      <c r="BQ5973" s="28"/>
      <c r="BR5973" s="30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4"/>
      <c r="BI5974" s="14"/>
      <c r="BJ5974" s="23"/>
      <c r="BK5974" s="12"/>
      <c r="BL5974" s="14"/>
      <c r="BM5974" s="26"/>
      <c r="BN5974" s="27"/>
      <c r="BO5974" s="12"/>
      <c r="BP5974" s="12"/>
      <c r="BQ5974" s="28"/>
      <c r="BR5974" s="30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4"/>
      <c r="BI5975" s="14"/>
      <c r="BJ5975" s="23"/>
      <c r="BK5975" s="12"/>
      <c r="BL5975" s="14"/>
      <c r="BM5975" s="26"/>
      <c r="BN5975" s="27"/>
      <c r="BO5975" s="12"/>
      <c r="BP5975" s="12"/>
      <c r="BQ5975" s="28"/>
      <c r="BR5975" s="30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4"/>
      <c r="BI5976" s="14"/>
      <c r="BJ5976" s="23"/>
      <c r="BK5976" s="12"/>
      <c r="BL5976" s="14"/>
      <c r="BM5976" s="26"/>
      <c r="BN5976" s="27"/>
      <c r="BO5976" s="12"/>
      <c r="BP5976" s="12"/>
      <c r="BQ5976" s="28"/>
      <c r="BR5976" s="30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4"/>
      <c r="BI5977" s="14"/>
      <c r="BJ5977" s="23"/>
      <c r="BK5977" s="12"/>
      <c r="BL5977" s="14"/>
      <c r="BM5977" s="26"/>
      <c r="BN5977" s="27"/>
      <c r="BO5977" s="12"/>
      <c r="BP5977" s="12"/>
      <c r="BQ5977" s="28"/>
      <c r="BR5977" s="30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4"/>
      <c r="BI5978" s="14"/>
      <c r="BJ5978" s="23"/>
      <c r="BK5978" s="12"/>
      <c r="BL5978" s="14"/>
      <c r="BM5978" s="26"/>
      <c r="BN5978" s="27"/>
      <c r="BO5978" s="12"/>
      <c r="BP5978" s="12"/>
      <c r="BQ5978" s="28"/>
      <c r="BR5978" s="30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4"/>
      <c r="BI5979" s="14"/>
      <c r="BJ5979" s="23"/>
      <c r="BK5979" s="12"/>
      <c r="BL5979" s="14"/>
      <c r="BM5979" s="26"/>
      <c r="BN5979" s="27"/>
      <c r="BO5979" s="12"/>
      <c r="BP5979" s="12"/>
      <c r="BQ5979" s="28"/>
      <c r="BR5979" s="30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4"/>
      <c r="BI5980" s="14"/>
      <c r="BJ5980" s="23"/>
      <c r="BK5980" s="12"/>
      <c r="BL5980" s="14"/>
      <c r="BM5980" s="26"/>
      <c r="BN5980" s="27"/>
      <c r="BO5980" s="12"/>
      <c r="BP5980" s="12"/>
      <c r="BQ5980" s="28"/>
      <c r="BR5980" s="30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4"/>
      <c r="BI5981" s="14"/>
      <c r="BJ5981" s="23"/>
      <c r="BK5981" s="12"/>
      <c r="BL5981" s="14"/>
      <c r="BM5981" s="26"/>
      <c r="BN5981" s="27"/>
      <c r="BO5981" s="12"/>
      <c r="BP5981" s="12"/>
      <c r="BQ5981" s="28"/>
      <c r="BR5981" s="30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4"/>
      <c r="BI5982" s="14"/>
      <c r="BJ5982" s="23"/>
      <c r="BK5982" s="12"/>
      <c r="BL5982" s="14"/>
      <c r="BM5982" s="26"/>
      <c r="BN5982" s="27"/>
      <c r="BO5982" s="12"/>
      <c r="BP5982" s="12"/>
      <c r="BQ5982" s="28"/>
      <c r="BR5982" s="30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4"/>
      <c r="BI5983" s="14"/>
      <c r="BJ5983" s="23"/>
      <c r="BK5983" s="12"/>
      <c r="BL5983" s="14"/>
      <c r="BM5983" s="26"/>
      <c r="BN5983" s="27"/>
      <c r="BO5983" s="12"/>
      <c r="BP5983" s="12"/>
      <c r="BQ5983" s="28"/>
      <c r="BR5983" s="30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4"/>
      <c r="BI5984" s="14"/>
      <c r="BJ5984" s="23"/>
      <c r="BK5984" s="12"/>
      <c r="BL5984" s="14"/>
      <c r="BM5984" s="26"/>
      <c r="BN5984" s="27"/>
      <c r="BO5984" s="12"/>
      <c r="BP5984" s="12"/>
      <c r="BQ5984" s="28"/>
      <c r="BR5984" s="30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4"/>
      <c r="BI5985" s="14"/>
      <c r="BJ5985" s="23"/>
      <c r="BK5985" s="12"/>
      <c r="BL5985" s="14"/>
      <c r="BM5985" s="26"/>
      <c r="BN5985" s="27"/>
      <c r="BO5985" s="12"/>
      <c r="BP5985" s="12"/>
      <c r="BQ5985" s="28"/>
      <c r="BR5985" s="30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4"/>
      <c r="BI5986" s="14"/>
      <c r="BJ5986" s="23"/>
      <c r="BK5986" s="12"/>
      <c r="BL5986" s="14"/>
      <c r="BM5986" s="26"/>
      <c r="BN5986" s="27"/>
      <c r="BO5986" s="12"/>
      <c r="BP5986" s="12"/>
      <c r="BQ5986" s="28"/>
      <c r="BR5986" s="30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4"/>
      <c r="BI5987" s="14"/>
      <c r="BJ5987" s="23"/>
      <c r="BK5987" s="12"/>
      <c r="BL5987" s="14"/>
      <c r="BM5987" s="26"/>
      <c r="BN5987" s="27"/>
      <c r="BO5987" s="12"/>
      <c r="BP5987" s="12"/>
      <c r="BQ5987" s="28"/>
      <c r="BR5987" s="30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4"/>
      <c r="BI5988" s="14"/>
      <c r="BJ5988" s="23"/>
      <c r="BK5988" s="12"/>
      <c r="BL5988" s="14"/>
      <c r="BM5988" s="26"/>
      <c r="BN5988" s="27"/>
      <c r="BO5988" s="12"/>
      <c r="BP5988" s="12"/>
      <c r="BQ5988" s="28"/>
      <c r="BR5988" s="30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4"/>
      <c r="BI5989" s="14"/>
      <c r="BJ5989" s="23"/>
      <c r="BK5989" s="12"/>
      <c r="BL5989" s="14"/>
      <c r="BM5989" s="26"/>
      <c r="BN5989" s="27"/>
      <c r="BO5989" s="12"/>
      <c r="BP5989" s="12"/>
      <c r="BQ5989" s="28"/>
      <c r="BR5989" s="30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4"/>
      <c r="BI5990" s="14"/>
      <c r="BJ5990" s="23"/>
      <c r="BK5990" s="12"/>
      <c r="BL5990" s="14"/>
      <c r="BM5990" s="26"/>
      <c r="BN5990" s="27"/>
      <c r="BO5990" s="12"/>
      <c r="BP5990" s="12"/>
      <c r="BQ5990" s="28"/>
      <c r="BR5990" s="30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4"/>
      <c r="BI5991" s="14"/>
      <c r="BJ5991" s="23"/>
      <c r="BK5991" s="12"/>
      <c r="BL5991" s="14"/>
      <c r="BM5991" s="26"/>
      <c r="BN5991" s="27"/>
      <c r="BO5991" s="12"/>
      <c r="BP5991" s="12"/>
      <c r="BQ5991" s="28"/>
      <c r="BR5991" s="30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4"/>
      <c r="BI5992" s="14"/>
      <c r="BJ5992" s="23"/>
      <c r="BK5992" s="12"/>
      <c r="BL5992" s="14"/>
      <c r="BM5992" s="26"/>
      <c r="BN5992" s="27"/>
      <c r="BO5992" s="12"/>
      <c r="BP5992" s="12"/>
      <c r="BQ5992" s="28"/>
      <c r="BR5992" s="30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4"/>
      <c r="BI5993" s="14"/>
      <c r="BJ5993" s="23"/>
      <c r="BK5993" s="12"/>
      <c r="BL5993" s="14"/>
      <c r="BM5993" s="26"/>
      <c r="BN5993" s="27"/>
      <c r="BO5993" s="12"/>
      <c r="BP5993" s="12"/>
      <c r="BQ5993" s="28"/>
      <c r="BR5993" s="30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4"/>
      <c r="BI5994" s="14"/>
      <c r="BJ5994" s="23"/>
      <c r="BK5994" s="12"/>
      <c r="BL5994" s="14"/>
      <c r="BM5994" s="26"/>
      <c r="BN5994" s="27"/>
      <c r="BO5994" s="12"/>
      <c r="BP5994" s="12"/>
      <c r="BQ5994" s="28"/>
      <c r="BR5994" s="30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4"/>
      <c r="BI5995" s="14"/>
      <c r="BJ5995" s="23"/>
      <c r="BK5995" s="12"/>
      <c r="BL5995" s="14"/>
      <c r="BM5995" s="26"/>
      <c r="BN5995" s="27"/>
      <c r="BO5995" s="12"/>
      <c r="BP5995" s="12"/>
      <c r="BQ5995" s="28"/>
      <c r="BR5995" s="30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4"/>
      <c r="BI5996" s="14"/>
      <c r="BJ5996" s="23"/>
      <c r="BK5996" s="12"/>
      <c r="BL5996" s="14"/>
      <c r="BM5996" s="26"/>
      <c r="BN5996" s="27"/>
      <c r="BO5996" s="12"/>
      <c r="BP5996" s="12"/>
      <c r="BQ5996" s="28"/>
      <c r="BR5996" s="30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4"/>
      <c r="BI5997" s="14"/>
      <c r="BJ5997" s="23"/>
      <c r="BK5997" s="12"/>
      <c r="BL5997" s="14"/>
      <c r="BM5997" s="26"/>
      <c r="BN5997" s="27"/>
      <c r="BO5997" s="12"/>
      <c r="BP5997" s="12"/>
      <c r="BQ5997" s="28"/>
      <c r="BR5997" s="30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4"/>
      <c r="BI5998" s="14"/>
      <c r="BJ5998" s="23"/>
      <c r="BK5998" s="12"/>
      <c r="BL5998" s="14"/>
      <c r="BM5998" s="26"/>
      <c r="BN5998" s="27"/>
      <c r="BO5998" s="12"/>
      <c r="BP5998" s="12"/>
      <c r="BQ5998" s="28"/>
      <c r="BR5998" s="30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4"/>
      <c r="BI5999" s="14"/>
      <c r="BJ5999" s="23"/>
      <c r="BK5999" s="12"/>
      <c r="BL5999" s="14"/>
      <c r="BM5999" s="26"/>
      <c r="BN5999" s="27"/>
      <c r="BO5999" s="12"/>
      <c r="BP5999" s="12"/>
      <c r="BQ5999" s="28"/>
      <c r="BR5999" s="30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4"/>
      <c r="BI6000" s="14"/>
      <c r="BJ6000" s="23"/>
      <c r="BK6000" s="12"/>
      <c r="BL6000" s="14"/>
      <c r="BM6000" s="26"/>
      <c r="BN6000" s="27"/>
      <c r="BO6000" s="12"/>
      <c r="BP6000" s="12"/>
      <c r="BQ6000" s="28"/>
      <c r="BR6000" s="30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4"/>
      <c r="BI6001" s="14"/>
      <c r="BJ6001" s="23"/>
      <c r="BK6001" s="12"/>
      <c r="BL6001" s="14"/>
      <c r="BM6001" s="26"/>
      <c r="BN6001" s="27"/>
      <c r="BO6001" s="12"/>
      <c r="BP6001" s="12"/>
      <c r="BQ6001" s="28"/>
      <c r="BR6001" s="30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4"/>
      <c r="BI6002" s="14"/>
      <c r="BJ6002" s="23"/>
      <c r="BK6002" s="12"/>
      <c r="BL6002" s="14"/>
      <c r="BM6002" s="26"/>
      <c r="BN6002" s="27"/>
      <c r="BO6002" s="12"/>
      <c r="BP6002" s="12"/>
      <c r="BQ6002" s="28"/>
      <c r="BR6002" s="30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4"/>
      <c r="BI6003" s="14"/>
      <c r="BJ6003" s="23"/>
      <c r="BK6003" s="12"/>
      <c r="BL6003" s="14"/>
      <c r="BM6003" s="26"/>
      <c r="BN6003" s="27"/>
      <c r="BO6003" s="12"/>
      <c r="BP6003" s="12"/>
      <c r="BQ6003" s="28"/>
      <c r="BR6003" s="30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4"/>
      <c r="BI6004" s="14"/>
      <c r="BJ6004" s="23"/>
      <c r="BK6004" s="12"/>
      <c r="BL6004" s="14"/>
      <c r="BM6004" s="26"/>
      <c r="BN6004" s="27"/>
      <c r="BO6004" s="12"/>
      <c r="BP6004" s="12"/>
      <c r="BQ6004" s="28"/>
      <c r="BR6004" s="30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2025-05-06T06:37:00Z</cp:lastPrinted>
  <dcterms:created xsi:type="dcterms:W3CDTF">2023-04-07T11:05:00Z</dcterms:created>
  <dcterms:modified xsi:type="dcterms:W3CDTF">2025-07-21T09:54:45Z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2E7428E4D3464025817641A9109CBE5A_12</vt:lpwstr>
  </property>
  <property fmtid="{D5CDD505-2E9C-101B-9397-08002B2CF9AE}" pid="3" name="KSOProductBuildVer">
    <vt:lpwstr>1033-12.2.0.21931</vt:lpwstr>
  </property>
</Properties>
</file>