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C47A3F36-C75A-4A73-82FF-ED3D77428906}" xr6:coauthVersionLast="47" xr6:coauthVersionMax="47" xr10:uidLastSave="{674EDF10-22B8-45BF-81F8-59C3E83D982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B13" i="20"/>
  <c r="B12" i="20"/>
  <c r="C13" i="20"/>
  <c r="C10" i="20"/>
  <c r="C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<sst xmlns="http://schemas.openxmlformats.org/spreadsheetml/2006/main" count="8839" uniqueCount="1184">
  <si>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</si>
  <si>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</si>
  <si>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</si>
  <si>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</si>
  <si>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</si>
  <si>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</si>
  <si>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</si>
  <si>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</si>
  <si>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</si>
  <si>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</si>
  <si>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</si>
  <si>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</si>
  <si>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</si>
  <si>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</si>
  <si>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</si>
  <si>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</si>
  <si>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</si>
  <si>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</si>
  <si>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</si>
  <si>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</si>
  <si>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</si>
  <si>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</si>
  <si>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</si>
  <si>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</si>
  <si>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</si>
  <si>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</si>
  <si>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</si>
  <si>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</si>
  <si>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</si>
  <si>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</si>
  <si>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</si>
  <si>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</si>
  <si>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</si>
  <si>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</si>
  <si>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</si>
  <si>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</si>
  <si>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</si>
  <si>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</si>
  <si>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</si>
  <si>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</si>
  <si>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</si>
  <si>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</si>
  <si>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</si>
  <si>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</si>
  <si>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</si>
  <si>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</si>
  <si>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</si>
  <si>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</si>
  <si>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</si>
  <si>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</si>
  <si>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</si>
  <si>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</si>
  <si>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</si>
  <si>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</si>
  <si>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</si>
  <si>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</si>
  <si>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</si>
  <si>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</si>
  <si>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</si>
  <si>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</si>
  <si>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</si>
  <si>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</si>
  <si>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</si>
  <si>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</si>
  <si>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</si>
  <si>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</si>
  <si>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</si>
  <si>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</si>
  <si>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</si>
  <si>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</si>
  <si>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</si>
  <si>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</si>
  <si>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</si>
  <si>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</si>
  <si>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</si>
  <si>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</si>
  <si>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</si>
  <si>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</si>
  <si>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</si>
  <si>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</si>
  <si>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</si>
  <si>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</si>
  <si>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</si>
  <si>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</si>
  <si>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</si>
  <si>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</si>
  <si>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</si>
  <si>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</si>
  <si>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</si>
  <si>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</si>
  <si>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</si>
  <si>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</si>
  <si>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</si>
  <si>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</si>
  <si>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</si>
  <si>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</si>
  <si>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</si>
  <si>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</si>
  <si>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</si>
  <si>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</si>
  <si>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</si>
  <si>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</si>
  <si>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</si>
  <si>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</si>
  <si>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</si>
  <si>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</si>
  <si>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</si>
  <si>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</si>
  <si>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</si>
  <si>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</si>
  <si>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</si>
  <si>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</si>
  <si>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</si>
  <si>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</si>
  <si>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</si>
  <si>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</si>
  <si>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</si>
  <si>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</si>
  <si>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</si>
  <si>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</si>
  <si>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</si>
  <si>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</si>
  <si>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</si>
  <si>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</si>
  <si>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</si>
  <si>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</si>
  <si>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</si>
  <si>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</si>
  <si>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</si>
  <si>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</si>
  <si>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</si>
  <si>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</si>
  <si>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</si>
  <si>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</si>
  <si>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</si>
  <si>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</si>
  <si>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</si>
  <si>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</si>
  <si>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</si>
  <si>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</si>
  <si>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</si>
  <si>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</si>
  <si>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</si>
  <si>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</si>
  <si>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</si>
  <si>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</si>
  <si>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</si>
  <si>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</si>
  <si>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</si>
  <si>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</si>
  <si>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</si>
  <si>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</si>
  <si>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</si>
  <si>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</si>
  <si>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</si>
  <si>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</si>
  <si>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</si>
  <si>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</si>
  <si>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</si>
  <si>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</si>
  <si>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</si>
  <si>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</si>
  <si>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</si>
  <si>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</si>
  <si>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</si>
  <si>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</si>
  <si>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</si>
  <si>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</si>
  <si>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</si>
  <si>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</si>
  <si>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</si>
  <si>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</si>
  <si>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</si>
  <si>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</si>
  <si>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</si>
  <si>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</si>
  <si>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</si>
  <si>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</si>
  <si>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</si>
  <si>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</si>
  <si>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</si>
  <si>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</si>
  <si>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</si>
  <si>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</si>
  <si>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</si>
  <si>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</si>
  <si>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</si>
  <si>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</si>
  <si>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</si>
  <si>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</si>
  <si>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</si>
  <si>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</si>
  <si>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</si>
  <si>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</si>
  <si>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</si>
  <si>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</si>
  <si>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</si>
  <si>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</si>
  <si>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</si>
  <si>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</si>
  <si>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</si>
  <si>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</si>
  <si>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</si>
  <si>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</si>
  <si>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</si>
  <si>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</si>
  <si>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</si>
  <si>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</si>
  <si>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</si>
  <si>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</si>
  <si>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</si>
  <si>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</si>
  <si>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</si>
  <si>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</si>
  <si>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</si>
  <si>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</si>
  <si>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</si>
  <si>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</si>
  <si>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</si>
  <si>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</si>
  <si>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</si>
  <si>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</si>
  <si>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</si>
  <si>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</si>
  <si>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</si>
  <si>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</si>
  <si>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</si>
  <si>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</si>
  <si>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</si>
  <si>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</si>
  <si>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</si>
  <si>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</si>
  <si>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</si>
  <si>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</si>
  <si>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</si>
  <si>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</si>
  <si>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</si>
  <si>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</si>
  <si>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</si>
  <si>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</si>
  <si>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</si>
  <si>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</si>
  <si>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</si>
  <si>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</si>
  <si>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</si>
  <si>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</si>
  <si>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</si>
  <si>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</si>
  <si>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</si>
  <si>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</si>
  <si>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Chittorgarh</t>
  </si>
  <si>
    <t>Salumbar</t>
  </si>
  <si>
    <t>Sarada</t>
  </si>
  <si>
    <t>RJ3198</t>
  </si>
  <si>
    <t>SF0096489</t>
  </si>
  <si>
    <t>Gajendra Sen</t>
  </si>
  <si>
    <t>Abhilasha - JLG Loans-Monthly-Migrated</t>
  </si>
  <si>
    <t>ST</t>
  </si>
  <si>
    <t>HINDU</t>
  </si>
  <si>
    <t>Agriculture &amp; Farming</t>
  </si>
  <si>
    <t>Tue</t>
  </si>
  <si>
    <t>1</t>
  </si>
  <si>
    <t>6 Yrs</t>
  </si>
  <si>
    <t>&gt; 4 to 6 Years</t>
  </si>
  <si>
    <t>26-Dec-2023</t>
  </si>
  <si>
    <t>Open</t>
  </si>
  <si>
    <t>31-Mar-2022</t>
  </si>
  <si>
    <t>SF0066774</t>
  </si>
  <si>
    <t>Man Mohan Singh</t>
  </si>
  <si>
    <t>Wed</t>
  </si>
  <si>
    <t>27-Dec-2023</t>
  </si>
  <si>
    <t>SF0094576</t>
  </si>
  <si>
    <t>Yuvraj Singh</t>
  </si>
  <si>
    <t>Abhilasha - JLG Loans-BiWeekly-Migrated</t>
  </si>
  <si>
    <t>SC</t>
  </si>
  <si>
    <t>Groceries shop</t>
  </si>
  <si>
    <t>Thu</t>
  </si>
  <si>
    <t>Kamla Devi</t>
  </si>
  <si>
    <t>Nimboda</t>
  </si>
  <si>
    <t>549917</t>
  </si>
  <si>
    <t>1005786</t>
  </si>
  <si>
    <t>SID951374534532</t>
  </si>
  <si>
    <t>Ration shop</t>
  </si>
  <si>
    <t>REKHA</t>
  </si>
  <si>
    <t>13-Dec-2018</t>
  </si>
  <si>
    <t>13 Dec 2018</t>
  </si>
  <si>
    <t>SID951374538259</t>
  </si>
  <si>
    <t>Flourmill Business</t>
  </si>
  <si>
    <t>MANISHA</t>
  </si>
  <si>
    <t>18-Dec-2018</t>
  </si>
  <si>
    <t>18 Dec 2018</t>
  </si>
  <si>
    <t>SID951374538260</t>
  </si>
  <si>
    <t>KANKU DEVI</t>
  </si>
  <si>
    <t>SID951374538261</t>
  </si>
  <si>
    <t>LILA</t>
  </si>
  <si>
    <t>1005785</t>
  </si>
  <si>
    <t>SID951374538264</t>
  </si>
  <si>
    <t>PUSHPA</t>
  </si>
  <si>
    <t>SID951374539200</t>
  </si>
  <si>
    <t>ANITA KUMARI</t>
  </si>
  <si>
    <t>SID951374544385</t>
  </si>
  <si>
    <t>MEVA DEVI</t>
  </si>
  <si>
    <t>14-Dec-2018</t>
  </si>
  <si>
    <t>14 Dec 2018</t>
  </si>
  <si>
    <t>1005789</t>
  </si>
  <si>
    <t>SID951374551856</t>
  </si>
  <si>
    <t>BADKI</t>
  </si>
  <si>
    <t>SID951374551857</t>
  </si>
  <si>
    <t>SUGANA</t>
  </si>
  <si>
    <t>SID951374553547</t>
  </si>
  <si>
    <t>KALI DEVI</t>
  </si>
  <si>
    <t>OBC</t>
  </si>
  <si>
    <t>Mon</t>
  </si>
  <si>
    <t>SHANTA</t>
  </si>
  <si>
    <t>11-Jan-2019</t>
  </si>
  <si>
    <t>11 Jan 2019</t>
  </si>
  <si>
    <t>BC</t>
  </si>
  <si>
    <t>SUGNA</t>
  </si>
  <si>
    <t>SAVITA</t>
  </si>
  <si>
    <t>MANJU</t>
  </si>
  <si>
    <t>NIRMA</t>
  </si>
  <si>
    <t>INDRA</t>
  </si>
  <si>
    <t>06-Oct-2023</t>
  </si>
  <si>
    <t>15 Jan 2019</t>
  </si>
  <si>
    <t>699922</t>
  </si>
  <si>
    <t>dhasha ma</t>
  </si>
  <si>
    <t>SID951374617854</t>
  </si>
  <si>
    <t>Fri</t>
  </si>
  <si>
    <t>GANGA</t>
  </si>
  <si>
    <t>DURGA DEVI</t>
  </si>
  <si>
    <t>RADHA DEVI</t>
  </si>
  <si>
    <t>SF0074519</t>
  </si>
  <si>
    <t>Deepak Singh Shaktawat</t>
  </si>
  <si>
    <t>5 Yrs</t>
  </si>
  <si>
    <t>LALITA DEVI</t>
  </si>
  <si>
    <t>MAYA DEVI</t>
  </si>
  <si>
    <t>AMARI</t>
  </si>
  <si>
    <t>02-Jan-2024</t>
  </si>
  <si>
    <t>PUSHPA DEVI</t>
  </si>
  <si>
    <t>PRIYANKA</t>
  </si>
  <si>
    <t>SUNITA</t>
  </si>
  <si>
    <t>Kamla Meena</t>
  </si>
  <si>
    <t>Kharbar Chak (A)</t>
  </si>
  <si>
    <t>624476</t>
  </si>
  <si>
    <t>1100970</t>
  </si>
  <si>
    <t>SID951375089443</t>
  </si>
  <si>
    <t>Basnta Devi Meena</t>
  </si>
  <si>
    <t>01-Jul-2019</t>
  </si>
  <si>
    <t>01 Jul 2019</t>
  </si>
  <si>
    <t>Seeta Meena</t>
  </si>
  <si>
    <t>Mandwa</t>
  </si>
  <si>
    <t>KAMLA DEVI MEENA</t>
  </si>
  <si>
    <t>LAXMI DEVI</t>
  </si>
  <si>
    <t>2</t>
  </si>
  <si>
    <t>LALITA MEENA</t>
  </si>
  <si>
    <t>06-Sep-2023</t>
  </si>
  <si>
    <t>SUSHILA DEVI</t>
  </si>
  <si>
    <t>MANI DEVI</t>
  </si>
  <si>
    <t>SF0058121</t>
  </si>
  <si>
    <t>Gopal Lohar</t>
  </si>
  <si>
    <t>20-Aug-2019</t>
  </si>
  <si>
    <t>20 Aug 2019</t>
  </si>
  <si>
    <t>650246</t>
  </si>
  <si>
    <t>1128865</t>
  </si>
  <si>
    <t>SID951375213609</t>
  </si>
  <si>
    <t>Manju Devi Meena</t>
  </si>
  <si>
    <t>SID951375214384</t>
  </si>
  <si>
    <t>HURAJ BAI</t>
  </si>
  <si>
    <t>04-Sep-2019</t>
  </si>
  <si>
    <t>04 Sep 2019</t>
  </si>
  <si>
    <t>Rekha Meena</t>
  </si>
  <si>
    <t>LAXMI MEENA</t>
  </si>
  <si>
    <t>Nal Alkar</t>
  </si>
  <si>
    <t>658801</t>
  </si>
  <si>
    <t>1141262</t>
  </si>
  <si>
    <t>SID951375408022</t>
  </si>
  <si>
    <t>Amari Devi Meena</t>
  </si>
  <si>
    <t>16-Nov-2019</t>
  </si>
  <si>
    <t>16 Nov 2019</t>
  </si>
  <si>
    <t>SID951375421231</t>
  </si>
  <si>
    <t>Lali Meena</t>
  </si>
  <si>
    <t>SID951375421777</t>
  </si>
  <si>
    <t>Ramila Devi Meena</t>
  </si>
  <si>
    <t>SID951375422041</t>
  </si>
  <si>
    <t>SANGITA MEENA</t>
  </si>
  <si>
    <t>22-Aug-2023</t>
  </si>
  <si>
    <t>650779</t>
  </si>
  <si>
    <t>1129418</t>
  </si>
  <si>
    <t>SID951375446537</t>
  </si>
  <si>
    <t>02-Dec-2019</t>
  </si>
  <si>
    <t>02 Dec 2019</t>
  </si>
  <si>
    <t>SID951375450773</t>
  </si>
  <si>
    <t>SID951375453971</t>
  </si>
  <si>
    <t>Ramba</t>
  </si>
  <si>
    <t>SANGITA</t>
  </si>
  <si>
    <t>20-Dec-2019</t>
  </si>
  <si>
    <t>20 Dec 2019</t>
  </si>
  <si>
    <t>Dingari</t>
  </si>
  <si>
    <t>MANISHA DEVI</t>
  </si>
  <si>
    <t>23-Jan-2020</t>
  </si>
  <si>
    <t>SID951374621108</t>
  </si>
  <si>
    <t>Sangita Devi</t>
  </si>
  <si>
    <t>14-Feb-2020</t>
  </si>
  <si>
    <t>14-Sep-2023</t>
  </si>
  <si>
    <t>24-Feb-2020</t>
  </si>
  <si>
    <t>671534</t>
  </si>
  <si>
    <t>1161467</t>
  </si>
  <si>
    <t>SID951375510728</t>
  </si>
  <si>
    <t>SID951375512427</t>
  </si>
  <si>
    <t>Puji Meena</t>
  </si>
  <si>
    <t>20-Jan-2020</t>
  </si>
  <si>
    <t>20 Jan 2020</t>
  </si>
  <si>
    <t>SID951375517103</t>
  </si>
  <si>
    <t>18-Oct-2022</t>
  </si>
  <si>
    <t>09-Sep-2022</t>
  </si>
  <si>
    <t>04-Nov-2022</t>
  </si>
  <si>
    <t>SID951374538061</t>
  </si>
  <si>
    <t>18-Apr-2023</t>
  </si>
  <si>
    <t>23-Dec-2019</t>
  </si>
  <si>
    <t>SID951374551859</t>
  </si>
  <si>
    <t>LAXMI BAI</t>
  </si>
  <si>
    <t>23 Jan 2020</t>
  </si>
  <si>
    <t>01-Jun-2024</t>
  </si>
  <si>
    <t>14-Jan-2024</t>
  </si>
  <si>
    <t>SID951374541024</t>
  </si>
  <si>
    <t>16-Jan-2024</t>
  </si>
  <si>
    <t>20-Mar-2025</t>
  </si>
  <si>
    <t>23 Dec 2019</t>
  </si>
  <si>
    <t>24-Nov-2023</t>
  </si>
  <si>
    <t>25-Jan-2020</t>
  </si>
  <si>
    <t>25 Jan 2020</t>
  </si>
  <si>
    <t>Nal Alkar C3</t>
  </si>
  <si>
    <t>Nal Alkar C3 Kati Bor Nalakhar Kharbar1</t>
  </si>
  <si>
    <t>SID951375371903</t>
  </si>
  <si>
    <t>RUPALI</t>
  </si>
  <si>
    <t>SID951375089452</t>
  </si>
  <si>
    <t>Kamla</t>
  </si>
  <si>
    <t>09-Jan-2025</t>
  </si>
  <si>
    <t>1100971</t>
  </si>
  <si>
    <t>SID951375148500</t>
  </si>
  <si>
    <t>14 Feb 2020</t>
  </si>
  <si>
    <t>SID951375089103</t>
  </si>
  <si>
    <t>Ranjita Devi Meena</t>
  </si>
  <si>
    <t>SID951375535564</t>
  </si>
  <si>
    <t>Savita Devi Meena</t>
  </si>
  <si>
    <t>28 Dec 2019</t>
  </si>
  <si>
    <t>08 Jan 2020</t>
  </si>
  <si>
    <t>HURAJ DEVI</t>
  </si>
  <si>
    <t>24 Feb 2020</t>
  </si>
  <si>
    <t>LAKSHMI</t>
  </si>
  <si>
    <t>08-Jun-2023</t>
  </si>
  <si>
    <t>1187472</t>
  </si>
  <si>
    <t>SID951375741040</t>
  </si>
  <si>
    <t>SID951375743788</t>
  </si>
  <si>
    <t>LALKI DEVI</t>
  </si>
  <si>
    <t>SID951375148929</t>
  </si>
  <si>
    <t>MANJULA</t>
  </si>
  <si>
    <t>Chetana Loans-Montly-Migrated</t>
  </si>
  <si>
    <t>Blue Lemon Loans-Monthly-Migrated</t>
  </si>
  <si>
    <t>SID951375089105</t>
  </si>
  <si>
    <t>Ladudi Devi Meena</t>
  </si>
  <si>
    <t>19-Oct-2020</t>
  </si>
  <si>
    <t>3</t>
  </si>
  <si>
    <t>02-May-2024</t>
  </si>
  <si>
    <t>Raj</t>
  </si>
  <si>
    <t>SID951375371447</t>
  </si>
  <si>
    <t>19 Oct 2020</t>
  </si>
  <si>
    <t>&gt; 2 to 4 Years</t>
  </si>
  <si>
    <t>SHARDA MEENA</t>
  </si>
  <si>
    <t>31-Mar-2021</t>
  </si>
  <si>
    <t>SID951375408027</t>
  </si>
  <si>
    <t>31 Mar 2021</t>
  </si>
  <si>
    <t>Chetana</t>
  </si>
  <si>
    <t>3 Yrs</t>
  </si>
  <si>
    <t>03-Feb-2024</t>
  </si>
  <si>
    <t>1131965</t>
  </si>
  <si>
    <t>SID951375438874</t>
  </si>
  <si>
    <t>13-Mar-2022</t>
  </si>
  <si>
    <t>04-May-2022</t>
  </si>
  <si>
    <t>15-Mar-2024</t>
  </si>
  <si>
    <t>SID951375422650</t>
  </si>
  <si>
    <t>KAUDI MEENA</t>
  </si>
  <si>
    <t>14-Mar-2022</t>
  </si>
  <si>
    <t>09-May-2022</t>
  </si>
  <si>
    <t>24-Feb-2024</t>
  </si>
  <si>
    <t>SANJU MEENA</t>
  </si>
  <si>
    <t>KAUDI</t>
  </si>
  <si>
    <t>02-May-2022</t>
  </si>
  <si>
    <t>02-Jun-2025</t>
  </si>
  <si>
    <t>29-Mar-2022</t>
  </si>
  <si>
    <t>SID951375369043</t>
  </si>
  <si>
    <t>SHARDA</t>
  </si>
  <si>
    <t>16-Nov-2023</t>
  </si>
  <si>
    <t>REKHA MEENA</t>
  </si>
  <si>
    <t>SID951375446490</t>
  </si>
  <si>
    <t>18-Jan-2024</t>
  </si>
  <si>
    <t>0</t>
  </si>
  <si>
    <t>09-Aug-2022</t>
  </si>
  <si>
    <t>14-Jun-2023</t>
  </si>
  <si>
    <t>2 Yrs</t>
  </si>
  <si>
    <t>SID951374553550</t>
  </si>
  <si>
    <t>LILA DEVI MEENA</t>
  </si>
  <si>
    <t>15-Jun-2022</t>
  </si>
  <si>
    <t>22 Jun 2022</t>
  </si>
  <si>
    <t>Agarbathi Making</t>
  </si>
  <si>
    <t>SID951375089102</t>
  </si>
  <si>
    <t>19-Sep-2022</t>
  </si>
  <si>
    <t>07-Nov-2022</t>
  </si>
  <si>
    <t>05-Dec-2024</t>
  </si>
  <si>
    <t>07-Dec-2022</t>
  </si>
  <si>
    <t>SSF2916069</t>
  </si>
  <si>
    <t>VIMALESHDEVI</t>
  </si>
  <si>
    <t>29-Oct-2022</t>
  </si>
  <si>
    <t>29 Oct 2022</t>
  </si>
  <si>
    <t>&lt;= 2 Years</t>
  </si>
  <si>
    <t>11-Dec-2024</t>
  </si>
  <si>
    <t>Irrigation</t>
  </si>
  <si>
    <t>01-Oct-2024</t>
  </si>
  <si>
    <t>SID951375154159</t>
  </si>
  <si>
    <t>13-Dec-2024</t>
  </si>
  <si>
    <t>01-Jul-2024</t>
  </si>
  <si>
    <t>624476 624476 C1 Upli Wayri Kharber1</t>
  </si>
  <si>
    <t>09-Feb-2023</t>
  </si>
  <si>
    <t>SID951374539761</t>
  </si>
  <si>
    <t>PARVATI DEVI</t>
  </si>
  <si>
    <t>21-Dec-2022</t>
  </si>
  <si>
    <t>4</t>
  </si>
  <si>
    <t>02-Oct-2024</t>
  </si>
  <si>
    <t>SID951374534533</t>
  </si>
  <si>
    <t>DHANU DEVI MEENA</t>
  </si>
  <si>
    <t>30-Jan-2025</t>
  </si>
  <si>
    <t>06-Jan-2025</t>
  </si>
  <si>
    <t>04-Mar-2023</t>
  </si>
  <si>
    <t>SSF3267797</t>
  </si>
  <si>
    <t>RANJANA MEENA</t>
  </si>
  <si>
    <t>27-Jan-2023</t>
  </si>
  <si>
    <t>27 Jan 2023</t>
  </si>
  <si>
    <t>10-Feb-2025</t>
  </si>
  <si>
    <t>Animal Husbandry &amp; Poultry</t>
  </si>
  <si>
    <t>03-Jun-2025</t>
  </si>
  <si>
    <t>13 Feb 2023</t>
  </si>
  <si>
    <t>10-Feb-2023</t>
  </si>
  <si>
    <t>07-Apr-2023</t>
  </si>
  <si>
    <t>SID951375148863</t>
  </si>
  <si>
    <t>JIVALI MEENA</t>
  </si>
  <si>
    <t>23 Jul 2019</t>
  </si>
  <si>
    <t>03-May-2025</t>
  </si>
  <si>
    <t>MUNNA MEENA</t>
  </si>
  <si>
    <t>629713 C1</t>
  </si>
  <si>
    <t>629713 C1 629713 C3 Mandva1</t>
  </si>
  <si>
    <t>23-Jan-2025</t>
  </si>
  <si>
    <t>629713 C1 Dekali1</t>
  </si>
  <si>
    <t>SSF3464773</t>
  </si>
  <si>
    <t xml:space="preserve">REKHA </t>
  </si>
  <si>
    <t>10-Mar-2023</t>
  </si>
  <si>
    <t>10 Mar 2023</t>
  </si>
  <si>
    <t>08-May-2023</t>
  </si>
  <si>
    <t>19-Jan-2024</t>
  </si>
  <si>
    <t>01 Mar 2023</t>
  </si>
  <si>
    <t>Pal Neemboda</t>
  </si>
  <si>
    <t>663304</t>
  </si>
  <si>
    <t>KRISHAN</t>
  </si>
  <si>
    <t>29-May-2025</t>
  </si>
  <si>
    <t>LAXMI DEVI MEENA</t>
  </si>
  <si>
    <t>07-May-2025</t>
  </si>
  <si>
    <t>04-Aug-2024</t>
  </si>
  <si>
    <t>MANJU DEVI</t>
  </si>
  <si>
    <t>27 Mar 2023</t>
  </si>
  <si>
    <t>TULSI MEENA</t>
  </si>
  <si>
    <t>06-May-2025</t>
  </si>
  <si>
    <t>01-Apr-2025</t>
  </si>
  <si>
    <t>ASHA MEENA</t>
  </si>
  <si>
    <t>13-Jun-2025</t>
  </si>
  <si>
    <t>1 Yrs</t>
  </si>
  <si>
    <t>629713 C1 629713 C2 Dekli Narayan1</t>
  </si>
  <si>
    <t>26-Apr-2023</t>
  </si>
  <si>
    <t>26 Apr 2023</t>
  </si>
  <si>
    <t>629713 C2</t>
  </si>
  <si>
    <t>629713 C2 Dekali 61</t>
  </si>
  <si>
    <t>24-Apr-2023</t>
  </si>
  <si>
    <t>24 Apr 2023</t>
  </si>
  <si>
    <t>629713 C2 Madava1</t>
  </si>
  <si>
    <t>SSF3781670</t>
  </si>
  <si>
    <t>RAMU DEVI MEENA</t>
  </si>
  <si>
    <t>22-May-2025</t>
  </si>
  <si>
    <t>24-Jun-2025</t>
  </si>
  <si>
    <t>05-Jun-2025</t>
  </si>
  <si>
    <t>12 Mar 2022</t>
  </si>
  <si>
    <t>KAMLA MEENA</t>
  </si>
  <si>
    <t>01-May-2025</t>
  </si>
  <si>
    <t>SSF3807677</t>
  </si>
  <si>
    <t>MANJU MEENA</t>
  </si>
  <si>
    <t>BHAVANA MEENA</t>
  </si>
  <si>
    <t>RUPLI MEENA</t>
  </si>
  <si>
    <t>MANISHA MEENA</t>
  </si>
  <si>
    <t>04-Aug-2023</t>
  </si>
  <si>
    <t>549917 C2</t>
  </si>
  <si>
    <t>549917 C2 Pipali  A1</t>
  </si>
  <si>
    <t>09-Jul-2023</t>
  </si>
  <si>
    <t>04-Mar-2025</t>
  </si>
  <si>
    <t>REKHA DEVI</t>
  </si>
  <si>
    <t>06-Aug-2023</t>
  </si>
  <si>
    <t>RAMBA DEVI</t>
  </si>
  <si>
    <t>08-Jul-2023</t>
  </si>
  <si>
    <t>02-Jul-2023</t>
  </si>
  <si>
    <t>676896</t>
  </si>
  <si>
    <t>1166423</t>
  </si>
  <si>
    <t>1166422</t>
  </si>
  <si>
    <t>549917 C2 C21</t>
  </si>
  <si>
    <t>SSF3886692</t>
  </si>
  <si>
    <t>AMBAVI DEVI MEENA</t>
  </si>
  <si>
    <t>26-May-2023</t>
  </si>
  <si>
    <t>26 May 2023</t>
  </si>
  <si>
    <t>Manisha</t>
  </si>
  <si>
    <t>SSF3887601</t>
  </si>
  <si>
    <t>KANKUDEVI PATEL</t>
  </si>
  <si>
    <t>24-May-2023</t>
  </si>
  <si>
    <t>24 May 2023</t>
  </si>
  <si>
    <t>20-May-2025</t>
  </si>
  <si>
    <t>SSF3888788</t>
  </si>
  <si>
    <t>JAMNA DEVI VED</t>
  </si>
  <si>
    <t>14-Apr-2025</t>
  </si>
  <si>
    <t>SSF3888845</t>
  </si>
  <si>
    <t>GANGADEVI</t>
  </si>
  <si>
    <t>09-Jun-2025</t>
  </si>
  <si>
    <t>06-Jun-2025</t>
  </si>
  <si>
    <t>10-Jun-2025</t>
  </si>
  <si>
    <t>549917 C2 Nibooda Vileg 41</t>
  </si>
  <si>
    <t>MANJU DEVI MEENA</t>
  </si>
  <si>
    <t>pushpa2</t>
  </si>
  <si>
    <t>02-Aug-2023</t>
  </si>
  <si>
    <t>01 Jun 2023</t>
  </si>
  <si>
    <t>14-Jun-2025</t>
  </si>
  <si>
    <t>08-Aug-2023</t>
  </si>
  <si>
    <t>629713 C1 629713c1 Ambala1</t>
  </si>
  <si>
    <t>SSF3931479</t>
  </si>
  <si>
    <t>MOTI MEENA</t>
  </si>
  <si>
    <t>12-Jun-2023</t>
  </si>
  <si>
    <t>12 Jun 2023</t>
  </si>
  <si>
    <t>19-Jun-2025</t>
  </si>
  <si>
    <t>SSF3933498</t>
  </si>
  <si>
    <t>KESHU BAI PATEL</t>
  </si>
  <si>
    <t>05-Aug-2023</t>
  </si>
  <si>
    <t>08-Jun-2025</t>
  </si>
  <si>
    <t>ASHA DEVI</t>
  </si>
  <si>
    <t>13-Jun-2023</t>
  </si>
  <si>
    <t>13 Jun 2023</t>
  </si>
  <si>
    <t>SSF3937397</t>
  </si>
  <si>
    <t>SEETA DEVI MEENA</t>
  </si>
  <si>
    <t>04-Jun-2025</t>
  </si>
  <si>
    <t>11-Jun-2025</t>
  </si>
  <si>
    <t>BINDU MEENA</t>
  </si>
  <si>
    <t>09-Aug-2023</t>
  </si>
  <si>
    <t>11-Nov-2024</t>
  </si>
  <si>
    <t>10-Aug-2023</t>
  </si>
  <si>
    <t>12-Jun-2025</t>
  </si>
  <si>
    <t>614779</t>
  </si>
  <si>
    <t>Teena</t>
  </si>
  <si>
    <t>SSF3947257</t>
  </si>
  <si>
    <t>SURAJ MEENA</t>
  </si>
  <si>
    <t>23-Jun-2025</t>
  </si>
  <si>
    <t>MUNNA DEVI</t>
  </si>
  <si>
    <t>1147643</t>
  </si>
  <si>
    <t>SID951375535142</t>
  </si>
  <si>
    <t>GEETA MEENA</t>
  </si>
  <si>
    <t>Pushpa Bai</t>
  </si>
  <si>
    <t>SSF3948766</t>
  </si>
  <si>
    <t xml:space="preserve">KADVU  </t>
  </si>
  <si>
    <t>16-Jun-2025</t>
  </si>
  <si>
    <t>SSF3951434</t>
  </si>
  <si>
    <t>SHARDA DEVI</t>
  </si>
  <si>
    <t>Unnati</t>
  </si>
  <si>
    <t>20-Jun-2023</t>
  </si>
  <si>
    <t>SSF3954767</t>
  </si>
  <si>
    <t>INDRA MEENA</t>
  </si>
  <si>
    <t>18-Jun-2023</t>
  </si>
  <si>
    <t>18 Jun 2023</t>
  </si>
  <si>
    <t>SSF3956695</t>
  </si>
  <si>
    <t>DURGA MEENA</t>
  </si>
  <si>
    <t>20 Jun 2023</t>
  </si>
  <si>
    <t>SSF3956697</t>
  </si>
  <si>
    <t>SSF3956698</t>
  </si>
  <si>
    <t>SSF2360840</t>
  </si>
  <si>
    <t>PUJI MEENA</t>
  </si>
  <si>
    <t>17-Jun-2025</t>
  </si>
  <si>
    <t>658801 Nimboda 21</t>
  </si>
  <si>
    <t>SSF3971973</t>
  </si>
  <si>
    <t>PHULKI BAI</t>
  </si>
  <si>
    <t>21-Jun-2023</t>
  </si>
  <si>
    <t>21 Jun 2023</t>
  </si>
  <si>
    <t>BASANTI</t>
  </si>
  <si>
    <t>RADHA KUMARI MEENA</t>
  </si>
  <si>
    <t>SSF3992339</t>
  </si>
  <si>
    <t>05-Apr-2025</t>
  </si>
  <si>
    <t>SSF3995461</t>
  </si>
  <si>
    <t>NAGRI DEVI</t>
  </si>
  <si>
    <t>30-Jun-2023</t>
  </si>
  <si>
    <t>30 Jun 2023</t>
  </si>
  <si>
    <t>549917 C2 Bhuri Bai  549917c31</t>
  </si>
  <si>
    <t>SSF4003441</t>
  </si>
  <si>
    <t>GOMATI DEVI PETEL</t>
  </si>
  <si>
    <t>INDRA DEVI MEENA</t>
  </si>
  <si>
    <t>24-Jun-2023</t>
  </si>
  <si>
    <t>24 Jun 2023</t>
  </si>
  <si>
    <t>SID951374539760</t>
  </si>
  <si>
    <t>PEMLI MEENA</t>
  </si>
  <si>
    <t>27-Jun-2023</t>
  </si>
  <si>
    <t>10 Feb 2022</t>
  </si>
  <si>
    <t>GITA DEVI</t>
  </si>
  <si>
    <t>SSF3854892</t>
  </si>
  <si>
    <t>28-Jun-2023</t>
  </si>
  <si>
    <t>28 Jun 2023</t>
  </si>
  <si>
    <t>01-Apr-2024</t>
  </si>
  <si>
    <t>SSF4034393</t>
  </si>
  <si>
    <t>1128864</t>
  </si>
  <si>
    <t>SSF4034396</t>
  </si>
  <si>
    <t>KAMLA DEVI</t>
  </si>
  <si>
    <t>27 Jun 2023</t>
  </si>
  <si>
    <t>GENERAL</t>
  </si>
  <si>
    <t>SID951375546044</t>
  </si>
  <si>
    <t>30 Dec 2019</t>
  </si>
  <si>
    <t>SSF4056929</t>
  </si>
  <si>
    <t>MOHANI DEVI</t>
  </si>
  <si>
    <t>1090358</t>
  </si>
  <si>
    <t>SSF4061031</t>
  </si>
  <si>
    <t>Nal Alkar C3 Laxm1</t>
  </si>
  <si>
    <t>SSF4072467</t>
  </si>
  <si>
    <t>MAMTA MEGWAL</t>
  </si>
  <si>
    <t>1161628</t>
  </si>
  <si>
    <t>SID951375515010</t>
  </si>
  <si>
    <t xml:space="preserve">MRS LALI </t>
  </si>
  <si>
    <t>01-Jul-2023</t>
  </si>
  <si>
    <t>17 Dec 2019</t>
  </si>
  <si>
    <t>07-Jun-2025</t>
  </si>
  <si>
    <t>SSF4083904</t>
  </si>
  <si>
    <t>SHANTA DEVI MEGHWAL</t>
  </si>
  <si>
    <t>02 Jul 2023</t>
  </si>
  <si>
    <t>01-Sep-2023</t>
  </si>
  <si>
    <t>05-Sep-2023</t>
  </si>
  <si>
    <t>11 Mar 2022</t>
  </si>
  <si>
    <t>07-Sep-2023</t>
  </si>
  <si>
    <t>SID951375327660</t>
  </si>
  <si>
    <t>18 Oct 2019</t>
  </si>
  <si>
    <t>SUGNA MEENA</t>
  </si>
  <si>
    <t>17-Jul-2023</t>
  </si>
  <si>
    <t>18-Jul-2023</t>
  </si>
  <si>
    <t>18 Jul 2023</t>
  </si>
  <si>
    <t>13-Jul-2023</t>
  </si>
  <si>
    <t>SSF4125945</t>
  </si>
  <si>
    <t>BASANTI DEVI MEENA</t>
  </si>
  <si>
    <t>17 Jul 2023</t>
  </si>
  <si>
    <t>SID951374634918</t>
  </si>
  <si>
    <t>MANU MEENA</t>
  </si>
  <si>
    <t>23 Jan 2021</t>
  </si>
  <si>
    <t>02-May-2025</t>
  </si>
  <si>
    <t>SSF4126096</t>
  </si>
  <si>
    <t>MANAKI MEENA</t>
  </si>
  <si>
    <t>08-May-2025</t>
  </si>
  <si>
    <t>1197292</t>
  </si>
  <si>
    <t>SID951375516099</t>
  </si>
  <si>
    <t>22-Jul-2023</t>
  </si>
  <si>
    <t>20-Jul-2023</t>
  </si>
  <si>
    <t>MANISHA KUMARI MEENA</t>
  </si>
  <si>
    <t>20 Jul 2023</t>
  </si>
  <si>
    <t>SSF4169346</t>
  </si>
  <si>
    <t xml:space="preserve">PUSPA </t>
  </si>
  <si>
    <t>28-Jul-2023</t>
  </si>
  <si>
    <t>SSF4226642</t>
  </si>
  <si>
    <t>NIRAMA DEVI MEENA</t>
  </si>
  <si>
    <t>28 Jul 2023</t>
  </si>
  <si>
    <t>29-Jul-2023</t>
  </si>
  <si>
    <t>SID951374538689</t>
  </si>
  <si>
    <t>SSF4244168</t>
  </si>
  <si>
    <t>MANJU KALAL</t>
  </si>
  <si>
    <t>31-Jul-2023</t>
  </si>
  <si>
    <t>31 Jul 2023</t>
  </si>
  <si>
    <t>11-Aug-2023</t>
  </si>
  <si>
    <t>11 Aug 2023</t>
  </si>
  <si>
    <t>KALI MEENA</t>
  </si>
  <si>
    <t>SSF4269718</t>
  </si>
  <si>
    <t>06 Aug 2023</t>
  </si>
  <si>
    <t>13-May-2025</t>
  </si>
  <si>
    <t>02-Oct-2023</t>
  </si>
  <si>
    <t>SSF4300014</t>
  </si>
  <si>
    <t>ANNAMNIKA MEENA</t>
  </si>
  <si>
    <t>21-Aug-2023</t>
  </si>
  <si>
    <t>21 Aug 2023</t>
  </si>
  <si>
    <t>05-Oct-2023</t>
  </si>
  <si>
    <t>22 Aug 2023</t>
  </si>
  <si>
    <t>SSF4351334</t>
  </si>
  <si>
    <t>SSF4357591</t>
  </si>
  <si>
    <t>SSF4364953</t>
  </si>
  <si>
    <t>BHURI</t>
  </si>
  <si>
    <t>24-Aug-2023</t>
  </si>
  <si>
    <t>24 Aug 2023</t>
  </si>
  <si>
    <t>SSF4364954</t>
  </si>
  <si>
    <t>SSF4364955</t>
  </si>
  <si>
    <t>AMBAVI MEENA</t>
  </si>
  <si>
    <t>26-Aug-2023</t>
  </si>
  <si>
    <t>26 Aug 2023</t>
  </si>
  <si>
    <t>SSF4391154</t>
  </si>
  <si>
    <t>MOHNI BAI MEENA</t>
  </si>
  <si>
    <t>SSF4391564</t>
  </si>
  <si>
    <t>27-Aug-2023</t>
  </si>
  <si>
    <t>SSF4399317</t>
  </si>
  <si>
    <t>RAJUDEVI MEENA</t>
  </si>
  <si>
    <t>SSF4401726</t>
  </si>
  <si>
    <t>MRS MEVA</t>
  </si>
  <si>
    <t>27 Aug 2023</t>
  </si>
  <si>
    <t>SSF4289947</t>
  </si>
  <si>
    <t>KAMALA DEVI SUTHAR</t>
  </si>
  <si>
    <t>SSF4289965</t>
  </si>
  <si>
    <t>ANITA SUTHAR</t>
  </si>
  <si>
    <t>05 Sep 2023</t>
  </si>
  <si>
    <t>07-Nov-2023</t>
  </si>
  <si>
    <t>12-Sep-2023</t>
  </si>
  <si>
    <t>SSF4445080</t>
  </si>
  <si>
    <t>NIRU DEVI MEENA</t>
  </si>
  <si>
    <t>12 Sep 2023</t>
  </si>
  <si>
    <t>SSF4447536</t>
  </si>
  <si>
    <t>PRATIBHA MEENA</t>
  </si>
  <si>
    <t>06-Nov-2023</t>
  </si>
  <si>
    <t>10-Sep-2023</t>
  </si>
  <si>
    <t>10 Sep 2023</t>
  </si>
  <si>
    <t>08-Sep-2023</t>
  </si>
  <si>
    <t>SSF4459921</t>
  </si>
  <si>
    <t xml:space="preserve"> SHEELA DEVI BHATT</t>
  </si>
  <si>
    <t>08 Sep 2023</t>
  </si>
  <si>
    <t>04-Nov-2023</t>
  </si>
  <si>
    <t>09 Sep 2023</t>
  </si>
  <si>
    <t>02-Nov-2023</t>
  </si>
  <si>
    <t>SSF4478013</t>
  </si>
  <si>
    <t>ARFINA BEGAM</t>
  </si>
  <si>
    <t>03-Nov-2023</t>
  </si>
  <si>
    <t>SSF4478834</t>
  </si>
  <si>
    <t>MEERA OAD</t>
  </si>
  <si>
    <t>1090357</t>
  </si>
  <si>
    <t>SSF4484535</t>
  </si>
  <si>
    <t>SSF4497497</t>
  </si>
  <si>
    <t>MONIKA MEENA</t>
  </si>
  <si>
    <t>14 Sep 2023</t>
  </si>
  <si>
    <t>SSF4512757</t>
  </si>
  <si>
    <t>SSF4513099</t>
  </si>
  <si>
    <t>KAILASHI</t>
  </si>
  <si>
    <t>JAMANA MEENA</t>
  </si>
  <si>
    <t>21-Sep-2023</t>
  </si>
  <si>
    <t>21 Sep 2023</t>
  </si>
  <si>
    <t>614779 C1</t>
  </si>
  <si>
    <t>614779 C1 Laxmi 6147791</t>
  </si>
  <si>
    <t>SSF4565147</t>
  </si>
  <si>
    <t>624476 624476  Narayan Ji 2 Raste1</t>
  </si>
  <si>
    <t>SSF4568156</t>
  </si>
  <si>
    <t>22-Sep-2023</t>
  </si>
  <si>
    <t>22 Sep 2023</t>
  </si>
  <si>
    <t>SSF4568279</t>
  </si>
  <si>
    <t>BINDU DEVI MEENA</t>
  </si>
  <si>
    <t>SSF4575896</t>
  </si>
  <si>
    <t>SSF4582355</t>
  </si>
  <si>
    <t>PUJIDEVI KALAL</t>
  </si>
  <si>
    <t>26-Sep-2023</t>
  </si>
  <si>
    <t>26 Sep 2023</t>
  </si>
  <si>
    <t>SSF4582449</t>
  </si>
  <si>
    <t>SSF4582603</t>
  </si>
  <si>
    <t>PUSPA MEENA</t>
  </si>
  <si>
    <t>25-Sep-2023</t>
  </si>
  <si>
    <t>25 Sep 2023</t>
  </si>
  <si>
    <t>SSF2662014</t>
  </si>
  <si>
    <t>658801 Vijay Nimboda1</t>
  </si>
  <si>
    <t>SSF4604698</t>
  </si>
  <si>
    <t>29-Mar-2024</t>
  </si>
  <si>
    <t>629713 C1 Mandea1</t>
  </si>
  <si>
    <t>SSF4614037</t>
  </si>
  <si>
    <t>DURGA KUMARI</t>
  </si>
  <si>
    <t>SSF4672459</t>
  </si>
  <si>
    <t>09-Oct-2023</t>
  </si>
  <si>
    <t>09 Oct 2023</t>
  </si>
  <si>
    <t>SSF4673066</t>
  </si>
  <si>
    <t>11-Oct-2023</t>
  </si>
  <si>
    <t>11 Oct 2023</t>
  </si>
  <si>
    <t>10-Oct-2023</t>
  </si>
  <si>
    <t>10 Oct 2023</t>
  </si>
  <si>
    <t>SID951375425800</t>
  </si>
  <si>
    <t>KESAR KUMARI</t>
  </si>
  <si>
    <t>04-Dec-2023</t>
  </si>
  <si>
    <t>13-Oct-2023</t>
  </si>
  <si>
    <t>13 Oct 2023</t>
  </si>
  <si>
    <t>12-Oct-2023</t>
  </si>
  <si>
    <t>12 Oct 2023</t>
  </si>
  <si>
    <t>07-Dec-2023</t>
  </si>
  <si>
    <t>SSF2516627</t>
  </si>
  <si>
    <t>KALKI</t>
  </si>
  <si>
    <t>15 Mar 2022</t>
  </si>
  <si>
    <t>SSF4699450</t>
  </si>
  <si>
    <t>SSF4703256</t>
  </si>
  <si>
    <t>17-Oct-2023</t>
  </si>
  <si>
    <t>06-Dec-2023</t>
  </si>
  <si>
    <t>17 Oct 2023</t>
  </si>
  <si>
    <t>28-Oct-2023</t>
  </si>
  <si>
    <t>28 Oct 2023</t>
  </si>
  <si>
    <t>05-Dec-2023</t>
  </si>
  <si>
    <t>SSF4719901</t>
  </si>
  <si>
    <t>RAMBA BAI MEENA</t>
  </si>
  <si>
    <t>26-Oct-2023</t>
  </si>
  <si>
    <t>26 Oct 2023</t>
  </si>
  <si>
    <t>01-Dec-2023</t>
  </si>
  <si>
    <t>25-Oct-2023</t>
  </si>
  <si>
    <t>25 Oct 2023</t>
  </si>
  <si>
    <t>SSF4751163</t>
  </si>
  <si>
    <t>VIMLA DEVI MEENA</t>
  </si>
  <si>
    <t>SSF4751525</t>
  </si>
  <si>
    <t>SURATA DEVI MEENA</t>
  </si>
  <si>
    <t>SSF4751858</t>
  </si>
  <si>
    <t>614779 C1 Jayshree1</t>
  </si>
  <si>
    <t>SSF4751966</t>
  </si>
  <si>
    <t>PARMAR PARVATIBEN</t>
  </si>
  <si>
    <t>SSF4752110</t>
  </si>
  <si>
    <t>DHRMI DEVI MEENA</t>
  </si>
  <si>
    <t>SSF4752372</t>
  </si>
  <si>
    <t>JAYSHREE MEENA</t>
  </si>
  <si>
    <t>SSF2658531</t>
  </si>
  <si>
    <t>SUMAN DEVI MEENA</t>
  </si>
  <si>
    <t>27-Oct-2023</t>
  </si>
  <si>
    <t>27 Oct 2023</t>
  </si>
  <si>
    <t>SSF4759275</t>
  </si>
  <si>
    <t>SSF2911264</t>
  </si>
  <si>
    <t xml:space="preserve">LAXMI </t>
  </si>
  <si>
    <t>SSF4770051</t>
  </si>
  <si>
    <t>MOTI HARMOR MEENA</t>
  </si>
  <si>
    <t>30-Oct-2023</t>
  </si>
  <si>
    <t>30 Oct 2023</t>
  </si>
  <si>
    <t>SUSHILA MEENA</t>
  </si>
  <si>
    <t>05-Jan-2024</t>
  </si>
  <si>
    <t>SSF2820284</t>
  </si>
  <si>
    <t>27 Sep 2022</t>
  </si>
  <si>
    <t>SID951375547705</t>
  </si>
  <si>
    <t>01-Jan-2024</t>
  </si>
  <si>
    <t>MEENA DEVI</t>
  </si>
  <si>
    <t>21-Nov-2023</t>
  </si>
  <si>
    <t>21 Nov 2023</t>
  </si>
  <si>
    <t>17 Nov 2023</t>
  </si>
  <si>
    <t>03-Jan-2024</t>
  </si>
  <si>
    <t>20-Nov-2023</t>
  </si>
  <si>
    <t>20 Nov 2023</t>
  </si>
  <si>
    <t>SID951375010620</t>
  </si>
  <si>
    <t>08 Oct 2021</t>
  </si>
  <si>
    <t>SSF4895247</t>
  </si>
  <si>
    <t>VASHU OAD</t>
  </si>
  <si>
    <t>SSF4908399</t>
  </si>
  <si>
    <t>SHUSILA</t>
  </si>
  <si>
    <t>SSF4911208</t>
  </si>
  <si>
    <t>HEMA DEVI</t>
  </si>
  <si>
    <t>23-Nov-2023</t>
  </si>
  <si>
    <t>23 Nov 2023</t>
  </si>
  <si>
    <t>24 Nov 2023</t>
  </si>
  <si>
    <t>SSF4921766</t>
  </si>
  <si>
    <t>SSF4922840</t>
  </si>
  <si>
    <t>GUDIYA DHOLI</t>
  </si>
  <si>
    <t>SSF4929729</t>
  </si>
  <si>
    <t>KARINA MEENA</t>
  </si>
  <si>
    <t>28-Nov-2023</t>
  </si>
  <si>
    <t>28 Nov 2023</t>
  </si>
  <si>
    <t>SSF4929915</t>
  </si>
  <si>
    <t>25-Nov-2023</t>
  </si>
  <si>
    <t>25 Nov 2023</t>
  </si>
  <si>
    <t>SSF4934383</t>
  </si>
  <si>
    <t>SSF4943843</t>
  </si>
  <si>
    <t>INDIRA DEVI MEENA</t>
  </si>
  <si>
    <t>SSF4975638</t>
  </si>
  <si>
    <t>29-Nov-2023</t>
  </si>
  <si>
    <t>29 Nov 2023</t>
  </si>
  <si>
    <t>SSF2360843</t>
  </si>
  <si>
    <t>SSF4982504</t>
  </si>
  <si>
    <t>12-Dec-2023</t>
  </si>
  <si>
    <t>12 Dec 2023</t>
  </si>
  <si>
    <t>02-Dec-2023</t>
  </si>
  <si>
    <t>02 Dec 2023</t>
  </si>
  <si>
    <t>02-Mar-2024</t>
  </si>
  <si>
    <t>10-Jan-2024</t>
  </si>
  <si>
    <t>SSF4997884</t>
  </si>
  <si>
    <t>MUNNA DEVI MEENA</t>
  </si>
  <si>
    <t>SSF2820285</t>
  </si>
  <si>
    <t>SANU DEVI MEENA</t>
  </si>
  <si>
    <t>SSF5011987</t>
  </si>
  <si>
    <t>06 Dec 2023</t>
  </si>
  <si>
    <t>SSF5023461</t>
  </si>
  <si>
    <t>THAVARI BAI</t>
  </si>
  <si>
    <t>SSF5058448</t>
  </si>
  <si>
    <t>SSF5059609</t>
  </si>
  <si>
    <t>BHAGAWTI KUMARI MEENA</t>
  </si>
  <si>
    <t>18-Dec-2023</t>
  </si>
  <si>
    <t>18 Dec 2023</t>
  </si>
  <si>
    <t>01-Feb-2024</t>
  </si>
  <si>
    <t>07-Feb-2024</t>
  </si>
  <si>
    <t>06-Feb-2024</t>
  </si>
  <si>
    <t>SSF5106044</t>
  </si>
  <si>
    <t>SSF5106948</t>
  </si>
  <si>
    <t>JYOTSANA</t>
  </si>
  <si>
    <t>05-Feb-2024</t>
  </si>
  <si>
    <t>25-Dec-2023</t>
  </si>
  <si>
    <t>25 Dec 2023</t>
  </si>
  <si>
    <t>23-Dec-2023</t>
  </si>
  <si>
    <t>SSF2458517</t>
  </si>
  <si>
    <t>FULKI MEENA</t>
  </si>
  <si>
    <t>SSF5166055</t>
  </si>
  <si>
    <t>28-Dec-2023</t>
  </si>
  <si>
    <t>28 Dec 2023</t>
  </si>
  <si>
    <t>SSF5185509</t>
  </si>
  <si>
    <t>30-Dec-2023</t>
  </si>
  <si>
    <t>30 Dec 2023</t>
  </si>
  <si>
    <t>SSF5203827</t>
  </si>
  <si>
    <t>GANGA DEVILAL</t>
  </si>
  <si>
    <t>08-Feb-2024</t>
  </si>
  <si>
    <t>MONIKA</t>
  </si>
  <si>
    <t>SID951375098558</t>
  </si>
  <si>
    <t>SUNITA MENA</t>
  </si>
  <si>
    <t>30 Sep 2020</t>
  </si>
  <si>
    <t>SSF5204944</t>
  </si>
  <si>
    <t>NAVLI DEVI MEENA</t>
  </si>
  <si>
    <t>01 Jan 2024</t>
  </si>
  <si>
    <t>SSF5204970</t>
  </si>
  <si>
    <t>SSF5205378</t>
  </si>
  <si>
    <t>MARTI DEVI MEENA</t>
  </si>
  <si>
    <t>SSF2958996</t>
  </si>
  <si>
    <t>16 Nov 2022</t>
  </si>
  <si>
    <t>15-Jan-2024</t>
  </si>
  <si>
    <t>SID951375536565</t>
  </si>
  <si>
    <t>11-Jan-2024</t>
  </si>
  <si>
    <t>11 Jan 2024</t>
  </si>
  <si>
    <t>1102504</t>
  </si>
  <si>
    <t>SSF2455088</t>
  </si>
  <si>
    <t>SSF5263033</t>
  </si>
  <si>
    <t xml:space="preserve">MRS NATI </t>
  </si>
  <si>
    <t>10 Jan 2024</t>
  </si>
  <si>
    <t>SSF5263059</t>
  </si>
  <si>
    <t>SANU DEVI</t>
  </si>
  <si>
    <t>SID951375464038</t>
  </si>
  <si>
    <t>MRIYAM MEENA</t>
  </si>
  <si>
    <t>SSF5282263</t>
  </si>
  <si>
    <t>SSF2516650</t>
  </si>
  <si>
    <t>LAXMI MENA</t>
  </si>
  <si>
    <t>19 Jan 2024</t>
  </si>
  <si>
    <t>04-Mar-2024</t>
  </si>
  <si>
    <t>07-Mar-2024</t>
  </si>
  <si>
    <t>01-Mar-2024</t>
  </si>
  <si>
    <t>11-Feb-2024</t>
  </si>
  <si>
    <t>11 Feb 2024</t>
  </si>
  <si>
    <t>SSF5333762</t>
  </si>
  <si>
    <t>05-Mar-2024</t>
  </si>
  <si>
    <t>22-Jan-2024</t>
  </si>
  <si>
    <t>Fisheries</t>
  </si>
  <si>
    <t>SSF5342712</t>
  </si>
  <si>
    <t>SID951375148855</t>
  </si>
  <si>
    <t>06-May-2024</t>
  </si>
  <si>
    <t>20 Feb 2023</t>
  </si>
  <si>
    <t>31-Jan-2024</t>
  </si>
  <si>
    <t>23-Jan-2024</t>
  </si>
  <si>
    <t>13-Mar-2024</t>
  </si>
  <si>
    <t>SSF2823145</t>
  </si>
  <si>
    <t>29-Jan-2024</t>
  </si>
  <si>
    <t>31 Jan 2024</t>
  </si>
  <si>
    <t>SSF5414563</t>
  </si>
  <si>
    <t>JARINA BEGAM</t>
  </si>
  <si>
    <t>03 Feb 2024</t>
  </si>
  <si>
    <t>SSF5463556</t>
  </si>
  <si>
    <t>04-Apr-2024</t>
  </si>
  <si>
    <t>SID951375454996</t>
  </si>
  <si>
    <t>FULI DEVI MEENA</t>
  </si>
  <si>
    <t>SSF2454995</t>
  </si>
  <si>
    <t>SSF5484733</t>
  </si>
  <si>
    <t>LEELA KUMARI MEENA</t>
  </si>
  <si>
    <t>SSF5502407</t>
  </si>
  <si>
    <t>SSF5506461</t>
  </si>
  <si>
    <t>NARVADA MEENA</t>
  </si>
  <si>
    <t>SSF5513498</t>
  </si>
  <si>
    <t>GUDIYA KUMARI</t>
  </si>
  <si>
    <t>SSF5517465</t>
  </si>
  <si>
    <t>SSF5520945</t>
  </si>
  <si>
    <t>RAMLI BAI</t>
  </si>
  <si>
    <t>SSF5533824</t>
  </si>
  <si>
    <t xml:space="preserve">MRS ASHA  </t>
  </si>
  <si>
    <t>SSF5541725</t>
  </si>
  <si>
    <t>SHANTI MEENA</t>
  </si>
  <si>
    <t>20-Feb-2024</t>
  </si>
  <si>
    <t>02-Apr-2024</t>
  </si>
  <si>
    <t>SSF5556518</t>
  </si>
  <si>
    <t>KOKILA MEENA</t>
  </si>
  <si>
    <t>SSF5556536</t>
  </si>
  <si>
    <t>14-Mar-2024</t>
  </si>
  <si>
    <t>SSF5575791</t>
  </si>
  <si>
    <t>MAYA KUMARI</t>
  </si>
  <si>
    <t>20 Feb 2024</t>
  </si>
  <si>
    <t>SSF3283182</t>
  </si>
  <si>
    <t>16-Feb-2024</t>
  </si>
  <si>
    <t>30 Jan 2023</t>
  </si>
  <si>
    <t>07-May-2024</t>
  </si>
  <si>
    <t>18-Mar-2024</t>
  </si>
  <si>
    <t>28-Feb-2024</t>
  </si>
  <si>
    <t>SID951375547666</t>
  </si>
  <si>
    <t>HAJU</t>
  </si>
  <si>
    <t>13 Mar 2024</t>
  </si>
  <si>
    <t>02 Mar 2024</t>
  </si>
  <si>
    <t>SSF5707318</t>
  </si>
  <si>
    <t>SSF3462047</t>
  </si>
  <si>
    <t>PANJI MEENA</t>
  </si>
  <si>
    <t>SSF5752779</t>
  </si>
  <si>
    <t>05 Mar 2024</t>
  </si>
  <si>
    <t>14 Mar 2024</t>
  </si>
  <si>
    <t>18 Mar 2024</t>
  </si>
  <si>
    <t>SSF5792583</t>
  </si>
  <si>
    <t>CHAMPA BAI</t>
  </si>
  <si>
    <t>SSF5793563</t>
  </si>
  <si>
    <t>SSF5795367</t>
  </si>
  <si>
    <t>Tent House</t>
  </si>
  <si>
    <t>SSF5813895</t>
  </si>
  <si>
    <t>SSF2623408</t>
  </si>
  <si>
    <t>16-Mar-2024</t>
  </si>
  <si>
    <t>SSF2282777</t>
  </si>
  <si>
    <t>SSF3916441</t>
  </si>
  <si>
    <t>RAMILA DEVI MEENA</t>
  </si>
  <si>
    <t>31-Mar-2024</t>
  </si>
  <si>
    <t>SSF3899586</t>
  </si>
  <si>
    <t>28 Dec 2022</t>
  </si>
  <si>
    <t>SSF5917551</t>
  </si>
  <si>
    <t>29 Mar 2024</t>
  </si>
  <si>
    <t>31 Mar 2024</t>
  </si>
  <si>
    <t>SSF5922416</t>
  </si>
  <si>
    <t>DALI DEVI MEENA</t>
  </si>
  <si>
    <t>SSF3410576</t>
  </si>
  <si>
    <t>LAKSHAMI</t>
  </si>
  <si>
    <t>06-Jun-2024</t>
  </si>
  <si>
    <t>GL-2</t>
  </si>
  <si>
    <t>05-Aug-2024</t>
  </si>
  <si>
    <t>IL-1</t>
  </si>
  <si>
    <t>GL-4</t>
  </si>
  <si>
    <t>SSF2997999</t>
  </si>
  <si>
    <t xml:space="preserve">MIRAKI </t>
  </si>
  <si>
    <t>25 Nov 2022</t>
  </si>
  <si>
    <t>02-Sep-2024</t>
  </si>
  <si>
    <t>SSF3134253</t>
  </si>
  <si>
    <t>SSF3667205</t>
  </si>
  <si>
    <t>SID951375010621</t>
  </si>
  <si>
    <t>HAKARI MEENA</t>
  </si>
  <si>
    <t>07-Nov-2024</t>
  </si>
  <si>
    <t>SSF4655144</t>
  </si>
  <si>
    <t>SSF4839151</t>
  </si>
  <si>
    <t>SSF4449621</t>
  </si>
  <si>
    <t>CHAMPA KUMARI MEENA</t>
  </si>
  <si>
    <t>19-Nov-2024</t>
  </si>
  <si>
    <t>SSF2959657</t>
  </si>
  <si>
    <t>SMU DEVI MEENA</t>
  </si>
  <si>
    <t>As per Digital Payment, Borrower MANAKI MEENA LAN - 352175331, Has paid Installment of Rs.1810/- to LO-Mahendra Damor/SF0084757 on date :- 05-Jun-2025 for Jun-2025 EMI But LO Has not posted Collected EMI Amount of Rs.1810/- in FIMO On Borrower Respective Loan ID</t>
  </si>
  <si>
    <t>Prakash Kumawat/SF0063427</t>
  </si>
  <si>
    <t>As per Loan Card and Borrower written statement, Borrower RAMU DEVI MEENA LAN - 351437859, Has paid Installment of Rs.2250/- to LO-Mahendra Damor/SF0084757on date :- 09-May-2025 for Mat-2025 EMI But LO Has not posted Collected EMI Amount of Rs.2250/- in FIMO On Borrower Respective Loan ID</t>
  </si>
  <si>
    <t>As per Loan Card and Borrower written statement, Borrower PUSHPA DEVI LAN - 351850952, Has paid Installment of Rs.2240/- to LO-Mahendra Damor/SF0084757 on date :- 01-May-2025 for May-2025 EMI But LO Has not posted Collected EMI Amount of Rs.2240/- in FIMO On Borrower Respective Loan ID</t>
  </si>
  <si>
    <t>As per Digital payment, Borrower MAMTA MEGWAL LAN - 352013560, Has paid Installment of Rs.2240/- to LO-Mahendra Damor/SF0084757 on date :- 09-Jun-2025 for Jun-2025 EMI But LO Has not posted Collected EMI Amount of Rs.2240/- in FIMO On Borrower Respective Loan ID</t>
  </si>
  <si>
    <t>As per Loan Card, Borrower LAXMI DEVI MEENA LAN - 353937054, Has paid Installment of Rs.2240/- to LO-Mahendra Damor/SF0084757 on date :- 05-May-2025 for May-2025 EMI But LO Has not posted Collected EMI Amount of Rs.2240/- in FIMO On Borrower Respective Loan ID</t>
  </si>
  <si>
    <t>Borrower and loan Card not found during visit</t>
  </si>
  <si>
    <t>As per loan Card no deviation but borrower not found during visit</t>
  </si>
  <si>
    <t>As per borrower confirmation no deviation found but loan Card not found during visit</t>
  </si>
  <si>
    <t>There has been fraud with this borrower but this fraud was considered in the previous CLV report.
Complaint No. :- FN25-26-00780</t>
  </si>
  <si>
    <t>There has been fraud with this borrower but this fraud was considered in the previous CLV report.
Complaint No. :- FN25-26-00781</t>
  </si>
  <si>
    <t>Borrower and Loan Card not found During Visit</t>
  </si>
  <si>
    <t>Borrower and Loan Card not found during visit</t>
  </si>
  <si>
    <t>As per loan Card and Borrower confirmation no deviation found</t>
  </si>
  <si>
    <t>As discussed on call with borrower husband, borrower and borrower's husband were not aware about any new loan(Loan ID-358549278) and borrower paid Rs. 2240/- digitally on 05-May-2025 to Mahendra Damor as per old loan (Loan ID-353232613) but new loan EMI amount is Rs. 1700/- but in other months no proof given and no explanation given by borrower, so I am considered only May-2025 month EMI fraud.</t>
  </si>
  <si>
    <t>Ravi Sharma/SF0030359</t>
  </si>
  <si>
    <t>Manohar Singhrawat/SF0047317</t>
  </si>
  <si>
    <t>Mukesh Kumar Sain/SF0072487</t>
  </si>
  <si>
    <t>Suresh Kumar Yadav/SF0080719</t>
  </si>
  <si>
    <t>Absconding</t>
  </si>
  <si>
    <t>As per Digital payment and Borrower written statement, Borrower JAMNA DEVI VED LAN - 351640368, Has paid Installment of Rs.2250/- (Rs. 400/- Online and Rs.1850/- Cash) to LO-Mahendra Damor/SF0084757 on date :- 12-May-2025 for May-2025 EMI But LO Has not posted Collected EMI Amount of Rs.2250/- in FIMO On Borrower Respective Loan ID</t>
  </si>
  <si>
    <t>As per Loan Card and Borrower Written Statement, Borrower AMBAVI DEVI MEENA LAN - 351636224, Has paid Last Installment of Rs.2680/- to LO Mahendra Damor/SF0084757 on date 01-May-2025 for May-2025 but LO update only Rs.430/- on 01-May-2025 Installment but Remaining amount of Rs.2250/- not update in FIMO On Borrower Respective Loan ID</t>
  </si>
  <si>
    <t>As per Borrower Loan Card, Borrower BINDU MEENA LAN - 353146195, Has paid Installment of Rs.2240/- to LO-Mahendra Damor/SF0084757 on date :- 01-Aug-2024 for Aug-2024 EMI But LO Has not posted Collected EMI Amount of Rs.2240/- in FIMO On Borrower Respective Loan ID
As per Borrower Loan Card, Borrower BINDU MEENA LAN - 353146195, Has paid Installment of Rs.2240/- to LO-Mahendra Damor/SF0084757 on date :- 01-May-2025 for May-2025 EMI But LO Has not posted Collected EMI Amount of Rs.2240/- in FIMO On Borrower Respective Loan ID</t>
  </si>
  <si>
    <t>There has been fraud with this borrower but this fraud was considered in the previous CLV report.</t>
  </si>
  <si>
    <t>FN25-26-01096</t>
  </si>
  <si>
    <t>SF0084757</t>
  </si>
  <si>
    <t>Mahendra Damor</t>
  </si>
  <si>
    <t>Loan Officer</t>
  </si>
  <si>
    <t xml:space="preserve">As per Borrower Loan Card, Borrower BINDU MEENA LAN - 353146195, Has paid Installment of Rs.2240/- to LO-Mahendra Damor/SF0084757 on date :- 01-Aug-2024 for Aug-2024 EMI But LO Has not posted Collected EMI Amount of Rs.2240/- in FIMO On Borrower Respective Loan ID
</t>
  </si>
  <si>
    <t>As per Borrower Loan Card, Borrower BINDU MEENA LAN - 353146195, Has paid Installment of Rs.2240/- to LO-Mahendra Damor/SF0084757 on date :- 01-May-2025 for May-2025 EMI But LO Has not posted Collected EMI Amount of Rs.2240/- in FIMO On Borrower Respective Loan ID</t>
  </si>
  <si>
    <t>Completed-Report Submitted</t>
  </si>
  <si>
    <t>Business</t>
  </si>
  <si>
    <t>Dear Team,
As per the findings of the business team the verification was conducted in Jun 2025, it was observed that a fraud amounting to Rs. 22,430/- has taken place. Specifically, the Loan Officer,  Mahendra Damor/SF0084757, collected amounts from borrowers but failed to perform the following actions:
The collected amount was not posted in FIMO.
The collected amount was not deposited in the branch.
Additionally, it was observed that the Loan Officer collected EMI payments from 9 borrowers, amounting to Rs. 22,430/-, which have amount of Rs.430/- has been recovered and posted in FIMO and the rest amount of Rs.22,000 again failed to record these transactions in FIMO.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</si>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</sst>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7" fontId="6" fillId="8" borderId="1" xfId="0" applyNumberFormat="1" applyFont="1" applyFill="1" applyBorder="1" applyAlignment="1" applyProtection="1">
      <alignment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169" fontId="6" fillId="8" borderId="1" xfId="0" applyNumberFormat="1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G2" sqref="G2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RJ3198</v>
      </c>
      <c r="D5" s="63" t="str">
        <f>IF('Physical Cash at Safe'!D28="Yes", 'Physical Cash at Safe'!B4, 'Borrower Wise Details'!C5)</f>
        <v>Sarada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Chittorgarh</v>
      </c>
      <c r="G5" s="61">
        <v>45831</v>
      </c>
      <c r="H5" s="107" t="s">
        <v>1181</v>
      </c>
      <c r="I5" s="61">
        <v>45831</v>
      </c>
      <c r="J5" s="74" t="str">
        <f>IF('Physical Cash at Safe'!D28="Yes",'Physical Cash at Safe'!E28,IF('Borrower Wise Details'!D5&lt;&gt;"",'Borrower Wise Details'!D5,""))</f>
        <v>FN25-26-01096</v>
      </c>
      <c r="K5" s="81">
        <v>1</v>
      </c>
      <c r="L5" s="82">
        <v>2240</v>
      </c>
      <c r="M5" s="82">
        <v>0</v>
      </c>
      <c r="N5" s="82" t="s">
        <v>1165</v>
      </c>
      <c r="O5" s="82" t="s">
        <v>1166</v>
      </c>
      <c r="P5" s="82" t="s">
        <v>1167</v>
      </c>
      <c r="Q5" s="82" t="s">
        <v>1168</v>
      </c>
      <c r="R5" s="75" t="str">
        <f>IF('Physical Cash at Safe'!$D$28="Yes", 'Physical Cash at Safe'!$A$28, IF('Borrower Wise Details'!F5&lt;&gt;"", 'Borrower Wise Details'!F5, ""))</f>
        <v>Mahendra Damor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SF0084757</v>
      </c>
      <c r="U5" s="77" t="s">
        <v>1169</v>
      </c>
      <c r="V5" s="61">
        <v>45793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1180</v>
      </c>
      <c r="Z5" s="61">
        <v>45834</v>
      </c>
      <c r="AA5" s="61">
        <v>45836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430</v>
      </c>
      <c r="AE5" s="126">
        <f>IF(AND(AC5="", AD5=""), "", IF(AD5="", AC5, AC5 - IF(ISNUMBER(AD5), AD5, 0)))</f>
        <v>22000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45838</v>
      </c>
      <c r="AH5" s="70" t="s">
        <v>1182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RJ3198</v>
      </c>
      <c r="C5" s="50" t="str">
        <f>IF('Fraud Investigation Report'!D5="", "", 'Fraud Investigation Report'!D5)</f>
        <v>Sarada</v>
      </c>
      <c r="D5" s="68" t="str">
        <f>IF(OR('Fraud Investigation Report'!R5="", 'Fraud Investigation Report'!R5=0), "", 'Fraud Investigation Report'!R5)</f>
        <v>Mahendra Damor</v>
      </c>
      <c r="E5" s="68" t="str">
        <f>IF(OR('Fraud Investigation Report'!T5="", 'Fraud Investigation Report'!T5=0), "", 'Fraud Investigation Report'!T5)</f>
        <v>SF0084757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FN25-26-01096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22430</v>
      </c>
      <c r="O5" s="69">
        <f>IF('Fraud Investigation Report'!AD5="", "", 'Fraud Investigation Report'!AD5)</f>
        <v>430</v>
      </c>
      <c r="P5" s="126">
        <f>IF(AND(N5="", O5=""), "", IF(O5="", N5, N5 - IF(ISNUMBER(O5), O5, 0)))</f>
        <v>22000</v>
      </c>
      <c r="Q5" s="49"/>
      <c r="R5" s="84" t="s">
        <v>1183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190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39.9" customHeight="1" x14ac:dyDescent="0.3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220</v>
      </c>
      <c r="B32" s="38"/>
      <c r="C32" s="37" t="s">
        <v>82</v>
      </c>
      <c r="D32" s="157"/>
      <c r="E32" s="15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51" t="s">
        <v>145</v>
      </c>
      <c r="E33" s="152"/>
    </row>
    <row r="34" spans="1:5" ht="27.6" x14ac:dyDescent="0.3">
      <c r="A34" s="39" t="s">
        <v>221</v>
      </c>
      <c r="B34" s="38"/>
      <c r="C34" s="39" t="s">
        <v>222</v>
      </c>
      <c r="D34" s="153"/>
      <c r="E34" s="154"/>
    </row>
    <row r="35" spans="1:5" ht="27.6" x14ac:dyDescent="0.3">
      <c r="A35" s="39" t="s">
        <v>223</v>
      </c>
      <c r="B35" s="38"/>
      <c r="C35" s="39" t="s">
        <v>225</v>
      </c>
      <c r="D35" s="153"/>
      <c r="E35" s="154"/>
    </row>
    <row r="36" spans="1:5" ht="25.5" customHeight="1" x14ac:dyDescent="0.3">
      <c r="A36" s="39" t="s">
        <v>224</v>
      </c>
      <c r="B36" s="38"/>
      <c r="C36" s="39" t="s">
        <v>226</v>
      </c>
      <c r="D36" s="155"/>
      <c r="E36" s="15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O1" zoomScale="91" zoomScaleNormal="90" workbookViewId="0">
      <selection activeCell="S6" sqref="S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RJ3198</v>
      </c>
      <c r="C5" s="119" t="str">
        <f>IF('Loan Outstanding Report'!$H$5="", "", 'Loan Outstanding Report'!$H$5)</f>
        <v>Sarada</v>
      </c>
      <c r="D5" s="41" t="s">
        <v>1174</v>
      </c>
      <c r="E5" s="65">
        <v>45834</v>
      </c>
      <c r="F5" s="38" t="s">
        <v>1176</v>
      </c>
      <c r="G5" s="49" t="s">
        <v>1175</v>
      </c>
      <c r="H5" s="49" t="s">
        <v>1177</v>
      </c>
      <c r="I5" s="120" t="s">
        <v>577</v>
      </c>
      <c r="J5" s="120" t="s">
        <v>582</v>
      </c>
      <c r="K5" s="120" t="s">
        <v>583</v>
      </c>
      <c r="L5" s="11">
        <v>351437859</v>
      </c>
      <c r="M5" s="65" t="s">
        <v>579</v>
      </c>
      <c r="N5" s="124">
        <v>42000</v>
      </c>
      <c r="O5" s="124">
        <v>2250</v>
      </c>
      <c r="P5" s="121" t="s">
        <v>139</v>
      </c>
      <c r="Q5" s="80">
        <v>45786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1152</v>
      </c>
    </row>
    <row r="6" spans="1:23" ht="24.9" customHeight="1" x14ac:dyDescent="0.3">
      <c r="A6" s="64">
        <v>2</v>
      </c>
      <c r="B6" s="60" t="str">
        <f>IF(J6&lt;&gt;"", $B$5, "")</f>
        <v>RJ3198</v>
      </c>
      <c r="C6" s="119" t="str">
        <f>IF(J6&lt;&gt;"", $C$5, "")</f>
        <v>Sarada</v>
      </c>
      <c r="D6" s="41" t="str">
        <f>IF(J6&lt;&gt;"", $D$5, "")</f>
        <v>FN25-26-01096</v>
      </c>
      <c r="E6" s="65">
        <v>45834</v>
      </c>
      <c r="F6" s="38" t="str">
        <f>IF(J6&lt;&gt;"", $F$5, "")</f>
        <v>Mahendra Damor</v>
      </c>
      <c r="G6" s="49" t="str">
        <f>IF(J6&lt;&gt;"", $G$5, "")</f>
        <v>SF0084757</v>
      </c>
      <c r="H6" s="49" t="str">
        <f>IF(J6&lt;&gt;"", $H$5, "")</f>
        <v>Loan Officer</v>
      </c>
      <c r="I6" s="120" t="s">
        <v>596</v>
      </c>
      <c r="J6" s="120" t="s">
        <v>609</v>
      </c>
      <c r="K6" s="120" t="s">
        <v>610</v>
      </c>
      <c r="L6" s="11">
        <v>351636224</v>
      </c>
      <c r="M6" s="65" t="s">
        <v>611</v>
      </c>
      <c r="N6" s="124">
        <v>42000</v>
      </c>
      <c r="O6" s="124">
        <v>2250</v>
      </c>
      <c r="P6" s="121" t="s">
        <v>139</v>
      </c>
      <c r="Q6" s="80">
        <v>45778</v>
      </c>
      <c r="R6" s="124">
        <v>2680</v>
      </c>
      <c r="S6" s="124">
        <v>430</v>
      </c>
      <c r="T6" s="124">
        <v>0</v>
      </c>
      <c r="U6" s="125">
        <f t="shared" ref="U6:U69" si="1">IF(AND(ISBLANK(R6),ISBLANK(S6),ISBLANK(T6)),"",R6-(S6+T6))</f>
        <v>2250</v>
      </c>
      <c r="V6" s="117" t="s">
        <v>202</v>
      </c>
      <c r="W6" s="122" t="s">
        <v>1171</v>
      </c>
    </row>
    <row r="7" spans="1:23" ht="24.9" customHeight="1" x14ac:dyDescent="0.3">
      <c r="A7" s="64">
        <v>3</v>
      </c>
      <c r="B7" s="60" t="str">
        <f t="shared" ref="B7:B70" si="2">IF(J7&lt;&gt;"", $B$5, "")</f>
        <v>RJ3198</v>
      </c>
      <c r="C7" s="119" t="str">
        <f t="shared" ref="C7:C70" si="3">IF(J7&lt;&gt;"", $C$5, "")</f>
        <v>Sarada</v>
      </c>
      <c r="D7" s="41" t="str">
        <f t="shared" ref="D7:D70" si="4">IF(J7&lt;&gt;"", $D$5, "")</f>
        <v>FN25-26-01096</v>
      </c>
      <c r="E7" s="65">
        <v>45834</v>
      </c>
      <c r="F7" s="38" t="str">
        <f t="shared" ref="F7:F70" si="5">IF(J7&lt;&gt;"", $F$5, "")</f>
        <v>Mahendra Damor</v>
      </c>
      <c r="G7" s="49" t="str">
        <f t="shared" ref="G7:G70" si="6">IF(J7&lt;&gt;"", $G$5, "")</f>
        <v>SF0084757</v>
      </c>
      <c r="H7" s="49" t="str">
        <f t="shared" ref="H7:H70" si="7">IF(J7&lt;&gt;"", $H$5, "")</f>
        <v>Loan Officer</v>
      </c>
      <c r="I7" s="120" t="s">
        <v>279</v>
      </c>
      <c r="J7" s="120" t="s">
        <v>619</v>
      </c>
      <c r="K7" s="120" t="s">
        <v>620</v>
      </c>
      <c r="L7" s="11">
        <v>351640368</v>
      </c>
      <c r="M7" s="65" t="s">
        <v>616</v>
      </c>
      <c r="N7" s="124">
        <v>42000</v>
      </c>
      <c r="O7" s="124">
        <v>2250</v>
      </c>
      <c r="P7" s="121" t="s">
        <v>139</v>
      </c>
      <c r="Q7" s="80">
        <v>45789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203</v>
      </c>
      <c r="W7" s="122" t="s">
        <v>1170</v>
      </c>
    </row>
    <row r="8" spans="1:23" ht="24.9" customHeight="1" x14ac:dyDescent="0.3">
      <c r="A8" s="64">
        <v>4</v>
      </c>
      <c r="B8" s="60" t="str">
        <f t="shared" si="2"/>
        <v>RJ3198</v>
      </c>
      <c r="C8" s="119" t="str">
        <f t="shared" si="3"/>
        <v>Sarada</v>
      </c>
      <c r="D8" s="41" t="str">
        <f t="shared" si="4"/>
        <v>FN25-26-01096</v>
      </c>
      <c r="E8" s="65">
        <v>45834</v>
      </c>
      <c r="F8" s="38" t="str">
        <f t="shared" si="5"/>
        <v>Mahendra Damor</v>
      </c>
      <c r="G8" s="49" t="str">
        <f t="shared" si="6"/>
        <v>SF0084757</v>
      </c>
      <c r="H8" s="49" t="str">
        <f t="shared" si="7"/>
        <v>Loan Officer</v>
      </c>
      <c r="I8" s="120" t="s">
        <v>279</v>
      </c>
      <c r="J8" s="120" t="s">
        <v>692</v>
      </c>
      <c r="K8" s="120" t="s">
        <v>338</v>
      </c>
      <c r="L8" s="11">
        <v>351850952</v>
      </c>
      <c r="M8" s="65" t="s">
        <v>672</v>
      </c>
      <c r="N8" s="124">
        <v>42000</v>
      </c>
      <c r="O8" s="124">
        <v>2240</v>
      </c>
      <c r="P8" s="121" t="s">
        <v>139</v>
      </c>
      <c r="Q8" s="80">
        <v>45778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1153</v>
      </c>
    </row>
    <row r="9" spans="1:23" ht="24.9" customHeight="1" x14ac:dyDescent="0.3">
      <c r="A9" s="64">
        <v>5</v>
      </c>
      <c r="B9" s="60" t="str">
        <f t="shared" si="2"/>
        <v>RJ3198</v>
      </c>
      <c r="C9" s="119" t="str">
        <f t="shared" si="3"/>
        <v>Sarada</v>
      </c>
      <c r="D9" s="41" t="str">
        <f t="shared" si="4"/>
        <v>FN25-26-01096</v>
      </c>
      <c r="E9" s="65">
        <v>45834</v>
      </c>
      <c r="F9" s="38" t="str">
        <f t="shared" si="5"/>
        <v>Mahendra Damor</v>
      </c>
      <c r="G9" s="49" t="str">
        <f t="shared" si="6"/>
        <v>SF0084757</v>
      </c>
      <c r="H9" s="49" t="str">
        <f t="shared" si="7"/>
        <v>Loan Officer</v>
      </c>
      <c r="I9" s="120" t="s">
        <v>362</v>
      </c>
      <c r="J9" s="120" t="s">
        <v>726</v>
      </c>
      <c r="K9" s="120" t="s">
        <v>727</v>
      </c>
      <c r="L9" s="11">
        <v>352013560</v>
      </c>
      <c r="M9" s="65" t="s">
        <v>696</v>
      </c>
      <c r="N9" s="124">
        <v>42000</v>
      </c>
      <c r="O9" s="124">
        <v>2240</v>
      </c>
      <c r="P9" s="121" t="s">
        <v>139</v>
      </c>
      <c r="Q9" s="80">
        <v>45817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203</v>
      </c>
      <c r="W9" s="122" t="s">
        <v>1154</v>
      </c>
    </row>
    <row r="10" spans="1:23" ht="24.9" customHeight="1" x14ac:dyDescent="0.3">
      <c r="A10" s="64">
        <v>6</v>
      </c>
      <c r="B10" s="60" t="str">
        <f t="shared" si="2"/>
        <v>RJ3198</v>
      </c>
      <c r="C10" s="119" t="str">
        <f t="shared" si="3"/>
        <v>Sarada</v>
      </c>
      <c r="D10" s="41" t="str">
        <f t="shared" si="4"/>
        <v>FN25-26-01096</v>
      </c>
      <c r="E10" s="65">
        <v>45834</v>
      </c>
      <c r="F10" s="38" t="str">
        <f t="shared" si="5"/>
        <v>Mahendra Damor</v>
      </c>
      <c r="G10" s="49" t="str">
        <f t="shared" si="6"/>
        <v>SF0084757</v>
      </c>
      <c r="H10" s="49" t="str">
        <f t="shared" si="7"/>
        <v>Loan Officer</v>
      </c>
      <c r="I10" s="120" t="s">
        <v>279</v>
      </c>
      <c r="J10" s="120" t="s">
        <v>755</v>
      </c>
      <c r="K10" s="120" t="s">
        <v>756</v>
      </c>
      <c r="L10" s="11">
        <v>352175331</v>
      </c>
      <c r="M10" s="65" t="s">
        <v>745</v>
      </c>
      <c r="N10" s="124">
        <v>34000</v>
      </c>
      <c r="O10" s="124">
        <v>1810</v>
      </c>
      <c r="P10" s="121" t="s">
        <v>139</v>
      </c>
      <c r="Q10" s="80">
        <v>45813</v>
      </c>
      <c r="R10" s="124">
        <v>1810</v>
      </c>
      <c r="S10" s="124">
        <v>0</v>
      </c>
      <c r="T10" s="124">
        <v>0</v>
      </c>
      <c r="U10" s="125">
        <f t="shared" si="1"/>
        <v>1810</v>
      </c>
      <c r="V10" s="117" t="s">
        <v>203</v>
      </c>
      <c r="W10" s="122" t="s">
        <v>1150</v>
      </c>
    </row>
    <row r="11" spans="1:23" ht="24.9" customHeight="1" x14ac:dyDescent="0.3">
      <c r="A11" s="64">
        <v>7</v>
      </c>
      <c r="B11" s="60" t="str">
        <f t="shared" si="2"/>
        <v>RJ3198</v>
      </c>
      <c r="C11" s="119" t="str">
        <f t="shared" si="3"/>
        <v>Sarada</v>
      </c>
      <c r="D11" s="41" t="str">
        <f t="shared" si="4"/>
        <v>FN25-26-01096</v>
      </c>
      <c r="E11" s="65">
        <v>45834</v>
      </c>
      <c r="F11" s="38" t="str">
        <f t="shared" si="5"/>
        <v>Mahendra Damor</v>
      </c>
      <c r="G11" s="49" t="str">
        <f t="shared" si="6"/>
        <v>SF0084757</v>
      </c>
      <c r="H11" s="49" t="str">
        <f t="shared" si="7"/>
        <v>Loan Officer</v>
      </c>
      <c r="I11" s="120" t="s">
        <v>373</v>
      </c>
      <c r="J11" s="120" t="s">
        <v>868</v>
      </c>
      <c r="K11" s="120" t="s">
        <v>651</v>
      </c>
      <c r="L11" s="11">
        <v>353146195</v>
      </c>
      <c r="M11" s="65" t="s">
        <v>859</v>
      </c>
      <c r="N11" s="124">
        <v>42000</v>
      </c>
      <c r="O11" s="124">
        <v>2240</v>
      </c>
      <c r="P11" s="121" t="s">
        <v>139</v>
      </c>
      <c r="Q11" s="80">
        <v>45505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 t="s">
        <v>1178</v>
      </c>
    </row>
    <row r="12" spans="1:23" ht="24.9" customHeight="1" x14ac:dyDescent="0.3">
      <c r="A12" s="64">
        <v>8</v>
      </c>
      <c r="B12" s="60" t="str">
        <f t="shared" si="2"/>
        <v>RJ3198</v>
      </c>
      <c r="C12" s="119" t="str">
        <f t="shared" si="3"/>
        <v>Sarada</v>
      </c>
      <c r="D12" s="41" t="str">
        <f t="shared" si="4"/>
        <v>FN25-26-01096</v>
      </c>
      <c r="E12" s="65">
        <v>45834</v>
      </c>
      <c r="F12" s="38" t="str">
        <f t="shared" si="5"/>
        <v>Mahendra Damor</v>
      </c>
      <c r="G12" s="49" t="str">
        <f t="shared" si="6"/>
        <v>SF0084757</v>
      </c>
      <c r="H12" s="49" t="str">
        <f t="shared" si="7"/>
        <v>Loan Officer</v>
      </c>
      <c r="I12" s="120" t="s">
        <v>373</v>
      </c>
      <c r="J12" s="120" t="s">
        <v>868</v>
      </c>
      <c r="K12" s="120" t="s">
        <v>651</v>
      </c>
      <c r="L12" s="11">
        <v>353146195</v>
      </c>
      <c r="M12" s="65" t="s">
        <v>859</v>
      </c>
      <c r="N12" s="124">
        <v>42000</v>
      </c>
      <c r="O12" s="124">
        <v>2240</v>
      </c>
      <c r="P12" s="121" t="s">
        <v>139</v>
      </c>
      <c r="Q12" s="80">
        <v>45778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 t="s">
        <v>1179</v>
      </c>
    </row>
    <row r="13" spans="1:23" ht="24.9" customHeight="1" x14ac:dyDescent="0.3">
      <c r="A13" s="64">
        <v>9</v>
      </c>
      <c r="B13" s="60" t="str">
        <f t="shared" si="2"/>
        <v>RJ3198</v>
      </c>
      <c r="C13" s="119" t="str">
        <f t="shared" si="3"/>
        <v>Sarada</v>
      </c>
      <c r="D13" s="41" t="str">
        <f t="shared" si="4"/>
        <v>FN25-26-01096</v>
      </c>
      <c r="E13" s="65">
        <v>45834</v>
      </c>
      <c r="F13" s="38" t="str">
        <f t="shared" si="5"/>
        <v>Mahendra Damor</v>
      </c>
      <c r="G13" s="49" t="str">
        <f t="shared" si="6"/>
        <v>SF0084757</v>
      </c>
      <c r="H13" s="49" t="str">
        <f t="shared" si="7"/>
        <v>Loan Officer</v>
      </c>
      <c r="I13" s="120" t="s">
        <v>431</v>
      </c>
      <c r="J13" s="120" t="s">
        <v>982</v>
      </c>
      <c r="K13" s="120" t="s">
        <v>563</v>
      </c>
      <c r="L13" s="11">
        <v>353937054</v>
      </c>
      <c r="M13" s="65" t="s">
        <v>895</v>
      </c>
      <c r="N13" s="124">
        <v>42000</v>
      </c>
      <c r="O13" s="124">
        <v>2240</v>
      </c>
      <c r="P13" s="121" t="s">
        <v>139</v>
      </c>
      <c r="Q13" s="80">
        <v>45782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 t="s">
        <v>1155</v>
      </c>
    </row>
    <row r="14" spans="1:23" ht="24.9" customHeight="1" x14ac:dyDescent="0.3">
      <c r="A14" s="64">
        <v>10</v>
      </c>
      <c r="B14" s="60" t="str">
        <f t="shared" si="2"/>
        <v>RJ3198</v>
      </c>
      <c r="C14" s="119" t="str">
        <f t="shared" si="3"/>
        <v>Sarada</v>
      </c>
      <c r="D14" s="41" t="str">
        <f t="shared" si="4"/>
        <v>FN25-26-01096</v>
      </c>
      <c r="E14" s="65">
        <v>45834</v>
      </c>
      <c r="F14" s="38" t="str">
        <f t="shared" si="5"/>
        <v>Mahendra Damor</v>
      </c>
      <c r="G14" s="49" t="str">
        <f t="shared" si="6"/>
        <v>SF0084757</v>
      </c>
      <c r="H14" s="49" t="str">
        <f t="shared" si="7"/>
        <v>Loan Officer</v>
      </c>
      <c r="I14" s="120" t="s">
        <v>324</v>
      </c>
      <c r="J14" s="120" t="s">
        <v>1143</v>
      </c>
      <c r="K14" s="120" t="s">
        <v>872</v>
      </c>
      <c r="L14" s="11">
        <v>358549278</v>
      </c>
      <c r="M14" s="65" t="s">
        <v>517</v>
      </c>
      <c r="N14" s="124">
        <v>32000</v>
      </c>
      <c r="O14" s="124">
        <v>1700</v>
      </c>
      <c r="P14" s="121" t="s">
        <v>139</v>
      </c>
      <c r="Q14" s="80">
        <v>45782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203</v>
      </c>
      <c r="W14" s="122" t="s">
        <v>1164</v>
      </c>
    </row>
    <row r="15" spans="1:23" ht="24.9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106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43" width="8.6640625" style="99" customWidth="1"/>
    <col min="44" max="44" width="16.109375" style="99" customWidth="1"/>
    <col min="45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59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103.1093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133861</v>
      </c>
      <c r="J5" s="38" t="s">
        <v>278</v>
      </c>
      <c r="K5" s="84">
        <v>133861</v>
      </c>
      <c r="L5" s="84" t="s">
        <v>254</v>
      </c>
      <c r="M5" s="38" t="s">
        <v>255</v>
      </c>
      <c r="N5" s="84">
        <v>225958</v>
      </c>
      <c r="O5" s="84" t="s">
        <v>279</v>
      </c>
      <c r="P5" s="84">
        <v>297836</v>
      </c>
      <c r="Q5" s="38" t="s">
        <v>280</v>
      </c>
      <c r="R5" s="38" t="s">
        <v>256</v>
      </c>
      <c r="S5" s="84" t="s">
        <v>281</v>
      </c>
      <c r="T5" s="84" t="s">
        <v>281</v>
      </c>
      <c r="U5" s="84" t="s">
        <v>257</v>
      </c>
      <c r="V5" s="84" t="s">
        <v>258</v>
      </c>
      <c r="W5" s="84">
        <v>0</v>
      </c>
      <c r="X5" s="38" t="s">
        <v>282</v>
      </c>
      <c r="Y5" s="84">
        <v>13654268</v>
      </c>
      <c r="Z5" s="38" t="s">
        <v>283</v>
      </c>
      <c r="AA5" s="108" t="s">
        <v>284</v>
      </c>
      <c r="AB5" s="84">
        <v>35217</v>
      </c>
      <c r="AC5" s="108" t="s">
        <v>276</v>
      </c>
      <c r="AD5" s="84">
        <v>55</v>
      </c>
      <c r="AE5" s="84" t="s">
        <v>261</v>
      </c>
      <c r="AF5" s="84" t="s">
        <v>262</v>
      </c>
      <c r="AG5" s="108" t="s">
        <v>285</v>
      </c>
      <c r="AH5" s="84" t="s">
        <v>263</v>
      </c>
      <c r="AI5" s="108" t="s">
        <v>284</v>
      </c>
      <c r="AJ5" s="84">
        <v>1060</v>
      </c>
      <c r="AK5" s="84">
        <v>1060</v>
      </c>
      <c r="AL5" s="108" t="s">
        <v>264</v>
      </c>
      <c r="AM5" s="84">
        <v>23727.25</v>
      </c>
      <c r="AN5" s="112">
        <v>187</v>
      </c>
      <c r="AO5" s="112">
        <v>23914.25</v>
      </c>
      <c r="AP5" s="112">
        <v>12500.56</v>
      </c>
      <c r="AQ5" s="112">
        <v>1661.22</v>
      </c>
      <c r="AR5" s="112">
        <v>14161.78</v>
      </c>
      <c r="AS5" s="112">
        <v>12454.75</v>
      </c>
      <c r="AT5" s="112">
        <v>1661.22</v>
      </c>
      <c r="AU5" s="112">
        <v>14115.97</v>
      </c>
      <c r="AV5" s="84">
        <v>45</v>
      </c>
      <c r="AW5" s="84"/>
      <c r="AX5" s="84"/>
      <c r="AY5" s="108"/>
      <c r="AZ5" s="84"/>
      <c r="BA5" s="84"/>
      <c r="BB5" s="84" t="s">
        <v>265</v>
      </c>
      <c r="BC5" s="84" t="s">
        <v>145</v>
      </c>
      <c r="BD5" s="108"/>
      <c r="BE5" s="84">
        <v>0</v>
      </c>
      <c r="BF5" s="38" t="s">
        <v>281</v>
      </c>
      <c r="BG5" s="84"/>
      <c r="BH5" s="114" t="s">
        <v>1151</v>
      </c>
      <c r="BI5" s="38" t="s">
        <v>110</v>
      </c>
      <c r="BJ5" s="85">
        <v>45834</v>
      </c>
      <c r="BK5" s="84"/>
      <c r="BL5" s="38" t="s">
        <v>115</v>
      </c>
      <c r="BM5" s="115"/>
      <c r="BN5" s="116" t="s">
        <v>201</v>
      </c>
      <c r="BO5" s="84"/>
      <c r="BP5" s="84"/>
      <c r="BQ5" s="117"/>
      <c r="BR5" s="118" t="s">
        <v>1161</v>
      </c>
    </row>
    <row r="6" spans="1:70" s="113" customFormat="1" ht="15" hidden="1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133861</v>
      </c>
      <c r="J18" s="38" t="s">
        <v>278</v>
      </c>
      <c r="K18" s="84">
        <v>133861</v>
      </c>
      <c r="L18" s="84" t="s">
        <v>254</v>
      </c>
      <c r="M18" s="38" t="s">
        <v>255</v>
      </c>
      <c r="N18" s="84">
        <v>225958</v>
      </c>
      <c r="O18" s="84" t="s">
        <v>279</v>
      </c>
      <c r="P18" s="84">
        <v>297836</v>
      </c>
      <c r="Q18" s="38" t="s">
        <v>280</v>
      </c>
      <c r="R18" s="38" t="s">
        <v>256</v>
      </c>
      <c r="S18" s="84" t="s">
        <v>286</v>
      </c>
      <c r="T18" s="84" t="s">
        <v>286</v>
      </c>
      <c r="U18" s="84" t="s">
        <v>257</v>
      </c>
      <c r="V18" s="84" t="s">
        <v>258</v>
      </c>
      <c r="W18" s="84">
        <v>0</v>
      </c>
      <c r="X18" s="38" t="s">
        <v>287</v>
      </c>
      <c r="Y18" s="84">
        <v>13664295</v>
      </c>
      <c r="Z18" s="38" t="s">
        <v>288</v>
      </c>
      <c r="AA18" s="108" t="s">
        <v>289</v>
      </c>
      <c r="AB18" s="84">
        <v>35217</v>
      </c>
      <c r="AC18" s="108" t="s">
        <v>276</v>
      </c>
      <c r="AD18" s="84">
        <v>55</v>
      </c>
      <c r="AE18" s="84" t="s">
        <v>261</v>
      </c>
      <c r="AF18" s="84" t="s">
        <v>262</v>
      </c>
      <c r="AG18" s="108" t="s">
        <v>290</v>
      </c>
      <c r="AH18" s="84" t="s">
        <v>263</v>
      </c>
      <c r="AI18" s="108" t="s">
        <v>289</v>
      </c>
      <c r="AJ18" s="84">
        <v>1060</v>
      </c>
      <c r="AK18" s="84">
        <v>1060</v>
      </c>
      <c r="AL18" s="108" t="s">
        <v>264</v>
      </c>
      <c r="AM18" s="84">
        <v>32642.35</v>
      </c>
      <c r="AN18" s="112">
        <v>795</v>
      </c>
      <c r="AO18" s="112">
        <v>33437.35</v>
      </c>
      <c r="AP18" s="112">
        <v>2644.66</v>
      </c>
      <c r="AQ18" s="112">
        <v>85.25</v>
      </c>
      <c r="AR18" s="112">
        <v>2729.91</v>
      </c>
      <c r="AS18" s="112">
        <v>2593.65</v>
      </c>
      <c r="AT18" s="112">
        <v>85.25</v>
      </c>
      <c r="AU18" s="112">
        <v>2678.9</v>
      </c>
      <c r="AV18" s="84">
        <v>45</v>
      </c>
      <c r="AW18" s="84"/>
      <c r="AX18" s="84"/>
      <c r="AY18" s="108"/>
      <c r="AZ18" s="84"/>
      <c r="BA18" s="84"/>
      <c r="BB18" s="84" t="s">
        <v>265</v>
      </c>
      <c r="BC18" s="84" t="s">
        <v>145</v>
      </c>
      <c r="BD18" s="108"/>
      <c r="BE18" s="84">
        <v>0</v>
      </c>
      <c r="BF18" s="38" t="s">
        <v>286</v>
      </c>
      <c r="BG18" s="84"/>
      <c r="BH18" s="114" t="s">
        <v>1151</v>
      </c>
      <c r="BI18" s="38" t="s">
        <v>110</v>
      </c>
      <c r="BJ18" s="85">
        <v>45834</v>
      </c>
      <c r="BK18" s="84"/>
      <c r="BL18" s="38" t="s">
        <v>115</v>
      </c>
      <c r="BM18" s="115"/>
      <c r="BN18" s="116" t="s">
        <v>201</v>
      </c>
      <c r="BO18" s="84"/>
      <c r="BP18" s="84"/>
      <c r="BQ18" s="117"/>
      <c r="BR18" s="118" t="s">
        <v>1161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133861</v>
      </c>
      <c r="J19" s="38" t="s">
        <v>278</v>
      </c>
      <c r="K19" s="84">
        <v>133861</v>
      </c>
      <c r="L19" s="84" t="s">
        <v>254</v>
      </c>
      <c r="M19" s="38" t="s">
        <v>255</v>
      </c>
      <c r="N19" s="84">
        <v>225958</v>
      </c>
      <c r="O19" s="84" t="s">
        <v>279</v>
      </c>
      <c r="P19" s="84">
        <v>297836</v>
      </c>
      <c r="Q19" s="38" t="s">
        <v>280</v>
      </c>
      <c r="R19" s="38" t="s">
        <v>256</v>
      </c>
      <c r="S19" s="84" t="s">
        <v>291</v>
      </c>
      <c r="T19" s="84" t="s">
        <v>291</v>
      </c>
      <c r="U19" s="84" t="s">
        <v>257</v>
      </c>
      <c r="V19" s="84" t="s">
        <v>258</v>
      </c>
      <c r="W19" s="84">
        <v>0</v>
      </c>
      <c r="X19" s="38" t="s">
        <v>259</v>
      </c>
      <c r="Y19" s="84">
        <v>13664296</v>
      </c>
      <c r="Z19" s="38" t="s">
        <v>292</v>
      </c>
      <c r="AA19" s="108" t="s">
        <v>284</v>
      </c>
      <c r="AB19" s="84">
        <v>35217</v>
      </c>
      <c r="AC19" s="108" t="s">
        <v>276</v>
      </c>
      <c r="AD19" s="84">
        <v>55</v>
      </c>
      <c r="AE19" s="84" t="s">
        <v>261</v>
      </c>
      <c r="AF19" s="84" t="s">
        <v>262</v>
      </c>
      <c r="AG19" s="108" t="s">
        <v>285</v>
      </c>
      <c r="AH19" s="84" t="s">
        <v>263</v>
      </c>
      <c r="AI19" s="108" t="s">
        <v>284</v>
      </c>
      <c r="AJ19" s="84">
        <v>1060</v>
      </c>
      <c r="AK19" s="84">
        <v>1060</v>
      </c>
      <c r="AL19" s="108" t="s">
        <v>264</v>
      </c>
      <c r="AM19" s="84">
        <v>28386.18</v>
      </c>
      <c r="AN19" s="112">
        <v>220</v>
      </c>
      <c r="AO19" s="112">
        <v>28606.18</v>
      </c>
      <c r="AP19" s="112">
        <v>6892.94</v>
      </c>
      <c r="AQ19" s="112">
        <v>427.08</v>
      </c>
      <c r="AR19" s="112">
        <v>7320.02</v>
      </c>
      <c r="AS19" s="112">
        <v>6847.82</v>
      </c>
      <c r="AT19" s="112">
        <v>427.08</v>
      </c>
      <c r="AU19" s="112">
        <v>7274.9</v>
      </c>
      <c r="AV19" s="84">
        <v>45</v>
      </c>
      <c r="AW19" s="84"/>
      <c r="AX19" s="84"/>
      <c r="AY19" s="108"/>
      <c r="AZ19" s="84"/>
      <c r="BA19" s="84"/>
      <c r="BB19" s="84" t="s">
        <v>265</v>
      </c>
      <c r="BC19" s="84" t="s">
        <v>145</v>
      </c>
      <c r="BD19" s="108"/>
      <c r="BE19" s="84">
        <v>0</v>
      </c>
      <c r="BF19" s="38" t="s">
        <v>291</v>
      </c>
      <c r="BG19" s="84"/>
      <c r="BH19" s="114" t="s">
        <v>1151</v>
      </c>
      <c r="BI19" s="38" t="s">
        <v>110</v>
      </c>
      <c r="BJ19" s="85">
        <v>45834</v>
      </c>
      <c r="BK19" s="84"/>
      <c r="BL19" s="38" t="s">
        <v>115</v>
      </c>
      <c r="BM19" s="115"/>
      <c r="BN19" s="116" t="s">
        <v>201</v>
      </c>
      <c r="BO19" s="84"/>
      <c r="BP19" s="84"/>
      <c r="BQ19" s="117"/>
      <c r="BR19" s="118" t="s">
        <v>1161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133861</v>
      </c>
      <c r="J20" s="38" t="s">
        <v>278</v>
      </c>
      <c r="K20" s="84">
        <v>133861</v>
      </c>
      <c r="L20" s="84" t="s">
        <v>254</v>
      </c>
      <c r="M20" s="38" t="s">
        <v>255</v>
      </c>
      <c r="N20" s="84">
        <v>225958</v>
      </c>
      <c r="O20" s="84" t="s">
        <v>279</v>
      </c>
      <c r="P20" s="84">
        <v>297836</v>
      </c>
      <c r="Q20" s="38" t="s">
        <v>280</v>
      </c>
      <c r="R20" s="38" t="s">
        <v>273</v>
      </c>
      <c r="S20" s="84" t="s">
        <v>293</v>
      </c>
      <c r="T20" s="84" t="s">
        <v>293</v>
      </c>
      <c r="U20" s="84" t="s">
        <v>257</v>
      </c>
      <c r="V20" s="84" t="s">
        <v>258</v>
      </c>
      <c r="W20" s="84">
        <v>0</v>
      </c>
      <c r="X20" s="38" t="s">
        <v>259</v>
      </c>
      <c r="Y20" s="84">
        <v>13664297</v>
      </c>
      <c r="Z20" s="38" t="s">
        <v>294</v>
      </c>
      <c r="AA20" s="108" t="s">
        <v>284</v>
      </c>
      <c r="AB20" s="84">
        <v>35217</v>
      </c>
      <c r="AC20" s="108" t="s">
        <v>276</v>
      </c>
      <c r="AD20" s="84">
        <v>55</v>
      </c>
      <c r="AE20" s="84" t="s">
        <v>261</v>
      </c>
      <c r="AF20" s="84" t="s">
        <v>262</v>
      </c>
      <c r="AG20" s="108" t="s">
        <v>285</v>
      </c>
      <c r="AH20" s="84" t="s">
        <v>263</v>
      </c>
      <c r="AI20" s="108" t="s">
        <v>284</v>
      </c>
      <c r="AJ20" s="84">
        <v>0</v>
      </c>
      <c r="AK20" s="84">
        <v>0</v>
      </c>
      <c r="AL20" s="108" t="s">
        <v>264</v>
      </c>
      <c r="AM20" s="84">
        <v>24519.73</v>
      </c>
      <c r="AN20" s="112">
        <v>761.1</v>
      </c>
      <c r="AO20" s="112">
        <v>25280.83</v>
      </c>
      <c r="AP20" s="112">
        <v>10892.27</v>
      </c>
      <c r="AQ20" s="112">
        <v>8.76</v>
      </c>
      <c r="AR20" s="112">
        <v>10901.03</v>
      </c>
      <c r="AS20" s="112">
        <v>10893.09</v>
      </c>
      <c r="AT20" s="112">
        <v>8.76</v>
      </c>
      <c r="AU20" s="112">
        <v>10901.85</v>
      </c>
      <c r="AV20" s="84">
        <v>76</v>
      </c>
      <c r="AW20" s="84"/>
      <c r="AX20" s="84"/>
      <c r="AY20" s="108"/>
      <c r="AZ20" s="84"/>
      <c r="BA20" s="84"/>
      <c r="BB20" s="84" t="s">
        <v>265</v>
      </c>
      <c r="BC20" s="84" t="s">
        <v>145</v>
      </c>
      <c r="BD20" s="108"/>
      <c r="BE20" s="84">
        <v>0</v>
      </c>
      <c r="BF20" s="38" t="s">
        <v>293</v>
      </c>
      <c r="BG20" s="84"/>
      <c r="BH20" s="114" t="s">
        <v>1151</v>
      </c>
      <c r="BI20" s="38" t="s">
        <v>110</v>
      </c>
      <c r="BJ20" s="85">
        <v>45834</v>
      </c>
      <c r="BK20" s="84"/>
      <c r="BL20" s="38" t="s">
        <v>115</v>
      </c>
      <c r="BM20" s="115"/>
      <c r="BN20" s="116" t="s">
        <v>201</v>
      </c>
      <c r="BO20" s="84"/>
      <c r="BP20" s="84"/>
      <c r="BQ20" s="117"/>
      <c r="BR20" s="118" t="s">
        <v>1161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133861</v>
      </c>
      <c r="J21" s="38" t="s">
        <v>278</v>
      </c>
      <c r="K21" s="84">
        <v>133861</v>
      </c>
      <c r="L21" s="84" t="s">
        <v>254</v>
      </c>
      <c r="M21" s="38" t="s">
        <v>255</v>
      </c>
      <c r="N21" s="84">
        <v>225958</v>
      </c>
      <c r="O21" s="84" t="s">
        <v>279</v>
      </c>
      <c r="P21" s="84">
        <v>297937</v>
      </c>
      <c r="Q21" s="38" t="s">
        <v>295</v>
      </c>
      <c r="R21" s="38" t="s">
        <v>273</v>
      </c>
      <c r="S21" s="84" t="s">
        <v>296</v>
      </c>
      <c r="T21" s="84" t="s">
        <v>296</v>
      </c>
      <c r="U21" s="84" t="s">
        <v>257</v>
      </c>
      <c r="V21" s="84" t="s">
        <v>258</v>
      </c>
      <c r="W21" s="84">
        <v>0</v>
      </c>
      <c r="X21" s="38" t="s">
        <v>259</v>
      </c>
      <c r="Y21" s="84">
        <v>13664300</v>
      </c>
      <c r="Z21" s="38" t="s">
        <v>297</v>
      </c>
      <c r="AA21" s="108" t="s">
        <v>284</v>
      </c>
      <c r="AB21" s="84">
        <v>35217</v>
      </c>
      <c r="AC21" s="108" t="s">
        <v>276</v>
      </c>
      <c r="AD21" s="84">
        <v>55</v>
      </c>
      <c r="AE21" s="84" t="s">
        <v>261</v>
      </c>
      <c r="AF21" s="84" t="s">
        <v>262</v>
      </c>
      <c r="AG21" s="108" t="s">
        <v>285</v>
      </c>
      <c r="AH21" s="84" t="s">
        <v>263</v>
      </c>
      <c r="AI21" s="108" t="s">
        <v>284</v>
      </c>
      <c r="AJ21" s="84">
        <v>0</v>
      </c>
      <c r="AK21" s="84">
        <v>0</v>
      </c>
      <c r="AL21" s="108" t="s">
        <v>264</v>
      </c>
      <c r="AM21" s="84">
        <v>32839.71</v>
      </c>
      <c r="AN21" s="112">
        <v>0</v>
      </c>
      <c r="AO21" s="112">
        <v>32839.71</v>
      </c>
      <c r="AP21" s="112">
        <v>2426.29</v>
      </c>
      <c r="AQ21" s="112">
        <v>0</v>
      </c>
      <c r="AR21" s="112">
        <v>2426.29</v>
      </c>
      <c r="AS21" s="112">
        <v>2426.56</v>
      </c>
      <c r="AT21" s="112">
        <v>0</v>
      </c>
      <c r="AU21" s="112">
        <v>2426.56</v>
      </c>
      <c r="AV21" s="84">
        <v>78</v>
      </c>
      <c r="AW21" s="84"/>
      <c r="AX21" s="84"/>
      <c r="AY21" s="108"/>
      <c r="AZ21" s="84"/>
      <c r="BA21" s="84"/>
      <c r="BB21" s="84" t="s">
        <v>265</v>
      </c>
      <c r="BC21" s="84" t="s">
        <v>145</v>
      </c>
      <c r="BD21" s="108"/>
      <c r="BE21" s="84">
        <v>0</v>
      </c>
      <c r="BF21" s="38" t="s">
        <v>296</v>
      </c>
      <c r="BG21" s="84"/>
      <c r="BH21" s="114" t="s">
        <v>1151</v>
      </c>
      <c r="BI21" s="38" t="s">
        <v>110</v>
      </c>
      <c r="BJ21" s="85">
        <v>45834</v>
      </c>
      <c r="BK21" s="84"/>
      <c r="BL21" s="38" t="s">
        <v>115</v>
      </c>
      <c r="BM21" s="115"/>
      <c r="BN21" s="116" t="s">
        <v>201</v>
      </c>
      <c r="BO21" s="84"/>
      <c r="BP21" s="84"/>
      <c r="BQ21" s="117"/>
      <c r="BR21" s="118" t="s">
        <v>1161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133861</v>
      </c>
      <c r="J22" s="38" t="s">
        <v>278</v>
      </c>
      <c r="K22" s="84">
        <v>133861</v>
      </c>
      <c r="L22" s="84" t="s">
        <v>254</v>
      </c>
      <c r="M22" s="38" t="s">
        <v>255</v>
      </c>
      <c r="N22" s="84">
        <v>225958</v>
      </c>
      <c r="O22" s="84" t="s">
        <v>279</v>
      </c>
      <c r="P22" s="84">
        <v>297937</v>
      </c>
      <c r="Q22" s="38" t="s">
        <v>295</v>
      </c>
      <c r="R22" s="38" t="s">
        <v>256</v>
      </c>
      <c r="S22" s="84" t="s">
        <v>298</v>
      </c>
      <c r="T22" s="84" t="s">
        <v>298</v>
      </c>
      <c r="U22" s="84" t="s">
        <v>257</v>
      </c>
      <c r="V22" s="84" t="s">
        <v>258</v>
      </c>
      <c r="W22" s="84">
        <v>0</v>
      </c>
      <c r="X22" s="38" t="s">
        <v>287</v>
      </c>
      <c r="Y22" s="84">
        <v>13666015</v>
      </c>
      <c r="Z22" s="38" t="s">
        <v>299</v>
      </c>
      <c r="AA22" s="108" t="s">
        <v>284</v>
      </c>
      <c r="AB22" s="84">
        <v>35217</v>
      </c>
      <c r="AC22" s="108" t="s">
        <v>276</v>
      </c>
      <c r="AD22" s="84">
        <v>55</v>
      </c>
      <c r="AE22" s="84" t="s">
        <v>261</v>
      </c>
      <c r="AF22" s="84" t="s">
        <v>262</v>
      </c>
      <c r="AG22" s="108" t="s">
        <v>285</v>
      </c>
      <c r="AH22" s="84" t="s">
        <v>263</v>
      </c>
      <c r="AI22" s="108" t="s">
        <v>284</v>
      </c>
      <c r="AJ22" s="84">
        <v>1060</v>
      </c>
      <c r="AK22" s="84">
        <v>1060</v>
      </c>
      <c r="AL22" s="108" t="s">
        <v>264</v>
      </c>
      <c r="AM22" s="84">
        <v>31365.9</v>
      </c>
      <c r="AN22" s="112">
        <v>385</v>
      </c>
      <c r="AO22" s="112">
        <v>31750.9</v>
      </c>
      <c r="AP22" s="112">
        <v>4218.3500000000004</v>
      </c>
      <c r="AQ22" s="112">
        <v>138.87</v>
      </c>
      <c r="AR22" s="112">
        <v>4357.22</v>
      </c>
      <c r="AS22" s="112">
        <v>4173.1000000000004</v>
      </c>
      <c r="AT22" s="112">
        <v>138.87</v>
      </c>
      <c r="AU22" s="112">
        <v>4311.97</v>
      </c>
      <c r="AV22" s="84">
        <v>45</v>
      </c>
      <c r="AW22" s="84"/>
      <c r="AX22" s="84"/>
      <c r="AY22" s="108"/>
      <c r="AZ22" s="84"/>
      <c r="BA22" s="84"/>
      <c r="BB22" s="84" t="s">
        <v>265</v>
      </c>
      <c r="BC22" s="84" t="s">
        <v>145</v>
      </c>
      <c r="BD22" s="108"/>
      <c r="BE22" s="84">
        <v>0</v>
      </c>
      <c r="BF22" s="38" t="s">
        <v>298</v>
      </c>
      <c r="BG22" s="84"/>
      <c r="BH22" s="114" t="s">
        <v>1151</v>
      </c>
      <c r="BI22" s="38" t="s">
        <v>110</v>
      </c>
      <c r="BJ22" s="85">
        <v>45834</v>
      </c>
      <c r="BK22" s="84"/>
      <c r="BL22" s="38" t="s">
        <v>115</v>
      </c>
      <c r="BM22" s="115"/>
      <c r="BN22" s="116" t="s">
        <v>201</v>
      </c>
      <c r="BO22" s="84"/>
      <c r="BP22" s="84"/>
      <c r="BQ22" s="117"/>
      <c r="BR22" s="118" t="s">
        <v>1161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133861</v>
      </c>
      <c r="J23" s="38" t="s">
        <v>278</v>
      </c>
      <c r="K23" s="84">
        <v>133861</v>
      </c>
      <c r="L23" s="84" t="s">
        <v>254</v>
      </c>
      <c r="M23" s="38" t="s">
        <v>255</v>
      </c>
      <c r="N23" s="84">
        <v>225958</v>
      </c>
      <c r="O23" s="84" t="s">
        <v>279</v>
      </c>
      <c r="P23" s="84">
        <v>297937</v>
      </c>
      <c r="Q23" s="38" t="s">
        <v>295</v>
      </c>
      <c r="R23" s="38" t="s">
        <v>256</v>
      </c>
      <c r="S23" s="84" t="s">
        <v>300</v>
      </c>
      <c r="T23" s="84" t="s">
        <v>300</v>
      </c>
      <c r="U23" s="84" t="s">
        <v>257</v>
      </c>
      <c r="V23" s="84" t="s">
        <v>258</v>
      </c>
      <c r="W23" s="84">
        <v>0</v>
      </c>
      <c r="X23" s="38" t="s">
        <v>259</v>
      </c>
      <c r="Y23" s="84">
        <v>13676412</v>
      </c>
      <c r="Z23" s="38" t="s">
        <v>301</v>
      </c>
      <c r="AA23" s="108" t="s">
        <v>302</v>
      </c>
      <c r="AB23" s="84">
        <v>35217</v>
      </c>
      <c r="AC23" s="108" t="s">
        <v>276</v>
      </c>
      <c r="AD23" s="84">
        <v>55</v>
      </c>
      <c r="AE23" s="84" t="s">
        <v>261</v>
      </c>
      <c r="AF23" s="84" t="s">
        <v>262</v>
      </c>
      <c r="AG23" s="108" t="s">
        <v>303</v>
      </c>
      <c r="AH23" s="84" t="s">
        <v>263</v>
      </c>
      <c r="AI23" s="108" t="s">
        <v>302</v>
      </c>
      <c r="AJ23" s="84">
        <v>1060</v>
      </c>
      <c r="AK23" s="84">
        <v>1060</v>
      </c>
      <c r="AL23" s="108" t="s">
        <v>270</v>
      </c>
      <c r="AM23" s="84">
        <v>22520.69</v>
      </c>
      <c r="AN23" s="112">
        <v>444</v>
      </c>
      <c r="AO23" s="112">
        <v>22964.69</v>
      </c>
      <c r="AP23" s="112">
        <v>15207.19</v>
      </c>
      <c r="AQ23" s="112">
        <v>2235.66</v>
      </c>
      <c r="AR23" s="112">
        <v>17442.849999999999</v>
      </c>
      <c r="AS23" s="112">
        <v>14161.31</v>
      </c>
      <c r="AT23" s="112">
        <v>2235.66</v>
      </c>
      <c r="AU23" s="112">
        <v>16396.97</v>
      </c>
      <c r="AV23" s="84">
        <v>45</v>
      </c>
      <c r="AW23" s="84"/>
      <c r="AX23" s="84"/>
      <c r="AY23" s="108"/>
      <c r="AZ23" s="84"/>
      <c r="BA23" s="84"/>
      <c r="BB23" s="84" t="s">
        <v>265</v>
      </c>
      <c r="BC23" s="84" t="s">
        <v>145</v>
      </c>
      <c r="BD23" s="108"/>
      <c r="BE23" s="84">
        <v>0</v>
      </c>
      <c r="BF23" s="38" t="s">
        <v>300</v>
      </c>
      <c r="BG23" s="84"/>
      <c r="BH23" s="114" t="s">
        <v>1151</v>
      </c>
      <c r="BI23" s="38" t="s">
        <v>110</v>
      </c>
      <c r="BJ23" s="85">
        <v>45834</v>
      </c>
      <c r="BK23" s="84"/>
      <c r="BL23" s="38" t="s">
        <v>115</v>
      </c>
      <c r="BM23" s="115"/>
      <c r="BN23" s="116" t="s">
        <v>201</v>
      </c>
      <c r="BO23" s="84"/>
      <c r="BP23" s="84"/>
      <c r="BQ23" s="117"/>
      <c r="BR23" s="118" t="s">
        <v>1161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133861</v>
      </c>
      <c r="J24" s="38" t="s">
        <v>278</v>
      </c>
      <c r="K24" s="84">
        <v>133861</v>
      </c>
      <c r="L24" s="84" t="s">
        <v>254</v>
      </c>
      <c r="M24" s="38" t="s">
        <v>255</v>
      </c>
      <c r="N24" s="84">
        <v>225958</v>
      </c>
      <c r="O24" s="84" t="s">
        <v>279</v>
      </c>
      <c r="P24" s="84">
        <v>297749</v>
      </c>
      <c r="Q24" s="38" t="s">
        <v>304</v>
      </c>
      <c r="R24" s="38" t="s">
        <v>256</v>
      </c>
      <c r="S24" s="84" t="s">
        <v>305</v>
      </c>
      <c r="T24" s="84" t="s">
        <v>305</v>
      </c>
      <c r="U24" s="84" t="s">
        <v>257</v>
      </c>
      <c r="V24" s="84" t="s">
        <v>258</v>
      </c>
      <c r="W24" s="84">
        <v>0</v>
      </c>
      <c r="X24" s="38" t="s">
        <v>282</v>
      </c>
      <c r="Y24" s="84">
        <v>13690812</v>
      </c>
      <c r="Z24" s="38" t="s">
        <v>306</v>
      </c>
      <c r="AA24" s="108" t="s">
        <v>289</v>
      </c>
      <c r="AB24" s="84">
        <v>35217</v>
      </c>
      <c r="AC24" s="108" t="s">
        <v>276</v>
      </c>
      <c r="AD24" s="84">
        <v>55</v>
      </c>
      <c r="AE24" s="84" t="s">
        <v>261</v>
      </c>
      <c r="AF24" s="84" t="s">
        <v>262</v>
      </c>
      <c r="AG24" s="108" t="s">
        <v>290</v>
      </c>
      <c r="AH24" s="84" t="s">
        <v>263</v>
      </c>
      <c r="AI24" s="108" t="s">
        <v>289</v>
      </c>
      <c r="AJ24" s="84">
        <v>1060</v>
      </c>
      <c r="AK24" s="84">
        <v>158</v>
      </c>
      <c r="AL24" s="108" t="s">
        <v>264</v>
      </c>
      <c r="AM24" s="84">
        <v>34764.699999999997</v>
      </c>
      <c r="AN24" s="112">
        <v>19</v>
      </c>
      <c r="AO24" s="112">
        <v>34783.699999999997</v>
      </c>
      <c r="AP24" s="112">
        <v>501.23</v>
      </c>
      <c r="AQ24" s="112">
        <v>1.6</v>
      </c>
      <c r="AR24" s="112">
        <v>502.83</v>
      </c>
      <c r="AS24" s="112">
        <v>455.3</v>
      </c>
      <c r="AT24" s="112">
        <v>1.6</v>
      </c>
      <c r="AU24" s="112">
        <v>456.9</v>
      </c>
      <c r="AV24" s="84">
        <v>44</v>
      </c>
      <c r="AW24" s="84"/>
      <c r="AX24" s="84"/>
      <c r="AY24" s="108"/>
      <c r="AZ24" s="84"/>
      <c r="BA24" s="84"/>
      <c r="BB24" s="84" t="s">
        <v>265</v>
      </c>
      <c r="BC24" s="84" t="s">
        <v>145</v>
      </c>
      <c r="BD24" s="108"/>
      <c r="BE24" s="84">
        <v>0</v>
      </c>
      <c r="BF24" s="38" t="s">
        <v>305</v>
      </c>
      <c r="BG24" s="84"/>
      <c r="BH24" s="114" t="s">
        <v>1151</v>
      </c>
      <c r="BI24" s="38" t="s">
        <v>110</v>
      </c>
      <c r="BJ24" s="85">
        <v>45834</v>
      </c>
      <c r="BK24" s="84"/>
      <c r="BL24" s="38" t="s">
        <v>115</v>
      </c>
      <c r="BM24" s="115"/>
      <c r="BN24" s="116" t="s">
        <v>201</v>
      </c>
      <c r="BO24" s="84"/>
      <c r="BP24" s="84"/>
      <c r="BQ24" s="117"/>
      <c r="BR24" s="118" t="s">
        <v>1161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133861</v>
      </c>
      <c r="J25" s="38" t="s">
        <v>278</v>
      </c>
      <c r="K25" s="84">
        <v>133861</v>
      </c>
      <c r="L25" s="84" t="s">
        <v>254</v>
      </c>
      <c r="M25" s="38" t="s">
        <v>255</v>
      </c>
      <c r="N25" s="84">
        <v>225958</v>
      </c>
      <c r="O25" s="84" t="s">
        <v>279</v>
      </c>
      <c r="P25" s="84">
        <v>297749</v>
      </c>
      <c r="Q25" s="38" t="s">
        <v>304</v>
      </c>
      <c r="R25" s="38" t="s">
        <v>273</v>
      </c>
      <c r="S25" s="84" t="s">
        <v>307</v>
      </c>
      <c r="T25" s="84" t="s">
        <v>307</v>
      </c>
      <c r="U25" s="84" t="s">
        <v>257</v>
      </c>
      <c r="V25" s="84" t="s">
        <v>258</v>
      </c>
      <c r="W25" s="84">
        <v>0</v>
      </c>
      <c r="X25" s="38" t="s">
        <v>287</v>
      </c>
      <c r="Y25" s="84">
        <v>13690813</v>
      </c>
      <c r="Z25" s="38" t="s">
        <v>308</v>
      </c>
      <c r="AA25" s="108" t="s">
        <v>289</v>
      </c>
      <c r="AB25" s="84">
        <v>35217</v>
      </c>
      <c r="AC25" s="108" t="s">
        <v>276</v>
      </c>
      <c r="AD25" s="84">
        <v>55</v>
      </c>
      <c r="AE25" s="84" t="s">
        <v>261</v>
      </c>
      <c r="AF25" s="84" t="s">
        <v>262</v>
      </c>
      <c r="AG25" s="108" t="s">
        <v>290</v>
      </c>
      <c r="AH25" s="84" t="s">
        <v>263</v>
      </c>
      <c r="AI25" s="108" t="s">
        <v>289</v>
      </c>
      <c r="AJ25" s="84">
        <v>0</v>
      </c>
      <c r="AK25" s="84">
        <v>0</v>
      </c>
      <c r="AL25" s="108" t="s">
        <v>264</v>
      </c>
      <c r="AM25" s="84">
        <v>26950.53</v>
      </c>
      <c r="AN25" s="112">
        <v>0</v>
      </c>
      <c r="AO25" s="112">
        <v>26950.53</v>
      </c>
      <c r="AP25" s="112">
        <v>8318.4699999999993</v>
      </c>
      <c r="AQ25" s="112">
        <v>0</v>
      </c>
      <c r="AR25" s="112">
        <v>8318.4699999999993</v>
      </c>
      <c r="AS25" s="112">
        <v>8318.49</v>
      </c>
      <c r="AT25" s="112">
        <v>0</v>
      </c>
      <c r="AU25" s="112">
        <v>8318.49</v>
      </c>
      <c r="AV25" s="84">
        <v>77</v>
      </c>
      <c r="AW25" s="84"/>
      <c r="AX25" s="84"/>
      <c r="AY25" s="108"/>
      <c r="AZ25" s="84"/>
      <c r="BA25" s="84"/>
      <c r="BB25" s="84" t="s">
        <v>265</v>
      </c>
      <c r="BC25" s="84" t="s">
        <v>145</v>
      </c>
      <c r="BD25" s="108"/>
      <c r="BE25" s="84">
        <v>0</v>
      </c>
      <c r="BF25" s="38" t="s">
        <v>307</v>
      </c>
      <c r="BG25" s="84"/>
      <c r="BH25" s="114" t="s">
        <v>1151</v>
      </c>
      <c r="BI25" s="38" t="s">
        <v>110</v>
      </c>
      <c r="BJ25" s="85">
        <v>45834</v>
      </c>
      <c r="BK25" s="84"/>
      <c r="BL25" s="38" t="s">
        <v>115</v>
      </c>
      <c r="BM25" s="115"/>
      <c r="BN25" s="116" t="s">
        <v>201</v>
      </c>
      <c r="BO25" s="84"/>
      <c r="BP25" s="84"/>
      <c r="BQ25" s="117"/>
      <c r="BR25" s="118" t="s">
        <v>1161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133861</v>
      </c>
      <c r="J26" s="38" t="s">
        <v>278</v>
      </c>
      <c r="K26" s="84">
        <v>133861</v>
      </c>
      <c r="L26" s="84" t="s">
        <v>254</v>
      </c>
      <c r="M26" s="38" t="s">
        <v>255</v>
      </c>
      <c r="N26" s="84">
        <v>225958</v>
      </c>
      <c r="O26" s="84" t="s">
        <v>279</v>
      </c>
      <c r="P26" s="84">
        <v>297937</v>
      </c>
      <c r="Q26" s="38" t="s">
        <v>295</v>
      </c>
      <c r="R26" s="38" t="s">
        <v>273</v>
      </c>
      <c r="S26" s="84" t="s">
        <v>309</v>
      </c>
      <c r="T26" s="84" t="s">
        <v>309</v>
      </c>
      <c r="U26" s="84" t="s">
        <v>257</v>
      </c>
      <c r="V26" s="84" t="s">
        <v>258</v>
      </c>
      <c r="W26" s="84">
        <v>0</v>
      </c>
      <c r="X26" s="38" t="s">
        <v>259</v>
      </c>
      <c r="Y26" s="84">
        <v>13693402</v>
      </c>
      <c r="Z26" s="38" t="s">
        <v>310</v>
      </c>
      <c r="AA26" s="108" t="s">
        <v>289</v>
      </c>
      <c r="AB26" s="84">
        <v>35217</v>
      </c>
      <c r="AC26" s="108" t="s">
        <v>276</v>
      </c>
      <c r="AD26" s="84">
        <v>55</v>
      </c>
      <c r="AE26" s="84" t="s">
        <v>261</v>
      </c>
      <c r="AF26" s="84" t="s">
        <v>262</v>
      </c>
      <c r="AG26" s="108" t="s">
        <v>290</v>
      </c>
      <c r="AH26" s="84" t="s">
        <v>263</v>
      </c>
      <c r="AI26" s="108" t="s">
        <v>289</v>
      </c>
      <c r="AJ26" s="84">
        <v>0</v>
      </c>
      <c r="AK26" s="84">
        <v>0</v>
      </c>
      <c r="AL26" s="108" t="s">
        <v>264</v>
      </c>
      <c r="AM26" s="84">
        <v>33026.89</v>
      </c>
      <c r="AN26" s="112">
        <v>0</v>
      </c>
      <c r="AO26" s="112">
        <v>33026.89</v>
      </c>
      <c r="AP26" s="112">
        <v>2230.11</v>
      </c>
      <c r="AQ26" s="112">
        <v>0</v>
      </c>
      <c r="AR26" s="112">
        <v>2230.11</v>
      </c>
      <c r="AS26" s="112">
        <v>2231.02</v>
      </c>
      <c r="AT26" s="112">
        <v>0</v>
      </c>
      <c r="AU26" s="112">
        <v>2231.02</v>
      </c>
      <c r="AV26" s="84">
        <v>78</v>
      </c>
      <c r="AW26" s="84"/>
      <c r="AX26" s="84"/>
      <c r="AY26" s="108"/>
      <c r="AZ26" s="84"/>
      <c r="BA26" s="84"/>
      <c r="BB26" s="84" t="s">
        <v>265</v>
      </c>
      <c r="BC26" s="84" t="s">
        <v>145</v>
      </c>
      <c r="BD26" s="108"/>
      <c r="BE26" s="84">
        <v>0</v>
      </c>
      <c r="BF26" s="38" t="s">
        <v>309</v>
      </c>
      <c r="BG26" s="84"/>
      <c r="BH26" s="114" t="s">
        <v>1151</v>
      </c>
      <c r="BI26" s="38" t="s">
        <v>110</v>
      </c>
      <c r="BJ26" s="85">
        <v>45834</v>
      </c>
      <c r="BK26" s="84"/>
      <c r="BL26" s="38" t="s">
        <v>115</v>
      </c>
      <c r="BM26" s="115"/>
      <c r="BN26" s="116" t="s">
        <v>201</v>
      </c>
      <c r="BO26" s="84"/>
      <c r="BP26" s="84"/>
      <c r="BQ26" s="117"/>
      <c r="BR26" s="118" t="s">
        <v>1161</v>
      </c>
    </row>
    <row r="27" spans="1:70" s="113" customFormat="1" ht="15" hidden="1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133861</v>
      </c>
      <c r="J59" s="38" t="s">
        <v>278</v>
      </c>
      <c r="K59" s="84">
        <v>133861</v>
      </c>
      <c r="L59" s="84" t="s">
        <v>254</v>
      </c>
      <c r="M59" s="38" t="s">
        <v>255</v>
      </c>
      <c r="N59" s="84">
        <v>253117</v>
      </c>
      <c r="O59" s="84" t="s">
        <v>324</v>
      </c>
      <c r="P59" s="84">
        <v>399547</v>
      </c>
      <c r="Q59" s="38" t="s">
        <v>325</v>
      </c>
      <c r="R59" s="38" t="s">
        <v>256</v>
      </c>
      <c r="S59" s="84" t="s">
        <v>326</v>
      </c>
      <c r="T59" s="84" t="s">
        <v>326</v>
      </c>
      <c r="U59" s="84" t="s">
        <v>257</v>
      </c>
      <c r="V59" s="84" t="s">
        <v>258</v>
      </c>
      <c r="W59" s="84">
        <v>0</v>
      </c>
      <c r="X59" s="38" t="s">
        <v>259</v>
      </c>
      <c r="Y59" s="84">
        <v>13847765</v>
      </c>
      <c r="Z59" s="38" t="s">
        <v>277</v>
      </c>
      <c r="AA59" s="108" t="s">
        <v>314</v>
      </c>
      <c r="AB59" s="84">
        <v>31116</v>
      </c>
      <c r="AC59" s="108" t="s">
        <v>276</v>
      </c>
      <c r="AD59" s="84">
        <v>55</v>
      </c>
      <c r="AE59" s="84" t="s">
        <v>261</v>
      </c>
      <c r="AF59" s="84" t="s">
        <v>262</v>
      </c>
      <c r="AG59" s="108" t="s">
        <v>315</v>
      </c>
      <c r="AH59" s="84" t="s">
        <v>263</v>
      </c>
      <c r="AI59" s="108" t="s">
        <v>314</v>
      </c>
      <c r="AJ59" s="84">
        <v>940</v>
      </c>
      <c r="AK59" s="84">
        <v>940</v>
      </c>
      <c r="AL59" s="108" t="s">
        <v>264</v>
      </c>
      <c r="AM59" s="84">
        <v>26281.34</v>
      </c>
      <c r="AN59" s="112">
        <v>68</v>
      </c>
      <c r="AO59" s="112">
        <v>26349.34</v>
      </c>
      <c r="AP59" s="112">
        <v>4891.41</v>
      </c>
      <c r="AQ59" s="112">
        <v>298.85000000000002</v>
      </c>
      <c r="AR59" s="112">
        <v>5190.26</v>
      </c>
      <c r="AS59" s="112">
        <v>4846.66</v>
      </c>
      <c r="AT59" s="112">
        <v>298.85000000000002</v>
      </c>
      <c r="AU59" s="112">
        <v>5145.51</v>
      </c>
      <c r="AV59" s="84">
        <v>46</v>
      </c>
      <c r="AW59" s="84"/>
      <c r="AX59" s="84"/>
      <c r="AY59" s="108"/>
      <c r="AZ59" s="84"/>
      <c r="BA59" s="84"/>
      <c r="BB59" s="84" t="s">
        <v>265</v>
      </c>
      <c r="BC59" s="84" t="s">
        <v>145</v>
      </c>
      <c r="BD59" s="108"/>
      <c r="BE59" s="84">
        <v>0</v>
      </c>
      <c r="BF59" s="38" t="s">
        <v>326</v>
      </c>
      <c r="BG59" s="84"/>
      <c r="BH59" s="114" t="s">
        <v>1151</v>
      </c>
      <c r="BI59" s="38" t="s">
        <v>110</v>
      </c>
      <c r="BJ59" s="85">
        <v>45834</v>
      </c>
      <c r="BK59" s="84"/>
      <c r="BL59" s="38" t="s">
        <v>115</v>
      </c>
      <c r="BM59" s="115"/>
      <c r="BN59" s="116" t="s">
        <v>201</v>
      </c>
      <c r="BO59" s="84"/>
      <c r="BP59" s="84"/>
      <c r="BQ59" s="117"/>
      <c r="BR59" s="118" t="s">
        <v>1161</v>
      </c>
    </row>
    <row r="60" spans="1:70" s="113" customFormat="1" ht="15" hidden="1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139871</v>
      </c>
      <c r="J151" s="38" t="s">
        <v>342</v>
      </c>
      <c r="K151" s="84">
        <v>139871</v>
      </c>
      <c r="L151" s="84" t="s">
        <v>254</v>
      </c>
      <c r="M151" s="38" t="s">
        <v>255</v>
      </c>
      <c r="N151" s="84">
        <v>234231</v>
      </c>
      <c r="O151" s="84" t="s">
        <v>343</v>
      </c>
      <c r="P151" s="84">
        <v>308321</v>
      </c>
      <c r="Q151" s="38" t="s">
        <v>344</v>
      </c>
      <c r="R151" s="38" t="s">
        <v>273</v>
      </c>
      <c r="S151" s="84" t="s">
        <v>345</v>
      </c>
      <c r="T151" s="84" t="s">
        <v>345</v>
      </c>
      <c r="U151" s="84" t="s">
        <v>257</v>
      </c>
      <c r="V151" s="84" t="s">
        <v>258</v>
      </c>
      <c r="W151" s="84">
        <v>0</v>
      </c>
      <c r="X151" s="38" t="s">
        <v>259</v>
      </c>
      <c r="Y151" s="84">
        <v>16904307</v>
      </c>
      <c r="Z151" s="38" t="s">
        <v>346</v>
      </c>
      <c r="AA151" s="108" t="s">
        <v>347</v>
      </c>
      <c r="AB151" s="84">
        <v>31116</v>
      </c>
      <c r="AC151" s="108" t="s">
        <v>276</v>
      </c>
      <c r="AD151" s="84">
        <v>52</v>
      </c>
      <c r="AE151" s="84" t="s">
        <v>261</v>
      </c>
      <c r="AF151" s="84" t="s">
        <v>333</v>
      </c>
      <c r="AG151" s="108" t="s">
        <v>348</v>
      </c>
      <c r="AH151" s="84" t="s">
        <v>263</v>
      </c>
      <c r="AI151" s="108" t="s">
        <v>347</v>
      </c>
      <c r="AJ151" s="84">
        <v>0</v>
      </c>
      <c r="AK151" s="84">
        <v>0</v>
      </c>
      <c r="AL151" s="108" t="s">
        <v>270</v>
      </c>
      <c r="AM151" s="84">
        <v>20942.310000000001</v>
      </c>
      <c r="AN151" s="112">
        <v>513.77</v>
      </c>
      <c r="AO151" s="112">
        <v>21456.080000000002</v>
      </c>
      <c r="AP151" s="112">
        <v>10289.69</v>
      </c>
      <c r="AQ151" s="112">
        <v>0</v>
      </c>
      <c r="AR151" s="112">
        <v>10289.69</v>
      </c>
      <c r="AS151" s="112">
        <v>10289.780000000001</v>
      </c>
      <c r="AT151" s="112">
        <v>0</v>
      </c>
      <c r="AU151" s="112">
        <v>10289.780000000001</v>
      </c>
      <c r="AV151" s="84">
        <v>87</v>
      </c>
      <c r="AW151" s="84"/>
      <c r="AX151" s="84"/>
      <c r="AY151" s="108"/>
      <c r="AZ151" s="84"/>
      <c r="BA151" s="84"/>
      <c r="BB151" s="84" t="s">
        <v>265</v>
      </c>
      <c r="BC151" s="84" t="s">
        <v>145</v>
      </c>
      <c r="BD151" s="108"/>
      <c r="BE151" s="84">
        <v>0</v>
      </c>
      <c r="BF151" s="38" t="s">
        <v>345</v>
      </c>
      <c r="BG151" s="84"/>
      <c r="BH151" s="114" t="s">
        <v>1151</v>
      </c>
      <c r="BI151" s="38" t="s">
        <v>110</v>
      </c>
      <c r="BJ151" s="85">
        <v>45834</v>
      </c>
      <c r="BK151" s="84"/>
      <c r="BL151" s="38" t="s">
        <v>115</v>
      </c>
      <c r="BM151" s="115"/>
      <c r="BN151" s="116" t="s">
        <v>201</v>
      </c>
      <c r="BO151" s="84"/>
      <c r="BP151" s="84"/>
      <c r="BQ151" s="117"/>
      <c r="BR151" s="118" t="s">
        <v>1161</v>
      </c>
    </row>
    <row r="152" spans="1:70" s="113" customFormat="1" ht="15" hidden="1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141168</v>
      </c>
      <c r="J206" s="38" t="s">
        <v>252</v>
      </c>
      <c r="K206" s="84">
        <v>141168</v>
      </c>
      <c r="L206" s="84" t="s">
        <v>358</v>
      </c>
      <c r="M206" s="38" t="s">
        <v>359</v>
      </c>
      <c r="N206" s="84">
        <v>238863</v>
      </c>
      <c r="O206" s="84" t="s">
        <v>362</v>
      </c>
      <c r="P206" s="84">
        <v>315502</v>
      </c>
      <c r="Q206" s="38" t="s">
        <v>363</v>
      </c>
      <c r="R206" s="38" t="s">
        <v>256</v>
      </c>
      <c r="S206" s="84" t="s">
        <v>364</v>
      </c>
      <c r="T206" s="84" t="s">
        <v>364</v>
      </c>
      <c r="U206" s="84" t="s">
        <v>257</v>
      </c>
      <c r="V206" s="84" t="s">
        <v>258</v>
      </c>
      <c r="W206" s="84">
        <v>0</v>
      </c>
      <c r="X206" s="38" t="s">
        <v>259</v>
      </c>
      <c r="Y206" s="84">
        <v>17475900</v>
      </c>
      <c r="Z206" s="38" t="s">
        <v>365</v>
      </c>
      <c r="AA206" s="108" t="s">
        <v>360</v>
      </c>
      <c r="AB206" s="84">
        <v>36302</v>
      </c>
      <c r="AC206" s="108" t="s">
        <v>327</v>
      </c>
      <c r="AD206" s="84">
        <v>52</v>
      </c>
      <c r="AE206" s="84" t="s">
        <v>261</v>
      </c>
      <c r="AF206" s="84" t="s">
        <v>333</v>
      </c>
      <c r="AG206" s="108" t="s">
        <v>361</v>
      </c>
      <c r="AH206" s="84" t="s">
        <v>263</v>
      </c>
      <c r="AI206" s="108" t="s">
        <v>360</v>
      </c>
      <c r="AJ206" s="84">
        <v>1130</v>
      </c>
      <c r="AK206" s="84">
        <v>1130</v>
      </c>
      <c r="AL206" s="108" t="s">
        <v>270</v>
      </c>
      <c r="AM206" s="84">
        <v>26359.46</v>
      </c>
      <c r="AN206" s="112">
        <v>816</v>
      </c>
      <c r="AO206" s="112">
        <v>27175.46</v>
      </c>
      <c r="AP206" s="112">
        <v>10094.32</v>
      </c>
      <c r="AQ206" s="112">
        <v>1058.26</v>
      </c>
      <c r="AR206" s="112">
        <v>11152.58</v>
      </c>
      <c r="AS206" s="112">
        <v>10045.540000000001</v>
      </c>
      <c r="AT206" s="112">
        <v>1058.26</v>
      </c>
      <c r="AU206" s="112">
        <v>11103.8</v>
      </c>
      <c r="AV206" s="84">
        <v>44</v>
      </c>
      <c r="AW206" s="84"/>
      <c r="AX206" s="84"/>
      <c r="AY206" s="108"/>
      <c r="AZ206" s="84"/>
      <c r="BA206" s="84"/>
      <c r="BB206" s="84" t="s">
        <v>265</v>
      </c>
      <c r="BC206" s="84" t="s">
        <v>145</v>
      </c>
      <c r="BD206" s="108"/>
      <c r="BE206" s="84">
        <v>0</v>
      </c>
      <c r="BF206" s="38" t="s">
        <v>364</v>
      </c>
      <c r="BG206" s="84"/>
      <c r="BH206" s="114" t="s">
        <v>1151</v>
      </c>
      <c r="BI206" s="38" t="s">
        <v>110</v>
      </c>
      <c r="BJ206" s="85">
        <v>45834</v>
      </c>
      <c r="BK206" s="84"/>
      <c r="BL206" s="38" t="s">
        <v>115</v>
      </c>
      <c r="BM206" s="115"/>
      <c r="BN206" s="116" t="s">
        <v>201</v>
      </c>
      <c r="BO206" s="84"/>
      <c r="BP206" s="84"/>
      <c r="BQ206" s="117"/>
      <c r="BR206" s="118" t="s">
        <v>1161</v>
      </c>
    </row>
    <row r="207" spans="1:70" s="113" customFormat="1" ht="15" hidden="1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141168</v>
      </c>
      <c r="J219" s="38" t="s">
        <v>252</v>
      </c>
      <c r="K219" s="84">
        <v>141168</v>
      </c>
      <c r="L219" s="84" t="s">
        <v>358</v>
      </c>
      <c r="M219" s="38" t="s">
        <v>359</v>
      </c>
      <c r="N219" s="84">
        <v>238863</v>
      </c>
      <c r="O219" s="84" t="s">
        <v>362</v>
      </c>
      <c r="P219" s="84">
        <v>315502</v>
      </c>
      <c r="Q219" s="38" t="s">
        <v>363</v>
      </c>
      <c r="R219" s="38" t="s">
        <v>256</v>
      </c>
      <c r="S219" s="84" t="s">
        <v>366</v>
      </c>
      <c r="T219" s="84" t="s">
        <v>366</v>
      </c>
      <c r="U219" s="84" t="s">
        <v>257</v>
      </c>
      <c r="V219" s="84" t="s">
        <v>258</v>
      </c>
      <c r="W219" s="84">
        <v>0</v>
      </c>
      <c r="X219" s="38" t="s">
        <v>259</v>
      </c>
      <c r="Y219" s="84">
        <v>17483445</v>
      </c>
      <c r="Z219" s="38" t="s">
        <v>367</v>
      </c>
      <c r="AA219" s="108" t="s">
        <v>368</v>
      </c>
      <c r="AB219" s="84">
        <v>36302</v>
      </c>
      <c r="AC219" s="108" t="s">
        <v>327</v>
      </c>
      <c r="AD219" s="84">
        <v>52</v>
      </c>
      <c r="AE219" s="84" t="s">
        <v>261</v>
      </c>
      <c r="AF219" s="84" t="s">
        <v>333</v>
      </c>
      <c r="AG219" s="108" t="s">
        <v>369</v>
      </c>
      <c r="AH219" s="84" t="s">
        <v>263</v>
      </c>
      <c r="AI219" s="108" t="s">
        <v>368</v>
      </c>
      <c r="AJ219" s="84">
        <v>1130</v>
      </c>
      <c r="AK219" s="84">
        <v>1130</v>
      </c>
      <c r="AL219" s="108" t="s">
        <v>270</v>
      </c>
      <c r="AM219" s="84">
        <v>25344.7</v>
      </c>
      <c r="AN219" s="112">
        <v>99</v>
      </c>
      <c r="AO219" s="112">
        <v>25443.7</v>
      </c>
      <c r="AP219" s="112">
        <v>11247.75</v>
      </c>
      <c r="AQ219" s="112">
        <v>1243.5</v>
      </c>
      <c r="AR219" s="112">
        <v>12491.25</v>
      </c>
      <c r="AS219" s="112">
        <v>11200.3</v>
      </c>
      <c r="AT219" s="112">
        <v>1243.5</v>
      </c>
      <c r="AU219" s="112">
        <v>12443.8</v>
      </c>
      <c r="AV219" s="84">
        <v>43</v>
      </c>
      <c r="AW219" s="84"/>
      <c r="AX219" s="84"/>
      <c r="AY219" s="108"/>
      <c r="AZ219" s="84"/>
      <c r="BA219" s="84"/>
      <c r="BB219" s="84" t="s">
        <v>265</v>
      </c>
      <c r="BC219" s="84" t="s">
        <v>145</v>
      </c>
      <c r="BD219" s="108"/>
      <c r="BE219" s="84">
        <v>0</v>
      </c>
      <c r="BF219" s="38" t="s">
        <v>366</v>
      </c>
      <c r="BG219" s="84"/>
      <c r="BH219" s="114" t="s">
        <v>1151</v>
      </c>
      <c r="BI219" s="38" t="s">
        <v>110</v>
      </c>
      <c r="BJ219" s="85">
        <v>45834</v>
      </c>
      <c r="BK219" s="84"/>
      <c r="BL219" s="38" t="s">
        <v>115</v>
      </c>
      <c r="BM219" s="115"/>
      <c r="BN219" s="116" t="s">
        <v>201</v>
      </c>
      <c r="BO219" s="84"/>
      <c r="BP219" s="84"/>
      <c r="BQ219" s="117"/>
      <c r="BR219" s="118" t="s">
        <v>1161</v>
      </c>
    </row>
    <row r="220" spans="1:70" s="113" customFormat="1" ht="15" hidden="1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133861</v>
      </c>
      <c r="J259" s="38" t="s">
        <v>278</v>
      </c>
      <c r="K259" s="84">
        <v>133861</v>
      </c>
      <c r="L259" s="84" t="s">
        <v>254</v>
      </c>
      <c r="M259" s="38" t="s">
        <v>255</v>
      </c>
      <c r="N259" s="84">
        <v>241260</v>
      </c>
      <c r="O259" s="84" t="s">
        <v>373</v>
      </c>
      <c r="P259" s="84">
        <v>317225</v>
      </c>
      <c r="Q259" s="38" t="s">
        <v>374</v>
      </c>
      <c r="R259" s="38" t="s">
        <v>256</v>
      </c>
      <c r="S259" s="84" t="s">
        <v>375</v>
      </c>
      <c r="T259" s="84" t="s">
        <v>375</v>
      </c>
      <c r="U259" s="84" t="s">
        <v>257</v>
      </c>
      <c r="V259" s="84" t="s">
        <v>258</v>
      </c>
      <c r="W259" s="84">
        <v>0</v>
      </c>
      <c r="X259" s="38" t="s">
        <v>259</v>
      </c>
      <c r="Y259" s="84">
        <v>18409753</v>
      </c>
      <c r="Z259" s="38" t="s">
        <v>376</v>
      </c>
      <c r="AA259" s="108" t="s">
        <v>377</v>
      </c>
      <c r="AB259" s="84">
        <v>31116</v>
      </c>
      <c r="AC259" s="108" t="s">
        <v>276</v>
      </c>
      <c r="AD259" s="84">
        <v>24</v>
      </c>
      <c r="AE259" s="84" t="s">
        <v>261</v>
      </c>
      <c r="AF259" s="84" t="s">
        <v>333</v>
      </c>
      <c r="AG259" s="108" t="s">
        <v>378</v>
      </c>
      <c r="AH259" s="84" t="s">
        <v>263</v>
      </c>
      <c r="AI259" s="108" t="s">
        <v>377</v>
      </c>
      <c r="AJ259" s="84">
        <v>1645</v>
      </c>
      <c r="AK259" s="84">
        <v>1645</v>
      </c>
      <c r="AL259" s="108" t="s">
        <v>270</v>
      </c>
      <c r="AM259" s="84">
        <v>13858.79</v>
      </c>
      <c r="AN259" s="112">
        <v>1979.48</v>
      </c>
      <c r="AO259" s="112">
        <v>15838.27</v>
      </c>
      <c r="AP259" s="112">
        <v>18674.349999999999</v>
      </c>
      <c r="AQ259" s="112">
        <v>2532.31</v>
      </c>
      <c r="AR259" s="112">
        <v>21206.66</v>
      </c>
      <c r="AS259" s="112">
        <v>18270.21</v>
      </c>
      <c r="AT259" s="112">
        <v>2532.31</v>
      </c>
      <c r="AU259" s="112">
        <v>20802.52</v>
      </c>
      <c r="AV259" s="84">
        <v>46</v>
      </c>
      <c r="AW259" s="84"/>
      <c r="AX259" s="84"/>
      <c r="AY259" s="108"/>
      <c r="AZ259" s="84"/>
      <c r="BA259" s="84"/>
      <c r="BB259" s="84" t="s">
        <v>265</v>
      </c>
      <c r="BC259" s="84" t="s">
        <v>145</v>
      </c>
      <c r="BD259" s="108"/>
      <c r="BE259" s="84">
        <v>0</v>
      </c>
      <c r="BF259" s="38" t="s">
        <v>375</v>
      </c>
      <c r="BG259" s="84"/>
      <c r="BH259" s="114" t="s">
        <v>1151</v>
      </c>
      <c r="BI259" s="38" t="s">
        <v>110</v>
      </c>
      <c r="BJ259" s="85">
        <v>45834</v>
      </c>
      <c r="BK259" s="84"/>
      <c r="BL259" s="38" t="s">
        <v>115</v>
      </c>
      <c r="BM259" s="115"/>
      <c r="BN259" s="116" t="s">
        <v>201</v>
      </c>
      <c r="BO259" s="84"/>
      <c r="BP259" s="84"/>
      <c r="BQ259" s="117"/>
      <c r="BR259" s="118" t="s">
        <v>1161</v>
      </c>
    </row>
    <row r="260" spans="1:70" s="113" customFormat="1" ht="15" hidden="1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133861</v>
      </c>
      <c r="J261" s="38" t="s">
        <v>278</v>
      </c>
      <c r="K261" s="84">
        <v>133861</v>
      </c>
      <c r="L261" s="84" t="s">
        <v>254</v>
      </c>
      <c r="M261" s="38" t="s">
        <v>255</v>
      </c>
      <c r="N261" s="84">
        <v>241260</v>
      </c>
      <c r="O261" s="84" t="s">
        <v>373</v>
      </c>
      <c r="P261" s="84">
        <v>317225</v>
      </c>
      <c r="Q261" s="38" t="s">
        <v>374</v>
      </c>
      <c r="R261" s="38" t="s">
        <v>256</v>
      </c>
      <c r="S261" s="84" t="s">
        <v>379</v>
      </c>
      <c r="T261" s="84" t="s">
        <v>379</v>
      </c>
      <c r="U261" s="84" t="s">
        <v>257</v>
      </c>
      <c r="V261" s="84" t="s">
        <v>258</v>
      </c>
      <c r="W261" s="84">
        <v>0</v>
      </c>
      <c r="X261" s="38" t="s">
        <v>259</v>
      </c>
      <c r="Y261" s="84">
        <v>18475985</v>
      </c>
      <c r="Z261" s="38" t="s">
        <v>380</v>
      </c>
      <c r="AA261" s="108" t="s">
        <v>377</v>
      </c>
      <c r="AB261" s="84">
        <v>31116</v>
      </c>
      <c r="AC261" s="108" t="s">
        <v>276</v>
      </c>
      <c r="AD261" s="84">
        <v>24</v>
      </c>
      <c r="AE261" s="84" t="s">
        <v>261</v>
      </c>
      <c r="AF261" s="84" t="s">
        <v>333</v>
      </c>
      <c r="AG261" s="108" t="s">
        <v>378</v>
      </c>
      <c r="AH261" s="84" t="s">
        <v>263</v>
      </c>
      <c r="AI261" s="108" t="s">
        <v>377</v>
      </c>
      <c r="AJ261" s="84">
        <v>1645</v>
      </c>
      <c r="AK261" s="84">
        <v>1645</v>
      </c>
      <c r="AL261" s="108" t="s">
        <v>270</v>
      </c>
      <c r="AM261" s="84">
        <v>4259</v>
      </c>
      <c r="AN261" s="112">
        <v>189.48</v>
      </c>
      <c r="AO261" s="112">
        <v>4448.4799999999996</v>
      </c>
      <c r="AP261" s="112">
        <v>28602</v>
      </c>
      <c r="AQ261" s="112">
        <v>1923.52</v>
      </c>
      <c r="AR261" s="112">
        <v>30525.52</v>
      </c>
      <c r="AS261" s="112">
        <v>26857</v>
      </c>
      <c r="AT261" s="112">
        <v>1923.52</v>
      </c>
      <c r="AU261" s="112">
        <v>28780.52</v>
      </c>
      <c r="AV261" s="84">
        <v>47</v>
      </c>
      <c r="AW261" s="84"/>
      <c r="AX261" s="84"/>
      <c r="AY261" s="108"/>
      <c r="AZ261" s="84"/>
      <c r="BA261" s="84"/>
      <c r="BB261" s="84" t="s">
        <v>265</v>
      </c>
      <c r="BC261" s="84" t="s">
        <v>145</v>
      </c>
      <c r="BD261" s="108"/>
      <c r="BE261" s="84">
        <v>0</v>
      </c>
      <c r="BF261" s="38" t="s">
        <v>379</v>
      </c>
      <c r="BG261" s="84"/>
      <c r="BH261" s="114" t="s">
        <v>1151</v>
      </c>
      <c r="BI261" s="38" t="s">
        <v>110</v>
      </c>
      <c r="BJ261" s="85">
        <v>45834</v>
      </c>
      <c r="BK261" s="84"/>
      <c r="BL261" s="38" t="s">
        <v>115</v>
      </c>
      <c r="BM261" s="115"/>
      <c r="BN261" s="116" t="s">
        <v>201</v>
      </c>
      <c r="BO261" s="84"/>
      <c r="BP261" s="84"/>
      <c r="BQ261" s="117"/>
      <c r="BR261" s="118" t="s">
        <v>1161</v>
      </c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133861</v>
      </c>
      <c r="J262" s="38" t="s">
        <v>278</v>
      </c>
      <c r="K262" s="84">
        <v>133861</v>
      </c>
      <c r="L262" s="84" t="s">
        <v>254</v>
      </c>
      <c r="M262" s="38" t="s">
        <v>255</v>
      </c>
      <c r="N262" s="84">
        <v>241260</v>
      </c>
      <c r="O262" s="84" t="s">
        <v>373</v>
      </c>
      <c r="P262" s="84">
        <v>317225</v>
      </c>
      <c r="Q262" s="38" t="s">
        <v>374</v>
      </c>
      <c r="R262" s="38" t="s">
        <v>256</v>
      </c>
      <c r="S262" s="84" t="s">
        <v>381</v>
      </c>
      <c r="T262" s="84" t="s">
        <v>381</v>
      </c>
      <c r="U262" s="84" t="s">
        <v>257</v>
      </c>
      <c r="V262" s="84" t="s">
        <v>258</v>
      </c>
      <c r="W262" s="84">
        <v>0</v>
      </c>
      <c r="X262" s="38" t="s">
        <v>259</v>
      </c>
      <c r="Y262" s="84">
        <v>18479624</v>
      </c>
      <c r="Z262" s="38" t="s">
        <v>382</v>
      </c>
      <c r="AA262" s="108" t="s">
        <v>377</v>
      </c>
      <c r="AB262" s="84">
        <v>31116</v>
      </c>
      <c r="AC262" s="108" t="s">
        <v>276</v>
      </c>
      <c r="AD262" s="84">
        <v>24</v>
      </c>
      <c r="AE262" s="84" t="s">
        <v>261</v>
      </c>
      <c r="AF262" s="84" t="s">
        <v>333</v>
      </c>
      <c r="AG262" s="108" t="s">
        <v>378</v>
      </c>
      <c r="AH262" s="84" t="s">
        <v>263</v>
      </c>
      <c r="AI262" s="108" t="s">
        <v>377</v>
      </c>
      <c r="AJ262" s="84">
        <v>1645</v>
      </c>
      <c r="AK262" s="84">
        <v>1645</v>
      </c>
      <c r="AL262" s="108" t="s">
        <v>270</v>
      </c>
      <c r="AM262" s="84">
        <v>25996.48</v>
      </c>
      <c r="AN262" s="112">
        <v>1063</v>
      </c>
      <c r="AO262" s="112">
        <v>27059.48</v>
      </c>
      <c r="AP262" s="112">
        <v>6864.52</v>
      </c>
      <c r="AQ262" s="112">
        <v>126</v>
      </c>
      <c r="AR262" s="112">
        <v>6990.52</v>
      </c>
      <c r="AS262" s="112">
        <v>5119.5200000000004</v>
      </c>
      <c r="AT262" s="112">
        <v>126</v>
      </c>
      <c r="AU262" s="112">
        <v>5245.52</v>
      </c>
      <c r="AV262" s="84">
        <v>47</v>
      </c>
      <c r="AW262" s="84"/>
      <c r="AX262" s="84"/>
      <c r="AY262" s="108"/>
      <c r="AZ262" s="84"/>
      <c r="BA262" s="84"/>
      <c r="BB262" s="84" t="s">
        <v>265</v>
      </c>
      <c r="BC262" s="84" t="s">
        <v>145</v>
      </c>
      <c r="BD262" s="108"/>
      <c r="BE262" s="84">
        <v>0</v>
      </c>
      <c r="BF262" s="38" t="s">
        <v>381</v>
      </c>
      <c r="BG262" s="84"/>
      <c r="BH262" s="114" t="s">
        <v>1151</v>
      </c>
      <c r="BI262" s="38" t="s">
        <v>110</v>
      </c>
      <c r="BJ262" s="85">
        <v>45834</v>
      </c>
      <c r="BK262" s="84"/>
      <c r="BL262" s="38" t="s">
        <v>115</v>
      </c>
      <c r="BM262" s="115"/>
      <c r="BN262" s="116" t="s">
        <v>201</v>
      </c>
      <c r="BO262" s="84"/>
      <c r="BP262" s="84"/>
      <c r="BQ262" s="117"/>
      <c r="BR262" s="118" t="s">
        <v>1161</v>
      </c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133861</v>
      </c>
      <c r="J263" s="38" t="s">
        <v>278</v>
      </c>
      <c r="K263" s="84">
        <v>133861</v>
      </c>
      <c r="L263" s="84" t="s">
        <v>254</v>
      </c>
      <c r="M263" s="38" t="s">
        <v>255</v>
      </c>
      <c r="N263" s="84">
        <v>241260</v>
      </c>
      <c r="O263" s="84" t="s">
        <v>373</v>
      </c>
      <c r="P263" s="84">
        <v>317225</v>
      </c>
      <c r="Q263" s="38" t="s">
        <v>374</v>
      </c>
      <c r="R263" s="38" t="s">
        <v>256</v>
      </c>
      <c r="S263" s="84" t="s">
        <v>383</v>
      </c>
      <c r="T263" s="84" t="s">
        <v>383</v>
      </c>
      <c r="U263" s="84" t="s">
        <v>257</v>
      </c>
      <c r="V263" s="84" t="s">
        <v>258</v>
      </c>
      <c r="W263" s="84">
        <v>0</v>
      </c>
      <c r="X263" s="38" t="s">
        <v>259</v>
      </c>
      <c r="Y263" s="84">
        <v>18481215</v>
      </c>
      <c r="Z263" s="38" t="s">
        <v>384</v>
      </c>
      <c r="AA263" s="108" t="s">
        <v>377</v>
      </c>
      <c r="AB263" s="84">
        <v>31116</v>
      </c>
      <c r="AC263" s="108" t="s">
        <v>276</v>
      </c>
      <c r="AD263" s="84">
        <v>24</v>
      </c>
      <c r="AE263" s="84" t="s">
        <v>261</v>
      </c>
      <c r="AF263" s="84" t="s">
        <v>333</v>
      </c>
      <c r="AG263" s="108" t="s">
        <v>378</v>
      </c>
      <c r="AH263" s="84" t="s">
        <v>263</v>
      </c>
      <c r="AI263" s="108" t="s">
        <v>377</v>
      </c>
      <c r="AJ263" s="84">
        <v>1645</v>
      </c>
      <c r="AK263" s="84">
        <v>1645</v>
      </c>
      <c r="AL263" s="108" t="s">
        <v>270</v>
      </c>
      <c r="AM263" s="84">
        <v>30152.48</v>
      </c>
      <c r="AN263" s="112">
        <v>1161</v>
      </c>
      <c r="AO263" s="112">
        <v>31313.48</v>
      </c>
      <c r="AP263" s="112">
        <v>2708.52</v>
      </c>
      <c r="AQ263" s="112">
        <v>8</v>
      </c>
      <c r="AR263" s="112">
        <v>2716.52</v>
      </c>
      <c r="AS263" s="112">
        <v>963.52</v>
      </c>
      <c r="AT263" s="112">
        <v>8</v>
      </c>
      <c r="AU263" s="112">
        <v>971.52</v>
      </c>
      <c r="AV263" s="84">
        <v>47</v>
      </c>
      <c r="AW263" s="84"/>
      <c r="AX263" s="84"/>
      <c r="AY263" s="108"/>
      <c r="AZ263" s="84"/>
      <c r="BA263" s="84"/>
      <c r="BB263" s="84" t="s">
        <v>265</v>
      </c>
      <c r="BC263" s="84" t="s">
        <v>145</v>
      </c>
      <c r="BD263" s="108"/>
      <c r="BE263" s="84">
        <v>0</v>
      </c>
      <c r="BF263" s="38" t="s">
        <v>383</v>
      </c>
      <c r="BG263" s="84"/>
      <c r="BH263" s="114" t="s">
        <v>1151</v>
      </c>
      <c r="BI263" s="38" t="s">
        <v>110</v>
      </c>
      <c r="BJ263" s="85">
        <v>45834</v>
      </c>
      <c r="BK263" s="84"/>
      <c r="BL263" s="38" t="s">
        <v>115</v>
      </c>
      <c r="BM263" s="115"/>
      <c r="BN263" s="116" t="s">
        <v>201</v>
      </c>
      <c r="BO263" s="84"/>
      <c r="BP263" s="84"/>
      <c r="BQ263" s="117"/>
      <c r="BR263" s="118" t="s">
        <v>1161</v>
      </c>
    </row>
    <row r="264" spans="1:70" s="113" customFormat="1" ht="15" hidden="1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149272</v>
      </c>
      <c r="J291" s="38" t="s">
        <v>278</v>
      </c>
      <c r="K291" s="84">
        <v>149272</v>
      </c>
      <c r="L291" s="84" t="s">
        <v>267</v>
      </c>
      <c r="M291" s="38" t="s">
        <v>268</v>
      </c>
      <c r="N291" s="84">
        <v>239659</v>
      </c>
      <c r="O291" s="84" t="s">
        <v>386</v>
      </c>
      <c r="P291" s="84">
        <v>315185</v>
      </c>
      <c r="Q291" s="38" t="s">
        <v>387</v>
      </c>
      <c r="R291" s="38" t="s">
        <v>256</v>
      </c>
      <c r="S291" s="84" t="s">
        <v>388</v>
      </c>
      <c r="T291" s="84" t="s">
        <v>388</v>
      </c>
      <c r="U291" s="84" t="s">
        <v>257</v>
      </c>
      <c r="V291" s="84" t="s">
        <v>258</v>
      </c>
      <c r="W291" s="84">
        <v>0</v>
      </c>
      <c r="X291" s="38" t="s">
        <v>259</v>
      </c>
      <c r="Y291" s="84">
        <v>18586282</v>
      </c>
      <c r="Z291" s="38" t="s">
        <v>380</v>
      </c>
      <c r="AA291" s="108" t="s">
        <v>389</v>
      </c>
      <c r="AB291" s="84">
        <v>29975</v>
      </c>
      <c r="AC291" s="108" t="s">
        <v>312</v>
      </c>
      <c r="AD291" s="84">
        <v>18</v>
      </c>
      <c r="AE291" s="84" t="s">
        <v>261</v>
      </c>
      <c r="AF291" s="84" t="s">
        <v>333</v>
      </c>
      <c r="AG291" s="108" t="s">
        <v>390</v>
      </c>
      <c r="AH291" s="84" t="s">
        <v>263</v>
      </c>
      <c r="AI291" s="108" t="s">
        <v>389</v>
      </c>
      <c r="AJ291" s="84">
        <v>2000</v>
      </c>
      <c r="AK291" s="84">
        <v>2000</v>
      </c>
      <c r="AL291" s="108" t="s">
        <v>270</v>
      </c>
      <c r="AM291" s="84">
        <v>21066.16</v>
      </c>
      <c r="AN291" s="112">
        <v>1348</v>
      </c>
      <c r="AO291" s="112">
        <v>22414.16</v>
      </c>
      <c r="AP291" s="112">
        <v>11930.48</v>
      </c>
      <c r="AQ291" s="112">
        <v>638.63</v>
      </c>
      <c r="AR291" s="112">
        <v>12569.11</v>
      </c>
      <c r="AS291" s="112">
        <v>10886.84</v>
      </c>
      <c r="AT291" s="112">
        <v>638.63</v>
      </c>
      <c r="AU291" s="112">
        <v>11525.47</v>
      </c>
      <c r="AV291" s="84">
        <v>47</v>
      </c>
      <c r="AW291" s="84"/>
      <c r="AX291" s="84"/>
      <c r="AY291" s="108"/>
      <c r="AZ291" s="84"/>
      <c r="BA291" s="84"/>
      <c r="BB291" s="84" t="s">
        <v>265</v>
      </c>
      <c r="BC291" s="84" t="s">
        <v>145</v>
      </c>
      <c r="BD291" s="108"/>
      <c r="BE291" s="84">
        <v>0</v>
      </c>
      <c r="BF291" s="38" t="s">
        <v>388</v>
      </c>
      <c r="BG291" s="84"/>
      <c r="BH291" s="114" t="s">
        <v>1151</v>
      </c>
      <c r="BI291" s="38" t="s">
        <v>110</v>
      </c>
      <c r="BJ291" s="85">
        <v>45834</v>
      </c>
      <c r="BK291" s="84"/>
      <c r="BL291" s="38" t="s">
        <v>115</v>
      </c>
      <c r="BM291" s="115"/>
      <c r="BN291" s="116" t="s">
        <v>201</v>
      </c>
      <c r="BO291" s="84"/>
      <c r="BP291" s="84"/>
      <c r="BQ291" s="117"/>
      <c r="BR291" s="118" t="s">
        <v>1161</v>
      </c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149272</v>
      </c>
      <c r="J292" s="38" t="s">
        <v>278</v>
      </c>
      <c r="K292" s="84">
        <v>149272</v>
      </c>
      <c r="L292" s="84" t="s">
        <v>267</v>
      </c>
      <c r="M292" s="38" t="s">
        <v>268</v>
      </c>
      <c r="N292" s="84">
        <v>239659</v>
      </c>
      <c r="O292" s="84" t="s">
        <v>386</v>
      </c>
      <c r="P292" s="84">
        <v>315185</v>
      </c>
      <c r="Q292" s="38" t="s">
        <v>387</v>
      </c>
      <c r="R292" s="38" t="s">
        <v>256</v>
      </c>
      <c r="S292" s="84" t="s">
        <v>391</v>
      </c>
      <c r="T292" s="84" t="s">
        <v>391</v>
      </c>
      <c r="U292" s="84" t="s">
        <v>257</v>
      </c>
      <c r="V292" s="84" t="s">
        <v>258</v>
      </c>
      <c r="W292" s="84">
        <v>0</v>
      </c>
      <c r="X292" s="38" t="s">
        <v>259</v>
      </c>
      <c r="Y292" s="84">
        <v>18598691</v>
      </c>
      <c r="Z292" s="38" t="s">
        <v>349</v>
      </c>
      <c r="AA292" s="108" t="s">
        <v>389</v>
      </c>
      <c r="AB292" s="84">
        <v>29975</v>
      </c>
      <c r="AC292" s="108" t="s">
        <v>312</v>
      </c>
      <c r="AD292" s="84">
        <v>18</v>
      </c>
      <c r="AE292" s="84" t="s">
        <v>261</v>
      </c>
      <c r="AF292" s="84" t="s">
        <v>333</v>
      </c>
      <c r="AG292" s="108" t="s">
        <v>390</v>
      </c>
      <c r="AH292" s="84" t="s">
        <v>263</v>
      </c>
      <c r="AI292" s="108" t="s">
        <v>389</v>
      </c>
      <c r="AJ292" s="84">
        <v>2000</v>
      </c>
      <c r="AK292" s="84">
        <v>1736</v>
      </c>
      <c r="AL292" s="108" t="s">
        <v>270</v>
      </c>
      <c r="AM292" s="84">
        <v>7637.65</v>
      </c>
      <c r="AN292" s="112">
        <v>2682.53</v>
      </c>
      <c r="AO292" s="112">
        <v>10320.18</v>
      </c>
      <c r="AP292" s="112">
        <v>23381.35</v>
      </c>
      <c r="AQ292" s="112">
        <v>683.54</v>
      </c>
      <c r="AR292" s="112">
        <v>24064.89</v>
      </c>
      <c r="AS292" s="112">
        <v>22337.35</v>
      </c>
      <c r="AT292" s="112">
        <v>683.54</v>
      </c>
      <c r="AU292" s="112">
        <v>23020.89</v>
      </c>
      <c r="AV292" s="84">
        <v>47</v>
      </c>
      <c r="AW292" s="84"/>
      <c r="AX292" s="84"/>
      <c r="AY292" s="108"/>
      <c r="AZ292" s="84"/>
      <c r="BA292" s="84"/>
      <c r="BB292" s="84" t="s">
        <v>265</v>
      </c>
      <c r="BC292" s="84" t="s">
        <v>145</v>
      </c>
      <c r="BD292" s="108"/>
      <c r="BE292" s="84">
        <v>0</v>
      </c>
      <c r="BF292" s="38" t="s">
        <v>391</v>
      </c>
      <c r="BG292" s="84"/>
      <c r="BH292" s="114" t="s">
        <v>1151</v>
      </c>
      <c r="BI292" s="38" t="s">
        <v>110</v>
      </c>
      <c r="BJ292" s="85">
        <v>45834</v>
      </c>
      <c r="BK292" s="84"/>
      <c r="BL292" s="38" t="s">
        <v>115</v>
      </c>
      <c r="BM292" s="115"/>
      <c r="BN292" s="116" t="s">
        <v>201</v>
      </c>
      <c r="BO292" s="84"/>
      <c r="BP292" s="84"/>
      <c r="BQ292" s="117"/>
      <c r="BR292" s="118" t="s">
        <v>1161</v>
      </c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149272</v>
      </c>
      <c r="J293" s="38" t="s">
        <v>278</v>
      </c>
      <c r="K293" s="84">
        <v>149272</v>
      </c>
      <c r="L293" s="84" t="s">
        <v>267</v>
      </c>
      <c r="M293" s="38" t="s">
        <v>268</v>
      </c>
      <c r="N293" s="84">
        <v>239659</v>
      </c>
      <c r="O293" s="84" t="s">
        <v>386</v>
      </c>
      <c r="P293" s="84">
        <v>315185</v>
      </c>
      <c r="Q293" s="38" t="s">
        <v>387</v>
      </c>
      <c r="R293" s="38" t="s">
        <v>256</v>
      </c>
      <c r="S293" s="84" t="s">
        <v>392</v>
      </c>
      <c r="T293" s="84" t="s">
        <v>392</v>
      </c>
      <c r="U293" s="84" t="s">
        <v>257</v>
      </c>
      <c r="V293" s="84" t="s">
        <v>258</v>
      </c>
      <c r="W293" s="84">
        <v>0</v>
      </c>
      <c r="X293" s="38" t="s">
        <v>259</v>
      </c>
      <c r="Y293" s="84">
        <v>18610705</v>
      </c>
      <c r="Z293" s="38" t="s">
        <v>393</v>
      </c>
      <c r="AA293" s="108" t="s">
        <v>389</v>
      </c>
      <c r="AB293" s="84">
        <v>29975</v>
      </c>
      <c r="AC293" s="108" t="s">
        <v>312</v>
      </c>
      <c r="AD293" s="84">
        <v>18</v>
      </c>
      <c r="AE293" s="84" t="s">
        <v>261</v>
      </c>
      <c r="AF293" s="84" t="s">
        <v>333</v>
      </c>
      <c r="AG293" s="108" t="s">
        <v>390</v>
      </c>
      <c r="AH293" s="84" t="s">
        <v>263</v>
      </c>
      <c r="AI293" s="108" t="s">
        <v>389</v>
      </c>
      <c r="AJ293" s="84">
        <v>2000</v>
      </c>
      <c r="AK293" s="84">
        <v>2000</v>
      </c>
      <c r="AL293" s="108" t="s">
        <v>270</v>
      </c>
      <c r="AM293" s="84">
        <v>20150.05</v>
      </c>
      <c r="AN293" s="112">
        <v>2270.5300000000002</v>
      </c>
      <c r="AO293" s="112">
        <v>22420.58</v>
      </c>
      <c r="AP293" s="112">
        <v>12579.92</v>
      </c>
      <c r="AQ293" s="112">
        <v>681.52</v>
      </c>
      <c r="AR293" s="112">
        <v>13261.44</v>
      </c>
      <c r="AS293" s="112">
        <v>11615.95</v>
      </c>
      <c r="AT293" s="112">
        <v>681.52</v>
      </c>
      <c r="AU293" s="112">
        <v>12297.47</v>
      </c>
      <c r="AV293" s="84">
        <v>47</v>
      </c>
      <c r="AW293" s="84"/>
      <c r="AX293" s="84"/>
      <c r="AY293" s="108"/>
      <c r="AZ293" s="84"/>
      <c r="BA293" s="84"/>
      <c r="BB293" s="84" t="s">
        <v>265</v>
      </c>
      <c r="BC293" s="84" t="s">
        <v>145</v>
      </c>
      <c r="BD293" s="108"/>
      <c r="BE293" s="84">
        <v>0</v>
      </c>
      <c r="BF293" s="38" t="s">
        <v>392</v>
      </c>
      <c r="BG293" s="84"/>
      <c r="BH293" s="114" t="s">
        <v>1151</v>
      </c>
      <c r="BI293" s="38" t="s">
        <v>110</v>
      </c>
      <c r="BJ293" s="85">
        <v>45834</v>
      </c>
      <c r="BK293" s="84"/>
      <c r="BL293" s="38" t="s">
        <v>115</v>
      </c>
      <c r="BM293" s="115"/>
      <c r="BN293" s="116" t="s">
        <v>201</v>
      </c>
      <c r="BO293" s="84"/>
      <c r="BP293" s="84"/>
      <c r="BQ293" s="117"/>
      <c r="BR293" s="118" t="s">
        <v>1161</v>
      </c>
    </row>
    <row r="294" spans="1:70" s="113" customFormat="1" ht="15" hidden="1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133861</v>
      </c>
      <c r="J309" s="38" t="s">
        <v>278</v>
      </c>
      <c r="K309" s="84">
        <v>133861</v>
      </c>
      <c r="L309" s="84" t="s">
        <v>254</v>
      </c>
      <c r="M309" s="38" t="s">
        <v>255</v>
      </c>
      <c r="N309" s="84">
        <v>253117</v>
      </c>
      <c r="O309" s="84" t="s">
        <v>324</v>
      </c>
      <c r="P309" s="84">
        <v>399547</v>
      </c>
      <c r="Q309" s="38" t="s">
        <v>325</v>
      </c>
      <c r="R309" s="38" t="s">
        <v>256</v>
      </c>
      <c r="S309" s="84" t="s">
        <v>326</v>
      </c>
      <c r="T309" s="84" t="s">
        <v>326</v>
      </c>
      <c r="U309" s="84" t="s">
        <v>257</v>
      </c>
      <c r="V309" s="84" t="s">
        <v>258</v>
      </c>
      <c r="W309" s="84">
        <v>0</v>
      </c>
      <c r="X309" s="38" t="s">
        <v>259</v>
      </c>
      <c r="Y309" s="84">
        <v>18981388</v>
      </c>
      <c r="Z309" s="38" t="s">
        <v>277</v>
      </c>
      <c r="AA309" s="108" t="s">
        <v>399</v>
      </c>
      <c r="AB309" s="84">
        <v>31116</v>
      </c>
      <c r="AC309" s="108" t="s">
        <v>276</v>
      </c>
      <c r="AD309" s="84">
        <v>24</v>
      </c>
      <c r="AE309" s="84" t="s">
        <v>353</v>
      </c>
      <c r="AF309" s="84" t="s">
        <v>262</v>
      </c>
      <c r="AG309" s="108" t="s">
        <v>315</v>
      </c>
      <c r="AH309" s="84" t="s">
        <v>263</v>
      </c>
      <c r="AI309" s="108" t="s">
        <v>399</v>
      </c>
      <c r="AJ309" s="84">
        <v>1650</v>
      </c>
      <c r="AK309" s="84">
        <v>1650</v>
      </c>
      <c r="AL309" s="108" t="s">
        <v>266</v>
      </c>
      <c r="AM309" s="84">
        <v>8780.6200000000008</v>
      </c>
      <c r="AN309" s="112">
        <v>170.42</v>
      </c>
      <c r="AO309" s="112">
        <v>8951.0400000000009</v>
      </c>
      <c r="AP309" s="112">
        <v>23942.19</v>
      </c>
      <c r="AQ309" s="112">
        <v>3879.41</v>
      </c>
      <c r="AR309" s="112">
        <v>27821.599999999999</v>
      </c>
      <c r="AS309" s="112">
        <v>23506.38</v>
      </c>
      <c r="AT309" s="112">
        <v>3879.41</v>
      </c>
      <c r="AU309" s="112">
        <v>27385.79</v>
      </c>
      <c r="AV309" s="84">
        <v>47</v>
      </c>
      <c r="AW309" s="84"/>
      <c r="AX309" s="84"/>
      <c r="AY309" s="108"/>
      <c r="AZ309" s="84"/>
      <c r="BA309" s="84"/>
      <c r="BB309" s="84" t="s">
        <v>265</v>
      </c>
      <c r="BC309" s="84" t="s">
        <v>145</v>
      </c>
      <c r="BD309" s="108"/>
      <c r="BE309" s="84">
        <v>0</v>
      </c>
      <c r="BF309" s="38" t="s">
        <v>326</v>
      </c>
      <c r="BG309" s="84"/>
      <c r="BH309" s="114" t="s">
        <v>1151</v>
      </c>
      <c r="BI309" s="38" t="s">
        <v>110</v>
      </c>
      <c r="BJ309" s="85">
        <v>45834</v>
      </c>
      <c r="BK309" s="84"/>
      <c r="BL309" s="38" t="s">
        <v>115</v>
      </c>
      <c r="BM309" s="115"/>
      <c r="BN309" s="116" t="s">
        <v>201</v>
      </c>
      <c r="BO309" s="84"/>
      <c r="BP309" s="84"/>
      <c r="BQ309" s="117"/>
      <c r="BR309" s="118" t="s">
        <v>1161</v>
      </c>
    </row>
    <row r="310" spans="1:70" s="113" customFormat="1" ht="15" hidden="1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133861</v>
      </c>
      <c r="J311" s="38" t="s">
        <v>278</v>
      </c>
      <c r="K311" s="84">
        <v>133861</v>
      </c>
      <c r="L311" s="84" t="s">
        <v>254</v>
      </c>
      <c r="M311" s="38" t="s">
        <v>255</v>
      </c>
      <c r="N311" s="84">
        <v>225958</v>
      </c>
      <c r="O311" s="84" t="s">
        <v>279</v>
      </c>
      <c r="P311" s="84">
        <v>297937</v>
      </c>
      <c r="Q311" s="38" t="s">
        <v>295</v>
      </c>
      <c r="R311" s="38" t="s">
        <v>256</v>
      </c>
      <c r="S311" s="84" t="s">
        <v>400</v>
      </c>
      <c r="T311" s="84" t="s">
        <v>400</v>
      </c>
      <c r="U311" s="84" t="s">
        <v>257</v>
      </c>
      <c r="V311" s="84" t="s">
        <v>258</v>
      </c>
      <c r="W311" s="84">
        <v>0</v>
      </c>
      <c r="X311" s="38" t="s">
        <v>259</v>
      </c>
      <c r="Y311" s="84">
        <v>18985393</v>
      </c>
      <c r="Z311" s="38" t="s">
        <v>401</v>
      </c>
      <c r="AA311" s="108" t="s">
        <v>399</v>
      </c>
      <c r="AB311" s="84">
        <v>31116</v>
      </c>
      <c r="AC311" s="108" t="s">
        <v>276</v>
      </c>
      <c r="AD311" s="84">
        <v>24</v>
      </c>
      <c r="AE311" s="84" t="s">
        <v>353</v>
      </c>
      <c r="AF311" s="84" t="s">
        <v>262</v>
      </c>
      <c r="AG311" s="108" t="s">
        <v>323</v>
      </c>
      <c r="AH311" s="84" t="s">
        <v>263</v>
      </c>
      <c r="AI311" s="108" t="s">
        <v>399</v>
      </c>
      <c r="AJ311" s="84">
        <v>1650</v>
      </c>
      <c r="AK311" s="84">
        <v>1650</v>
      </c>
      <c r="AL311" s="108" t="s">
        <v>270</v>
      </c>
      <c r="AM311" s="84">
        <v>14836.9</v>
      </c>
      <c r="AN311" s="112">
        <v>2703.67</v>
      </c>
      <c r="AO311" s="112">
        <v>17540.57</v>
      </c>
      <c r="AP311" s="112">
        <v>17959.8518</v>
      </c>
      <c r="AQ311" s="112">
        <v>2030.33</v>
      </c>
      <c r="AR311" s="112">
        <v>19990.181799999998</v>
      </c>
      <c r="AS311" s="112">
        <v>17524.099999999999</v>
      </c>
      <c r="AT311" s="112">
        <v>2030.33</v>
      </c>
      <c r="AU311" s="112">
        <v>19554.43</v>
      </c>
      <c r="AV311" s="84">
        <v>45</v>
      </c>
      <c r="AW311" s="84"/>
      <c r="AX311" s="84"/>
      <c r="AY311" s="108"/>
      <c r="AZ311" s="84"/>
      <c r="BA311" s="84"/>
      <c r="BB311" s="84" t="s">
        <v>265</v>
      </c>
      <c r="BC311" s="84" t="s">
        <v>145</v>
      </c>
      <c r="BD311" s="108"/>
      <c r="BE311" s="84">
        <v>0</v>
      </c>
      <c r="BF311" s="38" t="s">
        <v>400</v>
      </c>
      <c r="BG311" s="84"/>
      <c r="BH311" s="114" t="s">
        <v>1151</v>
      </c>
      <c r="BI311" s="38" t="s">
        <v>110</v>
      </c>
      <c r="BJ311" s="85">
        <v>45834</v>
      </c>
      <c r="BK311" s="84"/>
      <c r="BL311" s="38" t="s">
        <v>115</v>
      </c>
      <c r="BM311" s="115"/>
      <c r="BN311" s="116" t="s">
        <v>201</v>
      </c>
      <c r="BO311" s="84"/>
      <c r="BP311" s="84"/>
      <c r="BQ311" s="117"/>
      <c r="BR311" s="118" t="s">
        <v>1161</v>
      </c>
    </row>
    <row r="312" spans="1:70" s="113" customFormat="1" ht="15" hidden="1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144512</v>
      </c>
      <c r="J341" s="38" t="s">
        <v>397</v>
      </c>
      <c r="K341" s="84">
        <v>144512</v>
      </c>
      <c r="L341" s="84" t="s">
        <v>331</v>
      </c>
      <c r="M341" s="38" t="s">
        <v>332</v>
      </c>
      <c r="N341" s="84">
        <v>244634</v>
      </c>
      <c r="O341" s="84" t="s">
        <v>405</v>
      </c>
      <c r="P341" s="84">
        <v>321762</v>
      </c>
      <c r="Q341" s="38" t="s">
        <v>406</v>
      </c>
      <c r="R341" s="38" t="s">
        <v>256</v>
      </c>
      <c r="S341" s="84" t="s">
        <v>407</v>
      </c>
      <c r="T341" s="84" t="s">
        <v>407</v>
      </c>
      <c r="U341" s="84" t="s">
        <v>257</v>
      </c>
      <c r="V341" s="84" t="s">
        <v>258</v>
      </c>
      <c r="W341" s="84">
        <v>0</v>
      </c>
      <c r="X341" s="38" t="s">
        <v>259</v>
      </c>
      <c r="Y341" s="84">
        <v>19466801</v>
      </c>
      <c r="Z341" s="38" t="s">
        <v>357</v>
      </c>
      <c r="AA341" s="108" t="s">
        <v>395</v>
      </c>
      <c r="AB341" s="84">
        <v>37339</v>
      </c>
      <c r="AC341" s="108" t="s">
        <v>269</v>
      </c>
      <c r="AD341" s="84">
        <v>24</v>
      </c>
      <c r="AE341" s="84" t="s">
        <v>261</v>
      </c>
      <c r="AF341" s="84" t="s">
        <v>333</v>
      </c>
      <c r="AG341" s="108" t="s">
        <v>396</v>
      </c>
      <c r="AH341" s="84" t="s">
        <v>263</v>
      </c>
      <c r="AI341" s="108" t="s">
        <v>395</v>
      </c>
      <c r="AJ341" s="84">
        <v>1975</v>
      </c>
      <c r="AK341" s="84">
        <v>1975</v>
      </c>
      <c r="AL341" s="108" t="s">
        <v>270</v>
      </c>
      <c r="AM341" s="84">
        <v>26224.67</v>
      </c>
      <c r="AN341" s="112">
        <v>1364</v>
      </c>
      <c r="AO341" s="112">
        <v>27588.67</v>
      </c>
      <c r="AP341" s="112">
        <v>11864.33</v>
      </c>
      <c r="AQ341" s="112">
        <v>598</v>
      </c>
      <c r="AR341" s="112">
        <v>12462.33</v>
      </c>
      <c r="AS341" s="112">
        <v>11114.33</v>
      </c>
      <c r="AT341" s="112">
        <v>598</v>
      </c>
      <c r="AU341" s="112">
        <v>11712.33</v>
      </c>
      <c r="AV341" s="84">
        <v>47</v>
      </c>
      <c r="AW341" s="84"/>
      <c r="AX341" s="84"/>
      <c r="AY341" s="108"/>
      <c r="AZ341" s="84"/>
      <c r="BA341" s="84"/>
      <c r="BB341" s="84" t="s">
        <v>265</v>
      </c>
      <c r="BC341" s="84" t="s">
        <v>145</v>
      </c>
      <c r="BD341" s="108"/>
      <c r="BE341" s="84">
        <v>0</v>
      </c>
      <c r="BF341" s="38" t="s">
        <v>407</v>
      </c>
      <c r="BG341" s="84"/>
      <c r="BH341" s="114" t="s">
        <v>1151</v>
      </c>
      <c r="BI341" s="38" t="s">
        <v>110</v>
      </c>
      <c r="BJ341" s="85">
        <v>45834</v>
      </c>
      <c r="BK341" s="84"/>
      <c r="BL341" s="38" t="s">
        <v>115</v>
      </c>
      <c r="BM341" s="115"/>
      <c r="BN341" s="116" t="s">
        <v>201</v>
      </c>
      <c r="BO341" s="84"/>
      <c r="BP341" s="84"/>
      <c r="BQ341" s="117"/>
      <c r="BR341" s="118" t="s">
        <v>1161</v>
      </c>
    </row>
    <row r="342" spans="1:70" s="113" customFormat="1" ht="15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144512</v>
      </c>
      <c r="J342" s="38" t="s">
        <v>397</v>
      </c>
      <c r="K342" s="84">
        <v>144512</v>
      </c>
      <c r="L342" s="84" t="s">
        <v>331</v>
      </c>
      <c r="M342" s="38" t="s">
        <v>332</v>
      </c>
      <c r="N342" s="84">
        <v>244634</v>
      </c>
      <c r="O342" s="84" t="s">
        <v>405</v>
      </c>
      <c r="P342" s="84">
        <v>321762</v>
      </c>
      <c r="Q342" s="38" t="s">
        <v>406</v>
      </c>
      <c r="R342" s="38" t="s">
        <v>256</v>
      </c>
      <c r="S342" s="84" t="s">
        <v>408</v>
      </c>
      <c r="T342" s="84" t="s">
        <v>408</v>
      </c>
      <c r="U342" s="84" t="s">
        <v>257</v>
      </c>
      <c r="V342" s="84" t="s">
        <v>258</v>
      </c>
      <c r="W342" s="84">
        <v>0</v>
      </c>
      <c r="X342" s="38" t="s">
        <v>259</v>
      </c>
      <c r="Y342" s="84">
        <v>19472452</v>
      </c>
      <c r="Z342" s="38" t="s">
        <v>409</v>
      </c>
      <c r="AA342" s="108" t="s">
        <v>410</v>
      </c>
      <c r="AB342" s="84">
        <v>37339</v>
      </c>
      <c r="AC342" s="108" t="s">
        <v>269</v>
      </c>
      <c r="AD342" s="84">
        <v>24</v>
      </c>
      <c r="AE342" s="84" t="s">
        <v>261</v>
      </c>
      <c r="AF342" s="84" t="s">
        <v>333</v>
      </c>
      <c r="AG342" s="108" t="s">
        <v>411</v>
      </c>
      <c r="AH342" s="84" t="s">
        <v>263</v>
      </c>
      <c r="AI342" s="108" t="s">
        <v>410</v>
      </c>
      <c r="AJ342" s="84">
        <v>1980</v>
      </c>
      <c r="AK342" s="84">
        <v>1980</v>
      </c>
      <c r="AL342" s="108" t="s">
        <v>270</v>
      </c>
      <c r="AM342" s="84">
        <v>6634</v>
      </c>
      <c r="AN342" s="112">
        <v>2378.33</v>
      </c>
      <c r="AO342" s="112">
        <v>9012.33</v>
      </c>
      <c r="AP342" s="112">
        <v>31486</v>
      </c>
      <c r="AQ342" s="112">
        <v>3170.67</v>
      </c>
      <c r="AR342" s="112">
        <v>34656.67</v>
      </c>
      <c r="AS342" s="112">
        <v>30705</v>
      </c>
      <c r="AT342" s="112">
        <v>3170.67</v>
      </c>
      <c r="AU342" s="112">
        <v>33875.67</v>
      </c>
      <c r="AV342" s="84">
        <v>47</v>
      </c>
      <c r="AW342" s="84"/>
      <c r="AX342" s="84"/>
      <c r="AY342" s="108"/>
      <c r="AZ342" s="84"/>
      <c r="BA342" s="84"/>
      <c r="BB342" s="84" t="s">
        <v>265</v>
      </c>
      <c r="BC342" s="84" t="s">
        <v>145</v>
      </c>
      <c r="BD342" s="108"/>
      <c r="BE342" s="84">
        <v>0</v>
      </c>
      <c r="BF342" s="38" t="s">
        <v>408</v>
      </c>
      <c r="BG342" s="84"/>
      <c r="BH342" s="114" t="s">
        <v>1151</v>
      </c>
      <c r="BI342" s="38" t="s">
        <v>110</v>
      </c>
      <c r="BJ342" s="85">
        <v>45834</v>
      </c>
      <c r="BK342" s="84"/>
      <c r="BL342" s="38" t="s">
        <v>115</v>
      </c>
      <c r="BM342" s="115"/>
      <c r="BN342" s="116" t="s">
        <v>201</v>
      </c>
      <c r="BO342" s="84"/>
      <c r="BP342" s="84"/>
      <c r="BQ342" s="117"/>
      <c r="BR342" s="118" t="s">
        <v>1161</v>
      </c>
    </row>
    <row r="343" spans="1:70" s="113" customFormat="1" ht="15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144512</v>
      </c>
      <c r="J343" s="38" t="s">
        <v>397</v>
      </c>
      <c r="K343" s="84">
        <v>144512</v>
      </c>
      <c r="L343" s="84" t="s">
        <v>331</v>
      </c>
      <c r="M343" s="38" t="s">
        <v>332</v>
      </c>
      <c r="N343" s="84">
        <v>244634</v>
      </c>
      <c r="O343" s="84" t="s">
        <v>405</v>
      </c>
      <c r="P343" s="84">
        <v>321762</v>
      </c>
      <c r="Q343" s="38" t="s">
        <v>406</v>
      </c>
      <c r="R343" s="38" t="s">
        <v>256</v>
      </c>
      <c r="S343" s="84" t="s">
        <v>412</v>
      </c>
      <c r="T343" s="84" t="s">
        <v>412</v>
      </c>
      <c r="U343" s="84" t="s">
        <v>257</v>
      </c>
      <c r="V343" s="84" t="s">
        <v>258</v>
      </c>
      <c r="W343" s="84">
        <v>0</v>
      </c>
      <c r="X343" s="38" t="s">
        <v>287</v>
      </c>
      <c r="Y343" s="84">
        <v>19490569</v>
      </c>
      <c r="Z343" s="38" t="s">
        <v>341</v>
      </c>
      <c r="AA343" s="108" t="s">
        <v>395</v>
      </c>
      <c r="AB343" s="84">
        <v>37339</v>
      </c>
      <c r="AC343" s="108" t="s">
        <v>269</v>
      </c>
      <c r="AD343" s="84">
        <v>24</v>
      </c>
      <c r="AE343" s="84" t="s">
        <v>261</v>
      </c>
      <c r="AF343" s="84" t="s">
        <v>333</v>
      </c>
      <c r="AG343" s="108" t="s">
        <v>396</v>
      </c>
      <c r="AH343" s="84" t="s">
        <v>263</v>
      </c>
      <c r="AI343" s="108" t="s">
        <v>395</v>
      </c>
      <c r="AJ343" s="84">
        <v>1975</v>
      </c>
      <c r="AK343" s="84">
        <v>1975</v>
      </c>
      <c r="AL343" s="108" t="s">
        <v>413</v>
      </c>
      <c r="AM343" s="84">
        <v>31298.32</v>
      </c>
      <c r="AN343" s="112">
        <v>3028</v>
      </c>
      <c r="AO343" s="112">
        <v>34326.32</v>
      </c>
      <c r="AP343" s="112">
        <v>7682.59</v>
      </c>
      <c r="AQ343" s="112">
        <v>197.67</v>
      </c>
      <c r="AR343" s="112">
        <v>7880.26</v>
      </c>
      <c r="AS343" s="112">
        <v>6886.68</v>
      </c>
      <c r="AT343" s="112">
        <v>197.67</v>
      </c>
      <c r="AU343" s="112">
        <v>7084.35</v>
      </c>
      <c r="AV343" s="84">
        <v>46</v>
      </c>
      <c r="AW343" s="84"/>
      <c r="AX343" s="84"/>
      <c r="AY343" s="108"/>
      <c r="AZ343" s="84"/>
      <c r="BA343" s="84"/>
      <c r="BB343" s="84" t="s">
        <v>265</v>
      </c>
      <c r="BC343" s="84" t="s">
        <v>145</v>
      </c>
      <c r="BD343" s="108"/>
      <c r="BE343" s="84">
        <v>0</v>
      </c>
      <c r="BF343" s="38" t="s">
        <v>412</v>
      </c>
      <c r="BG343" s="84"/>
      <c r="BH343" s="114" t="s">
        <v>1151</v>
      </c>
      <c r="BI343" s="38" t="s">
        <v>110</v>
      </c>
      <c r="BJ343" s="85">
        <v>45834</v>
      </c>
      <c r="BK343" s="84"/>
      <c r="BL343" s="38" t="s">
        <v>115</v>
      </c>
      <c r="BM343" s="115"/>
      <c r="BN343" s="116" t="s">
        <v>201</v>
      </c>
      <c r="BO343" s="84"/>
      <c r="BP343" s="84"/>
      <c r="BQ343" s="117"/>
      <c r="BR343" s="118" t="s">
        <v>1161</v>
      </c>
    </row>
    <row r="344" spans="1:70" s="113" customFormat="1" ht="15" hidden="1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133861</v>
      </c>
      <c r="J345" s="38" t="s">
        <v>278</v>
      </c>
      <c r="K345" s="84">
        <v>133861</v>
      </c>
      <c r="L345" s="84" t="s">
        <v>254</v>
      </c>
      <c r="M345" s="38" t="s">
        <v>255</v>
      </c>
      <c r="N345" s="84">
        <v>225958</v>
      </c>
      <c r="O345" s="84" t="s">
        <v>279</v>
      </c>
      <c r="P345" s="84">
        <v>297749</v>
      </c>
      <c r="Q345" s="38" t="s">
        <v>304</v>
      </c>
      <c r="R345" s="38" t="s">
        <v>256</v>
      </c>
      <c r="S345" s="84" t="s">
        <v>305</v>
      </c>
      <c r="T345" s="84" t="s">
        <v>305</v>
      </c>
      <c r="U345" s="84" t="s">
        <v>257</v>
      </c>
      <c r="V345" s="84" t="s">
        <v>258</v>
      </c>
      <c r="W345" s="84">
        <v>0</v>
      </c>
      <c r="X345" s="38" t="s">
        <v>282</v>
      </c>
      <c r="Y345" s="84">
        <v>19706672</v>
      </c>
      <c r="Z345" s="38" t="s">
        <v>306</v>
      </c>
      <c r="AA345" s="108" t="s">
        <v>399</v>
      </c>
      <c r="AB345" s="84">
        <v>31116</v>
      </c>
      <c r="AC345" s="108" t="s">
        <v>276</v>
      </c>
      <c r="AD345" s="84">
        <v>24</v>
      </c>
      <c r="AE345" s="84" t="s">
        <v>353</v>
      </c>
      <c r="AF345" s="84" t="s">
        <v>262</v>
      </c>
      <c r="AG345" s="108" t="s">
        <v>290</v>
      </c>
      <c r="AH345" s="84" t="s">
        <v>263</v>
      </c>
      <c r="AI345" s="108" t="s">
        <v>399</v>
      </c>
      <c r="AJ345" s="84">
        <v>1650</v>
      </c>
      <c r="AK345" s="84">
        <v>1650</v>
      </c>
      <c r="AL345" s="108" t="s">
        <v>266</v>
      </c>
      <c r="AM345" s="84">
        <v>11156.9</v>
      </c>
      <c r="AN345" s="112">
        <v>197.31</v>
      </c>
      <c r="AO345" s="112">
        <v>11354.21</v>
      </c>
      <c r="AP345" s="112">
        <v>21782.221300000001</v>
      </c>
      <c r="AQ345" s="112">
        <v>3126.99</v>
      </c>
      <c r="AR345" s="112">
        <v>24909.211299999999</v>
      </c>
      <c r="AS345" s="112">
        <v>21406.1</v>
      </c>
      <c r="AT345" s="112">
        <v>3126.99</v>
      </c>
      <c r="AU345" s="112">
        <v>24533.09</v>
      </c>
      <c r="AV345" s="84">
        <v>45</v>
      </c>
      <c r="AW345" s="84"/>
      <c r="AX345" s="84"/>
      <c r="AY345" s="108"/>
      <c r="AZ345" s="84"/>
      <c r="BA345" s="84"/>
      <c r="BB345" s="84" t="s">
        <v>265</v>
      </c>
      <c r="BC345" s="84" t="s">
        <v>145</v>
      </c>
      <c r="BD345" s="108"/>
      <c r="BE345" s="84">
        <v>0</v>
      </c>
      <c r="BF345" s="38" t="s">
        <v>305</v>
      </c>
      <c r="BG345" s="84"/>
      <c r="BH345" s="114" t="s">
        <v>1151</v>
      </c>
      <c r="BI345" s="38" t="s">
        <v>110</v>
      </c>
      <c r="BJ345" s="85">
        <v>45834</v>
      </c>
      <c r="BK345" s="84"/>
      <c r="BL345" s="38" t="s">
        <v>115</v>
      </c>
      <c r="BM345" s="115"/>
      <c r="BN345" s="116" t="s">
        <v>201</v>
      </c>
      <c r="BO345" s="84"/>
      <c r="BP345" s="84"/>
      <c r="BQ345" s="117"/>
      <c r="BR345" s="118" t="s">
        <v>1161</v>
      </c>
    </row>
    <row r="346" spans="1:70" s="113" customFormat="1" ht="15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133861</v>
      </c>
      <c r="J346" s="38" t="s">
        <v>278</v>
      </c>
      <c r="K346" s="84">
        <v>133861</v>
      </c>
      <c r="L346" s="84" t="s">
        <v>254</v>
      </c>
      <c r="M346" s="38" t="s">
        <v>255</v>
      </c>
      <c r="N346" s="84">
        <v>225958</v>
      </c>
      <c r="O346" s="84" t="s">
        <v>279</v>
      </c>
      <c r="P346" s="84">
        <v>297749</v>
      </c>
      <c r="Q346" s="38" t="s">
        <v>304</v>
      </c>
      <c r="R346" s="38" t="s">
        <v>256</v>
      </c>
      <c r="S346" s="84" t="s">
        <v>307</v>
      </c>
      <c r="T346" s="84" t="s">
        <v>307</v>
      </c>
      <c r="U346" s="84" t="s">
        <v>257</v>
      </c>
      <c r="V346" s="84" t="s">
        <v>258</v>
      </c>
      <c r="W346" s="84">
        <v>0</v>
      </c>
      <c r="X346" s="38" t="s">
        <v>287</v>
      </c>
      <c r="Y346" s="84">
        <v>19706673</v>
      </c>
      <c r="Z346" s="38" t="s">
        <v>308</v>
      </c>
      <c r="AA346" s="108" t="s">
        <v>399</v>
      </c>
      <c r="AB346" s="84">
        <v>31116</v>
      </c>
      <c r="AC346" s="108" t="s">
        <v>276</v>
      </c>
      <c r="AD346" s="84">
        <v>24</v>
      </c>
      <c r="AE346" s="84" t="s">
        <v>353</v>
      </c>
      <c r="AF346" s="84" t="s">
        <v>262</v>
      </c>
      <c r="AG346" s="108" t="s">
        <v>290</v>
      </c>
      <c r="AH346" s="84" t="s">
        <v>263</v>
      </c>
      <c r="AI346" s="108" t="s">
        <v>399</v>
      </c>
      <c r="AJ346" s="84">
        <v>1650</v>
      </c>
      <c r="AK346" s="84">
        <v>1650</v>
      </c>
      <c r="AL346" s="108" t="s">
        <v>266</v>
      </c>
      <c r="AM346" s="84">
        <v>3354.15</v>
      </c>
      <c r="AN346" s="112">
        <v>225.21</v>
      </c>
      <c r="AO346" s="112">
        <v>3579.36</v>
      </c>
      <c r="AP346" s="112">
        <v>29732.85</v>
      </c>
      <c r="AQ346" s="112">
        <v>8322.94</v>
      </c>
      <c r="AR346" s="112">
        <v>38055.79</v>
      </c>
      <c r="AS346" s="112">
        <v>27761.85</v>
      </c>
      <c r="AT346" s="112">
        <v>8322.94</v>
      </c>
      <c r="AU346" s="112">
        <v>36084.79</v>
      </c>
      <c r="AV346" s="84">
        <v>46</v>
      </c>
      <c r="AW346" s="84"/>
      <c r="AX346" s="84"/>
      <c r="AY346" s="108"/>
      <c r="AZ346" s="84"/>
      <c r="BA346" s="84"/>
      <c r="BB346" s="84" t="s">
        <v>265</v>
      </c>
      <c r="BC346" s="84" t="s">
        <v>145</v>
      </c>
      <c r="BD346" s="108"/>
      <c r="BE346" s="84">
        <v>0</v>
      </c>
      <c r="BF346" s="38" t="s">
        <v>307</v>
      </c>
      <c r="BG346" s="84"/>
      <c r="BH346" s="114" t="s">
        <v>1151</v>
      </c>
      <c r="BI346" s="38" t="s">
        <v>110</v>
      </c>
      <c r="BJ346" s="85">
        <v>45834</v>
      </c>
      <c r="BK346" s="84"/>
      <c r="BL346" s="38" t="s">
        <v>115</v>
      </c>
      <c r="BM346" s="115"/>
      <c r="BN346" s="116" t="s">
        <v>201</v>
      </c>
      <c r="BO346" s="84"/>
      <c r="BP346" s="84"/>
      <c r="BQ346" s="117"/>
      <c r="BR346" s="118" t="s">
        <v>1161</v>
      </c>
    </row>
    <row r="347" spans="1:70" s="113" customFormat="1" ht="15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133861</v>
      </c>
      <c r="J347" s="38" t="s">
        <v>278</v>
      </c>
      <c r="K347" s="84">
        <v>133861</v>
      </c>
      <c r="L347" s="84" t="s">
        <v>254</v>
      </c>
      <c r="M347" s="38" t="s">
        <v>255</v>
      </c>
      <c r="N347" s="84">
        <v>225958</v>
      </c>
      <c r="O347" s="84" t="s">
        <v>279</v>
      </c>
      <c r="P347" s="84">
        <v>297937</v>
      </c>
      <c r="Q347" s="38" t="s">
        <v>295</v>
      </c>
      <c r="R347" s="38" t="s">
        <v>256</v>
      </c>
      <c r="S347" s="84" t="s">
        <v>309</v>
      </c>
      <c r="T347" s="84" t="s">
        <v>309</v>
      </c>
      <c r="U347" s="84" t="s">
        <v>257</v>
      </c>
      <c r="V347" s="84" t="s">
        <v>258</v>
      </c>
      <c r="W347" s="84">
        <v>0</v>
      </c>
      <c r="X347" s="38" t="s">
        <v>259</v>
      </c>
      <c r="Y347" s="84">
        <v>19783110</v>
      </c>
      <c r="Z347" s="38" t="s">
        <v>310</v>
      </c>
      <c r="AA347" s="108" t="s">
        <v>399</v>
      </c>
      <c r="AB347" s="84">
        <v>31116</v>
      </c>
      <c r="AC347" s="108" t="s">
        <v>276</v>
      </c>
      <c r="AD347" s="84">
        <v>24</v>
      </c>
      <c r="AE347" s="84" t="s">
        <v>353</v>
      </c>
      <c r="AF347" s="84" t="s">
        <v>262</v>
      </c>
      <c r="AG347" s="108" t="s">
        <v>290</v>
      </c>
      <c r="AH347" s="84" t="s">
        <v>263</v>
      </c>
      <c r="AI347" s="108" t="s">
        <v>399</v>
      </c>
      <c r="AJ347" s="84">
        <v>1650</v>
      </c>
      <c r="AK347" s="84">
        <v>1650</v>
      </c>
      <c r="AL347" s="108" t="s">
        <v>414</v>
      </c>
      <c r="AM347" s="84">
        <v>14540</v>
      </c>
      <c r="AN347" s="112">
        <v>2127.21</v>
      </c>
      <c r="AO347" s="112">
        <v>16667.21</v>
      </c>
      <c r="AP347" s="112">
        <v>20197</v>
      </c>
      <c r="AQ347" s="112">
        <v>1954.79</v>
      </c>
      <c r="AR347" s="112">
        <v>22151.79</v>
      </c>
      <c r="AS347" s="112">
        <v>16576</v>
      </c>
      <c r="AT347" s="112">
        <v>1954.79</v>
      </c>
      <c r="AU347" s="112">
        <v>18530.79</v>
      </c>
      <c r="AV347" s="84">
        <v>46</v>
      </c>
      <c r="AW347" s="84"/>
      <c r="AX347" s="84"/>
      <c r="AY347" s="108"/>
      <c r="AZ347" s="84"/>
      <c r="BA347" s="84"/>
      <c r="BB347" s="84" t="s">
        <v>265</v>
      </c>
      <c r="BC347" s="84" t="s">
        <v>145</v>
      </c>
      <c r="BD347" s="108"/>
      <c r="BE347" s="84">
        <v>0</v>
      </c>
      <c r="BF347" s="38" t="s">
        <v>309</v>
      </c>
      <c r="BG347" s="84"/>
      <c r="BH347" s="114" t="s">
        <v>1151</v>
      </c>
      <c r="BI347" s="38" t="s">
        <v>110</v>
      </c>
      <c r="BJ347" s="85">
        <v>45834</v>
      </c>
      <c r="BK347" s="84"/>
      <c r="BL347" s="38" t="s">
        <v>115</v>
      </c>
      <c r="BM347" s="115"/>
      <c r="BN347" s="116" t="s">
        <v>201</v>
      </c>
      <c r="BO347" s="84"/>
      <c r="BP347" s="84"/>
      <c r="BQ347" s="117"/>
      <c r="BR347" s="118" t="s">
        <v>1161</v>
      </c>
    </row>
    <row r="348" spans="1:70" s="113" customFormat="1" ht="15" hidden="1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133861</v>
      </c>
      <c r="J349" s="38" t="s">
        <v>278</v>
      </c>
      <c r="K349" s="84">
        <v>133861</v>
      </c>
      <c r="L349" s="84" t="s">
        <v>254</v>
      </c>
      <c r="M349" s="38" t="s">
        <v>255</v>
      </c>
      <c r="N349" s="84">
        <v>225958</v>
      </c>
      <c r="O349" s="84" t="s">
        <v>279</v>
      </c>
      <c r="P349" s="84">
        <v>297836</v>
      </c>
      <c r="Q349" s="38" t="s">
        <v>280</v>
      </c>
      <c r="R349" s="38" t="s">
        <v>256</v>
      </c>
      <c r="S349" s="84" t="s">
        <v>416</v>
      </c>
      <c r="T349" s="84" t="s">
        <v>416</v>
      </c>
      <c r="U349" s="84" t="s">
        <v>257</v>
      </c>
      <c r="V349" s="84" t="s">
        <v>258</v>
      </c>
      <c r="W349" s="84">
        <v>0</v>
      </c>
      <c r="X349" s="38" t="s">
        <v>259</v>
      </c>
      <c r="Y349" s="84">
        <v>19819056</v>
      </c>
      <c r="Z349" s="38" t="s">
        <v>352</v>
      </c>
      <c r="AA349" s="108" t="s">
        <v>399</v>
      </c>
      <c r="AB349" s="84">
        <v>31116</v>
      </c>
      <c r="AC349" s="108" t="s">
        <v>276</v>
      </c>
      <c r="AD349" s="84">
        <v>24</v>
      </c>
      <c r="AE349" s="84" t="s">
        <v>353</v>
      </c>
      <c r="AF349" s="84" t="s">
        <v>262</v>
      </c>
      <c r="AG349" s="108" t="s">
        <v>285</v>
      </c>
      <c r="AH349" s="84" t="s">
        <v>263</v>
      </c>
      <c r="AI349" s="108" t="s">
        <v>399</v>
      </c>
      <c r="AJ349" s="84">
        <v>1650</v>
      </c>
      <c r="AK349" s="84">
        <v>1650</v>
      </c>
      <c r="AL349" s="108" t="s">
        <v>270</v>
      </c>
      <c r="AM349" s="84">
        <v>29795.82</v>
      </c>
      <c r="AN349" s="112">
        <v>3393.99</v>
      </c>
      <c r="AO349" s="112">
        <v>33189.81</v>
      </c>
      <c r="AP349" s="112">
        <v>1926.4332999999999</v>
      </c>
      <c r="AQ349" s="112">
        <v>6.01</v>
      </c>
      <c r="AR349" s="112">
        <v>1932.4432999999999</v>
      </c>
      <c r="AS349" s="112">
        <v>1550.18</v>
      </c>
      <c r="AT349" s="112">
        <v>6.01</v>
      </c>
      <c r="AU349" s="112">
        <v>1556.19</v>
      </c>
      <c r="AV349" s="84">
        <v>45</v>
      </c>
      <c r="AW349" s="84"/>
      <c r="AX349" s="84"/>
      <c r="AY349" s="108"/>
      <c r="AZ349" s="84"/>
      <c r="BA349" s="84"/>
      <c r="BB349" s="84" t="s">
        <v>265</v>
      </c>
      <c r="BC349" s="84" t="s">
        <v>145</v>
      </c>
      <c r="BD349" s="108"/>
      <c r="BE349" s="84">
        <v>0</v>
      </c>
      <c r="BF349" s="38" t="s">
        <v>416</v>
      </c>
      <c r="BG349" s="84"/>
      <c r="BH349" s="114" t="s">
        <v>1151</v>
      </c>
      <c r="BI349" s="38" t="s">
        <v>110</v>
      </c>
      <c r="BJ349" s="85">
        <v>45834</v>
      </c>
      <c r="BK349" s="84"/>
      <c r="BL349" s="38" t="s">
        <v>115</v>
      </c>
      <c r="BM349" s="115"/>
      <c r="BN349" s="116" t="s">
        <v>201</v>
      </c>
      <c r="BO349" s="84"/>
      <c r="BP349" s="84"/>
      <c r="BQ349" s="117"/>
      <c r="BR349" s="118" t="s">
        <v>1161</v>
      </c>
    </row>
    <row r="350" spans="1:70" s="113" customFormat="1" ht="15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133861</v>
      </c>
      <c r="J350" s="38" t="s">
        <v>278</v>
      </c>
      <c r="K350" s="84">
        <v>133861</v>
      </c>
      <c r="L350" s="84" t="s">
        <v>254</v>
      </c>
      <c r="M350" s="38" t="s">
        <v>255</v>
      </c>
      <c r="N350" s="84">
        <v>225958</v>
      </c>
      <c r="O350" s="84" t="s">
        <v>279</v>
      </c>
      <c r="P350" s="84">
        <v>297836</v>
      </c>
      <c r="Q350" s="38" t="s">
        <v>280</v>
      </c>
      <c r="R350" s="38" t="s">
        <v>256</v>
      </c>
      <c r="S350" s="84" t="s">
        <v>286</v>
      </c>
      <c r="T350" s="84" t="s">
        <v>286</v>
      </c>
      <c r="U350" s="84" t="s">
        <v>257</v>
      </c>
      <c r="V350" s="84" t="s">
        <v>258</v>
      </c>
      <c r="W350" s="84">
        <v>0</v>
      </c>
      <c r="X350" s="38" t="s">
        <v>287</v>
      </c>
      <c r="Y350" s="84">
        <v>19848629</v>
      </c>
      <c r="Z350" s="38" t="s">
        <v>288</v>
      </c>
      <c r="AA350" s="108" t="s">
        <v>399</v>
      </c>
      <c r="AB350" s="84">
        <v>31116</v>
      </c>
      <c r="AC350" s="108" t="s">
        <v>276</v>
      </c>
      <c r="AD350" s="84">
        <v>24</v>
      </c>
      <c r="AE350" s="84" t="s">
        <v>353</v>
      </c>
      <c r="AF350" s="84" t="s">
        <v>262</v>
      </c>
      <c r="AG350" s="108" t="s">
        <v>290</v>
      </c>
      <c r="AH350" s="84" t="s">
        <v>263</v>
      </c>
      <c r="AI350" s="108" t="s">
        <v>399</v>
      </c>
      <c r="AJ350" s="84">
        <v>1650</v>
      </c>
      <c r="AK350" s="84">
        <v>1650</v>
      </c>
      <c r="AL350" s="108" t="s">
        <v>417</v>
      </c>
      <c r="AM350" s="84">
        <v>18898.900000000001</v>
      </c>
      <c r="AN350" s="112">
        <v>5952.31</v>
      </c>
      <c r="AO350" s="112">
        <v>24851.21</v>
      </c>
      <c r="AP350" s="112">
        <v>18508.9571</v>
      </c>
      <c r="AQ350" s="112">
        <v>1885.69</v>
      </c>
      <c r="AR350" s="112">
        <v>20394.647099999998</v>
      </c>
      <c r="AS350" s="112">
        <v>16538.099999999999</v>
      </c>
      <c r="AT350" s="112">
        <v>1885.69</v>
      </c>
      <c r="AU350" s="112">
        <v>18423.79</v>
      </c>
      <c r="AV350" s="84">
        <v>45</v>
      </c>
      <c r="AW350" s="84"/>
      <c r="AX350" s="84"/>
      <c r="AY350" s="108"/>
      <c r="AZ350" s="84"/>
      <c r="BA350" s="84"/>
      <c r="BB350" s="84" t="s">
        <v>265</v>
      </c>
      <c r="BC350" s="84" t="s">
        <v>145</v>
      </c>
      <c r="BD350" s="108"/>
      <c r="BE350" s="84">
        <v>0</v>
      </c>
      <c r="BF350" s="38" t="s">
        <v>286</v>
      </c>
      <c r="BG350" s="84"/>
      <c r="BH350" s="114" t="s">
        <v>1151</v>
      </c>
      <c r="BI350" s="38" t="s">
        <v>110</v>
      </c>
      <c r="BJ350" s="85">
        <v>45834</v>
      </c>
      <c r="BK350" s="84"/>
      <c r="BL350" s="38" t="s">
        <v>115</v>
      </c>
      <c r="BM350" s="115"/>
      <c r="BN350" s="116" t="s">
        <v>201</v>
      </c>
      <c r="BO350" s="84"/>
      <c r="BP350" s="84"/>
      <c r="BQ350" s="117"/>
      <c r="BR350" s="118" t="s">
        <v>1161</v>
      </c>
    </row>
    <row r="351" spans="1:70" s="113" customFormat="1" ht="15" hidden="1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133861</v>
      </c>
      <c r="J353" s="38" t="s">
        <v>278</v>
      </c>
      <c r="K353" s="84">
        <v>133861</v>
      </c>
      <c r="L353" s="84" t="s">
        <v>254</v>
      </c>
      <c r="M353" s="38" t="s">
        <v>255</v>
      </c>
      <c r="N353" s="84">
        <v>225958</v>
      </c>
      <c r="O353" s="84" t="s">
        <v>279</v>
      </c>
      <c r="P353" s="84">
        <v>297749</v>
      </c>
      <c r="Q353" s="38" t="s">
        <v>304</v>
      </c>
      <c r="R353" s="38" t="s">
        <v>256</v>
      </c>
      <c r="S353" s="84" t="s">
        <v>419</v>
      </c>
      <c r="T353" s="84" t="s">
        <v>419</v>
      </c>
      <c r="U353" s="84" t="s">
        <v>257</v>
      </c>
      <c r="V353" s="84" t="s">
        <v>258</v>
      </c>
      <c r="W353" s="84">
        <v>0</v>
      </c>
      <c r="X353" s="38" t="s">
        <v>259</v>
      </c>
      <c r="Y353" s="84">
        <v>19870306</v>
      </c>
      <c r="Z353" s="38" t="s">
        <v>420</v>
      </c>
      <c r="AA353" s="108" t="s">
        <v>399</v>
      </c>
      <c r="AB353" s="84">
        <v>31116</v>
      </c>
      <c r="AC353" s="108" t="s">
        <v>276</v>
      </c>
      <c r="AD353" s="84">
        <v>24</v>
      </c>
      <c r="AE353" s="84" t="s">
        <v>353</v>
      </c>
      <c r="AF353" s="84" t="s">
        <v>262</v>
      </c>
      <c r="AG353" s="108" t="s">
        <v>421</v>
      </c>
      <c r="AH353" s="84" t="s">
        <v>263</v>
      </c>
      <c r="AI353" s="108" t="s">
        <v>399</v>
      </c>
      <c r="AJ353" s="84">
        <v>1650</v>
      </c>
      <c r="AK353" s="84">
        <v>1650</v>
      </c>
      <c r="AL353" s="108" t="s">
        <v>422</v>
      </c>
      <c r="AM353" s="84">
        <v>33010.31</v>
      </c>
      <c r="AN353" s="112">
        <v>3270.11</v>
      </c>
      <c r="AO353" s="112">
        <v>36280.42</v>
      </c>
      <c r="AP353" s="112">
        <v>1584.04</v>
      </c>
      <c r="AQ353" s="112">
        <v>0</v>
      </c>
      <c r="AR353" s="112">
        <v>1584.04</v>
      </c>
      <c r="AS353" s="112">
        <v>0</v>
      </c>
      <c r="AT353" s="112">
        <v>0</v>
      </c>
      <c r="AU353" s="112">
        <v>0</v>
      </c>
      <c r="AV353" s="84">
        <v>45</v>
      </c>
      <c r="AW353" s="84"/>
      <c r="AX353" s="84"/>
      <c r="AY353" s="108"/>
      <c r="AZ353" s="84"/>
      <c r="BA353" s="84"/>
      <c r="BB353" s="84" t="s">
        <v>265</v>
      </c>
      <c r="BC353" s="84" t="s">
        <v>145</v>
      </c>
      <c r="BD353" s="108"/>
      <c r="BE353" s="84">
        <v>0</v>
      </c>
      <c r="BF353" s="38" t="s">
        <v>419</v>
      </c>
      <c r="BG353" s="84"/>
      <c r="BH353" s="114" t="s">
        <v>1151</v>
      </c>
      <c r="BI353" s="38" t="s">
        <v>110</v>
      </c>
      <c r="BJ353" s="85">
        <v>45834</v>
      </c>
      <c r="BK353" s="84"/>
      <c r="BL353" s="38" t="s">
        <v>115</v>
      </c>
      <c r="BM353" s="115"/>
      <c r="BN353" s="116" t="s">
        <v>201</v>
      </c>
      <c r="BO353" s="84"/>
      <c r="BP353" s="84"/>
      <c r="BQ353" s="117"/>
      <c r="BR353" s="118" t="s">
        <v>1161</v>
      </c>
    </row>
    <row r="354" spans="1:70" s="113" customFormat="1" ht="15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133861</v>
      </c>
      <c r="J354" s="38" t="s">
        <v>278</v>
      </c>
      <c r="K354" s="84">
        <v>133861</v>
      </c>
      <c r="L354" s="84" t="s">
        <v>254</v>
      </c>
      <c r="M354" s="38" t="s">
        <v>255</v>
      </c>
      <c r="N354" s="84">
        <v>225958</v>
      </c>
      <c r="O354" s="84" t="s">
        <v>279</v>
      </c>
      <c r="P354" s="84">
        <v>297836</v>
      </c>
      <c r="Q354" s="38" t="s">
        <v>280</v>
      </c>
      <c r="R354" s="38" t="s">
        <v>256</v>
      </c>
      <c r="S354" s="84" t="s">
        <v>291</v>
      </c>
      <c r="T354" s="84" t="s">
        <v>291</v>
      </c>
      <c r="U354" s="84" t="s">
        <v>257</v>
      </c>
      <c r="V354" s="84" t="s">
        <v>258</v>
      </c>
      <c r="W354" s="84">
        <v>0</v>
      </c>
      <c r="X354" s="38" t="s">
        <v>259</v>
      </c>
      <c r="Y354" s="84">
        <v>19871878</v>
      </c>
      <c r="Z354" s="38" t="s">
        <v>292</v>
      </c>
      <c r="AA354" s="108" t="s">
        <v>399</v>
      </c>
      <c r="AB354" s="84">
        <v>31116</v>
      </c>
      <c r="AC354" s="108" t="s">
        <v>276</v>
      </c>
      <c r="AD354" s="84">
        <v>24</v>
      </c>
      <c r="AE354" s="84" t="s">
        <v>353</v>
      </c>
      <c r="AF354" s="84" t="s">
        <v>262</v>
      </c>
      <c r="AG354" s="108" t="s">
        <v>285</v>
      </c>
      <c r="AH354" s="84" t="s">
        <v>263</v>
      </c>
      <c r="AI354" s="108" t="s">
        <v>399</v>
      </c>
      <c r="AJ354" s="84">
        <v>1650</v>
      </c>
      <c r="AK354" s="84">
        <v>1650</v>
      </c>
      <c r="AL354" s="108" t="s">
        <v>423</v>
      </c>
      <c r="AM354" s="84">
        <v>12447.26</v>
      </c>
      <c r="AN354" s="112">
        <v>2546.9499999999998</v>
      </c>
      <c r="AO354" s="112">
        <v>14994.21</v>
      </c>
      <c r="AP354" s="112">
        <v>25155.780999999999</v>
      </c>
      <c r="AQ354" s="112">
        <v>4102.05</v>
      </c>
      <c r="AR354" s="112">
        <v>29257.830999999998</v>
      </c>
      <c r="AS354" s="112">
        <v>23185.74</v>
      </c>
      <c r="AT354" s="112">
        <v>4102.05</v>
      </c>
      <c r="AU354" s="112">
        <v>27287.79</v>
      </c>
      <c r="AV354" s="84">
        <v>45</v>
      </c>
      <c r="AW354" s="84"/>
      <c r="AX354" s="84"/>
      <c r="AY354" s="108"/>
      <c r="AZ354" s="84"/>
      <c r="BA354" s="84"/>
      <c r="BB354" s="84" t="s">
        <v>265</v>
      </c>
      <c r="BC354" s="84" t="s">
        <v>145</v>
      </c>
      <c r="BD354" s="108"/>
      <c r="BE354" s="84">
        <v>0</v>
      </c>
      <c r="BF354" s="38" t="s">
        <v>291</v>
      </c>
      <c r="BG354" s="84"/>
      <c r="BH354" s="114" t="s">
        <v>1151</v>
      </c>
      <c r="BI354" s="38" t="s">
        <v>110</v>
      </c>
      <c r="BJ354" s="85">
        <v>45834</v>
      </c>
      <c r="BK354" s="84"/>
      <c r="BL354" s="38" t="s">
        <v>115</v>
      </c>
      <c r="BM354" s="115"/>
      <c r="BN354" s="116" t="s">
        <v>201</v>
      </c>
      <c r="BO354" s="84"/>
      <c r="BP354" s="84"/>
      <c r="BQ354" s="117"/>
      <c r="BR354" s="118" t="s">
        <v>1161</v>
      </c>
    </row>
    <row r="355" spans="1:70" s="113" customFormat="1" ht="15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133861</v>
      </c>
      <c r="J355" s="38" t="s">
        <v>278</v>
      </c>
      <c r="K355" s="84">
        <v>133861</v>
      </c>
      <c r="L355" s="84" t="s">
        <v>254</v>
      </c>
      <c r="M355" s="38" t="s">
        <v>255</v>
      </c>
      <c r="N355" s="84">
        <v>225958</v>
      </c>
      <c r="O355" s="84" t="s">
        <v>279</v>
      </c>
      <c r="P355" s="84">
        <v>297937</v>
      </c>
      <c r="Q355" s="38" t="s">
        <v>295</v>
      </c>
      <c r="R355" s="38" t="s">
        <v>256</v>
      </c>
      <c r="S355" s="84" t="s">
        <v>424</v>
      </c>
      <c r="T355" s="84" t="s">
        <v>424</v>
      </c>
      <c r="U355" s="84" t="s">
        <v>257</v>
      </c>
      <c r="V355" s="84" t="s">
        <v>258</v>
      </c>
      <c r="W355" s="84">
        <v>0</v>
      </c>
      <c r="X355" s="38" t="s">
        <v>259</v>
      </c>
      <c r="Y355" s="84">
        <v>19875069</v>
      </c>
      <c r="Z355" s="38" t="s">
        <v>321</v>
      </c>
      <c r="AA355" s="108" t="s">
        <v>399</v>
      </c>
      <c r="AB355" s="84">
        <v>31116</v>
      </c>
      <c r="AC355" s="108" t="s">
        <v>276</v>
      </c>
      <c r="AD355" s="84">
        <v>24</v>
      </c>
      <c r="AE355" s="84" t="s">
        <v>353</v>
      </c>
      <c r="AF355" s="84" t="s">
        <v>262</v>
      </c>
      <c r="AG355" s="108" t="s">
        <v>303</v>
      </c>
      <c r="AH355" s="84" t="s">
        <v>263</v>
      </c>
      <c r="AI355" s="108" t="s">
        <v>399</v>
      </c>
      <c r="AJ355" s="84">
        <v>1650</v>
      </c>
      <c r="AK355" s="84">
        <v>1650</v>
      </c>
      <c r="AL355" s="108" t="s">
        <v>425</v>
      </c>
      <c r="AM355" s="84">
        <v>17205.150000000001</v>
      </c>
      <c r="AN355" s="112">
        <v>5441.66</v>
      </c>
      <c r="AO355" s="112">
        <v>22646.81</v>
      </c>
      <c r="AP355" s="112">
        <v>17531.849999999999</v>
      </c>
      <c r="AQ355" s="112">
        <v>1243.3399999999999</v>
      </c>
      <c r="AR355" s="112">
        <v>18775.189999999999</v>
      </c>
      <c r="AS355" s="112">
        <v>13910.85</v>
      </c>
      <c r="AT355" s="112">
        <v>1243.3399999999999</v>
      </c>
      <c r="AU355" s="112">
        <v>15154.19</v>
      </c>
      <c r="AV355" s="84">
        <v>46</v>
      </c>
      <c r="AW355" s="84"/>
      <c r="AX355" s="84"/>
      <c r="AY355" s="108"/>
      <c r="AZ355" s="84"/>
      <c r="BA355" s="84"/>
      <c r="BB355" s="84" t="s">
        <v>265</v>
      </c>
      <c r="BC355" s="84" t="s">
        <v>145</v>
      </c>
      <c r="BD355" s="108"/>
      <c r="BE355" s="84">
        <v>0</v>
      </c>
      <c r="BF355" s="38" t="s">
        <v>424</v>
      </c>
      <c r="BG355" s="84"/>
      <c r="BH355" s="114" t="s">
        <v>1151</v>
      </c>
      <c r="BI355" s="38" t="s">
        <v>110</v>
      </c>
      <c r="BJ355" s="85">
        <v>45834</v>
      </c>
      <c r="BK355" s="84"/>
      <c r="BL355" s="38" t="s">
        <v>115</v>
      </c>
      <c r="BM355" s="115"/>
      <c r="BN355" s="116" t="s">
        <v>201</v>
      </c>
      <c r="BO355" s="84"/>
      <c r="BP355" s="84"/>
      <c r="BQ355" s="117"/>
      <c r="BR355" s="118" t="s">
        <v>1161</v>
      </c>
    </row>
    <row r="356" spans="1:70" s="113" customFormat="1" ht="15" hidden="1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133861</v>
      </c>
      <c r="J357" s="38" t="s">
        <v>278</v>
      </c>
      <c r="K357" s="84">
        <v>133861</v>
      </c>
      <c r="L357" s="84" t="s">
        <v>254</v>
      </c>
      <c r="M357" s="38" t="s">
        <v>255</v>
      </c>
      <c r="N357" s="84">
        <v>225958</v>
      </c>
      <c r="O357" s="84" t="s">
        <v>279</v>
      </c>
      <c r="P357" s="84">
        <v>297836</v>
      </c>
      <c r="Q357" s="38" t="s">
        <v>280</v>
      </c>
      <c r="R357" s="38" t="s">
        <v>256</v>
      </c>
      <c r="S357" s="84" t="s">
        <v>293</v>
      </c>
      <c r="T357" s="84" t="s">
        <v>293</v>
      </c>
      <c r="U357" s="84" t="s">
        <v>257</v>
      </c>
      <c r="V357" s="84" t="s">
        <v>258</v>
      </c>
      <c r="W357" s="84">
        <v>0</v>
      </c>
      <c r="X357" s="38" t="s">
        <v>259</v>
      </c>
      <c r="Y357" s="84">
        <v>19882718</v>
      </c>
      <c r="Z357" s="38" t="s">
        <v>294</v>
      </c>
      <c r="AA357" s="108" t="s">
        <v>399</v>
      </c>
      <c r="AB357" s="84">
        <v>31116</v>
      </c>
      <c r="AC357" s="108" t="s">
        <v>276</v>
      </c>
      <c r="AD357" s="84">
        <v>24</v>
      </c>
      <c r="AE357" s="84" t="s">
        <v>353</v>
      </c>
      <c r="AF357" s="84" t="s">
        <v>262</v>
      </c>
      <c r="AG357" s="108" t="s">
        <v>285</v>
      </c>
      <c r="AH357" s="84" t="s">
        <v>263</v>
      </c>
      <c r="AI357" s="108" t="s">
        <v>399</v>
      </c>
      <c r="AJ357" s="84">
        <v>1650</v>
      </c>
      <c r="AK357" s="84">
        <v>1650</v>
      </c>
      <c r="AL357" s="108" t="s">
        <v>266</v>
      </c>
      <c r="AM357" s="84">
        <v>2726.82</v>
      </c>
      <c r="AN357" s="112">
        <v>725.21</v>
      </c>
      <c r="AO357" s="112">
        <v>3452.03</v>
      </c>
      <c r="AP357" s="112">
        <v>30360.18</v>
      </c>
      <c r="AQ357" s="112">
        <v>7381.61</v>
      </c>
      <c r="AR357" s="112">
        <v>37741.79</v>
      </c>
      <c r="AS357" s="112">
        <v>28389.18</v>
      </c>
      <c r="AT357" s="112">
        <v>7381.61</v>
      </c>
      <c r="AU357" s="112">
        <v>35770.79</v>
      </c>
      <c r="AV357" s="84">
        <v>46</v>
      </c>
      <c r="AW357" s="84"/>
      <c r="AX357" s="84"/>
      <c r="AY357" s="108"/>
      <c r="AZ357" s="84"/>
      <c r="BA357" s="84"/>
      <c r="BB357" s="84" t="s">
        <v>265</v>
      </c>
      <c r="BC357" s="84" t="s">
        <v>145</v>
      </c>
      <c r="BD357" s="108"/>
      <c r="BE357" s="84">
        <v>0</v>
      </c>
      <c r="BF357" s="38" t="s">
        <v>293</v>
      </c>
      <c r="BG357" s="84"/>
      <c r="BH357" s="114" t="s">
        <v>1151</v>
      </c>
      <c r="BI357" s="38" t="s">
        <v>110</v>
      </c>
      <c r="BJ357" s="85">
        <v>45834</v>
      </c>
      <c r="BK357" s="84"/>
      <c r="BL357" s="38" t="s">
        <v>115</v>
      </c>
      <c r="BM357" s="115"/>
      <c r="BN357" s="116" t="s">
        <v>201</v>
      </c>
      <c r="BO357" s="84"/>
      <c r="BP357" s="84"/>
      <c r="BQ357" s="117"/>
      <c r="BR357" s="118" t="s">
        <v>1161</v>
      </c>
    </row>
    <row r="358" spans="1:70" s="113" customFormat="1" ht="15" hidden="1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134357</v>
      </c>
      <c r="J386" s="38" t="s">
        <v>372</v>
      </c>
      <c r="K386" s="84">
        <v>134357</v>
      </c>
      <c r="L386" s="84" t="s">
        <v>271</v>
      </c>
      <c r="M386" s="38" t="s">
        <v>272</v>
      </c>
      <c r="N386" s="84">
        <v>464473</v>
      </c>
      <c r="O386" s="84" t="s">
        <v>431</v>
      </c>
      <c r="P386" s="84">
        <v>744161</v>
      </c>
      <c r="Q386" s="38" t="s">
        <v>432</v>
      </c>
      <c r="R386" s="38" t="s">
        <v>256</v>
      </c>
      <c r="S386" s="84" t="s">
        <v>433</v>
      </c>
      <c r="T386" s="84" t="s">
        <v>433</v>
      </c>
      <c r="U386" s="84" t="s">
        <v>257</v>
      </c>
      <c r="V386" s="84" t="s">
        <v>258</v>
      </c>
      <c r="W386" s="84">
        <v>0</v>
      </c>
      <c r="X386" s="38" t="s">
        <v>282</v>
      </c>
      <c r="Y386" s="84">
        <v>20555530</v>
      </c>
      <c r="Z386" s="38" t="s">
        <v>434</v>
      </c>
      <c r="AA386" s="108" t="s">
        <v>429</v>
      </c>
      <c r="AB386" s="84">
        <v>31116</v>
      </c>
      <c r="AC386" s="108" t="s">
        <v>312</v>
      </c>
      <c r="AD386" s="84">
        <v>24</v>
      </c>
      <c r="AE386" s="84" t="s">
        <v>353</v>
      </c>
      <c r="AF386" s="84" t="s">
        <v>333</v>
      </c>
      <c r="AG386" s="108" t="s">
        <v>430</v>
      </c>
      <c r="AH386" s="84" t="s">
        <v>263</v>
      </c>
      <c r="AI386" s="108" t="s">
        <v>429</v>
      </c>
      <c r="AJ386" s="84">
        <v>1650</v>
      </c>
      <c r="AK386" s="84">
        <v>1650</v>
      </c>
      <c r="AL386" s="108" t="s">
        <v>270</v>
      </c>
      <c r="AM386" s="84">
        <v>18641.41</v>
      </c>
      <c r="AN386" s="112">
        <v>5195.6099999999997</v>
      </c>
      <c r="AO386" s="112">
        <v>23837.02</v>
      </c>
      <c r="AP386" s="112">
        <v>19435.04</v>
      </c>
      <c r="AQ386" s="112">
        <v>1835.96</v>
      </c>
      <c r="AR386" s="112">
        <v>21271</v>
      </c>
      <c r="AS386" s="112">
        <v>15871.59</v>
      </c>
      <c r="AT386" s="112">
        <v>1835.96</v>
      </c>
      <c r="AU386" s="112">
        <v>17707.55</v>
      </c>
      <c r="AV386" s="84">
        <v>45</v>
      </c>
      <c r="AW386" s="84"/>
      <c r="AX386" s="84"/>
      <c r="AY386" s="108"/>
      <c r="AZ386" s="84"/>
      <c r="BA386" s="84"/>
      <c r="BB386" s="84" t="s">
        <v>265</v>
      </c>
      <c r="BC386" s="84" t="s">
        <v>145</v>
      </c>
      <c r="BD386" s="108"/>
      <c r="BE386" s="84">
        <v>0</v>
      </c>
      <c r="BF386" s="38" t="s">
        <v>433</v>
      </c>
      <c r="BG386" s="84"/>
      <c r="BH386" s="114" t="s">
        <v>1151</v>
      </c>
      <c r="BI386" s="38" t="s">
        <v>110</v>
      </c>
      <c r="BJ386" s="85">
        <v>45834</v>
      </c>
      <c r="BK386" s="84"/>
      <c r="BL386" s="38" t="s">
        <v>115</v>
      </c>
      <c r="BM386" s="115"/>
      <c r="BN386" s="116" t="s">
        <v>201</v>
      </c>
      <c r="BO386" s="84"/>
      <c r="BP386" s="84"/>
      <c r="BQ386" s="117"/>
      <c r="BR386" s="118" t="s">
        <v>1161</v>
      </c>
    </row>
    <row r="387" spans="1:70" s="113" customFormat="1" ht="15" hidden="1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139871</v>
      </c>
      <c r="J391" s="38" t="s">
        <v>342</v>
      </c>
      <c r="K391" s="84">
        <v>139871</v>
      </c>
      <c r="L391" s="84" t="s">
        <v>254</v>
      </c>
      <c r="M391" s="38" t="s">
        <v>255</v>
      </c>
      <c r="N391" s="84">
        <v>234231</v>
      </c>
      <c r="O391" s="84" t="s">
        <v>343</v>
      </c>
      <c r="P391" s="84">
        <v>308321</v>
      </c>
      <c r="Q391" s="38" t="s">
        <v>344</v>
      </c>
      <c r="R391" s="38" t="s">
        <v>256</v>
      </c>
      <c r="S391" s="84" t="s">
        <v>435</v>
      </c>
      <c r="T391" s="84" t="s">
        <v>435</v>
      </c>
      <c r="U391" s="84" t="s">
        <v>257</v>
      </c>
      <c r="V391" s="84" t="s">
        <v>258</v>
      </c>
      <c r="W391" s="84">
        <v>0</v>
      </c>
      <c r="X391" s="38" t="s">
        <v>275</v>
      </c>
      <c r="Y391" s="84">
        <v>20680742</v>
      </c>
      <c r="Z391" s="38" t="s">
        <v>436</v>
      </c>
      <c r="AA391" s="108" t="s">
        <v>399</v>
      </c>
      <c r="AB391" s="84">
        <v>37339</v>
      </c>
      <c r="AC391" s="108" t="s">
        <v>276</v>
      </c>
      <c r="AD391" s="84">
        <v>24</v>
      </c>
      <c r="AE391" s="84" t="s">
        <v>353</v>
      </c>
      <c r="AF391" s="84" t="s">
        <v>333</v>
      </c>
      <c r="AG391" s="108" t="s">
        <v>421</v>
      </c>
      <c r="AH391" s="84" t="s">
        <v>263</v>
      </c>
      <c r="AI391" s="108" t="s">
        <v>399</v>
      </c>
      <c r="AJ391" s="84">
        <v>1980</v>
      </c>
      <c r="AK391" s="84">
        <v>1980</v>
      </c>
      <c r="AL391" s="108" t="s">
        <v>437</v>
      </c>
      <c r="AM391" s="84">
        <v>32172.19</v>
      </c>
      <c r="AN391" s="112">
        <v>3323.67</v>
      </c>
      <c r="AO391" s="112">
        <v>35495.86</v>
      </c>
      <c r="AP391" s="112">
        <v>8770.2800000000007</v>
      </c>
      <c r="AQ391" s="112">
        <v>429.4</v>
      </c>
      <c r="AR391" s="112">
        <v>9199.68</v>
      </c>
      <c r="AS391" s="112">
        <v>8247.81</v>
      </c>
      <c r="AT391" s="112">
        <v>429.4</v>
      </c>
      <c r="AU391" s="112">
        <v>8677.2099999999991</v>
      </c>
      <c r="AV391" s="84">
        <v>45</v>
      </c>
      <c r="AW391" s="84"/>
      <c r="AX391" s="84"/>
      <c r="AY391" s="108"/>
      <c r="AZ391" s="84"/>
      <c r="BA391" s="84"/>
      <c r="BB391" s="84" t="s">
        <v>265</v>
      </c>
      <c r="BC391" s="84" t="s">
        <v>145</v>
      </c>
      <c r="BD391" s="108"/>
      <c r="BE391" s="84">
        <v>0</v>
      </c>
      <c r="BF391" s="38" t="s">
        <v>435</v>
      </c>
      <c r="BG391" s="84"/>
      <c r="BH391" s="114" t="s">
        <v>1151</v>
      </c>
      <c r="BI391" s="38" t="s">
        <v>110</v>
      </c>
      <c r="BJ391" s="85">
        <v>45834</v>
      </c>
      <c r="BK391" s="84"/>
      <c r="BL391" s="38" t="s">
        <v>115</v>
      </c>
      <c r="BM391" s="115"/>
      <c r="BN391" s="116" t="s">
        <v>201</v>
      </c>
      <c r="BO391" s="84"/>
      <c r="BP391" s="84"/>
      <c r="BQ391" s="117"/>
      <c r="BR391" s="118" t="s">
        <v>1161</v>
      </c>
    </row>
    <row r="392" spans="1:70" s="113" customFormat="1" ht="15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139871</v>
      </c>
      <c r="J392" s="38" t="s">
        <v>342</v>
      </c>
      <c r="K392" s="84">
        <v>139871</v>
      </c>
      <c r="L392" s="84" t="s">
        <v>254</v>
      </c>
      <c r="M392" s="38" t="s">
        <v>255</v>
      </c>
      <c r="N392" s="84">
        <v>234231</v>
      </c>
      <c r="O392" s="84" t="s">
        <v>343</v>
      </c>
      <c r="P392" s="84">
        <v>308321</v>
      </c>
      <c r="Q392" s="38" t="s">
        <v>344</v>
      </c>
      <c r="R392" s="38" t="s">
        <v>256</v>
      </c>
      <c r="S392" s="84" t="s">
        <v>345</v>
      </c>
      <c r="T392" s="84" t="s">
        <v>345</v>
      </c>
      <c r="U392" s="84" t="s">
        <v>257</v>
      </c>
      <c r="V392" s="84" t="s">
        <v>258</v>
      </c>
      <c r="W392" s="84">
        <v>0</v>
      </c>
      <c r="X392" s="38" t="s">
        <v>259</v>
      </c>
      <c r="Y392" s="84">
        <v>20680745</v>
      </c>
      <c r="Z392" s="38" t="s">
        <v>346</v>
      </c>
      <c r="AA392" s="108" t="s">
        <v>399</v>
      </c>
      <c r="AB392" s="84">
        <v>37339</v>
      </c>
      <c r="AC392" s="108" t="s">
        <v>276</v>
      </c>
      <c r="AD392" s="84">
        <v>24</v>
      </c>
      <c r="AE392" s="84" t="s">
        <v>353</v>
      </c>
      <c r="AF392" s="84" t="s">
        <v>333</v>
      </c>
      <c r="AG392" s="108" t="s">
        <v>348</v>
      </c>
      <c r="AH392" s="84" t="s">
        <v>263</v>
      </c>
      <c r="AI392" s="108" t="s">
        <v>399</v>
      </c>
      <c r="AJ392" s="84">
        <v>1980</v>
      </c>
      <c r="AK392" s="84">
        <v>1980</v>
      </c>
      <c r="AL392" s="108" t="s">
        <v>266</v>
      </c>
      <c r="AM392" s="84">
        <v>4581.9399999999996</v>
      </c>
      <c r="AN392" s="112">
        <v>270.25</v>
      </c>
      <c r="AO392" s="112">
        <v>4852.1899999999996</v>
      </c>
      <c r="AP392" s="112">
        <v>34975.06</v>
      </c>
      <c r="AQ392" s="112">
        <v>10516.69</v>
      </c>
      <c r="AR392" s="112">
        <v>45491.75</v>
      </c>
      <c r="AS392" s="112">
        <v>32757.06</v>
      </c>
      <c r="AT392" s="112">
        <v>10516.69</v>
      </c>
      <c r="AU392" s="112">
        <v>43273.75</v>
      </c>
      <c r="AV392" s="84">
        <v>44</v>
      </c>
      <c r="AW392" s="84"/>
      <c r="AX392" s="84"/>
      <c r="AY392" s="108"/>
      <c r="AZ392" s="84"/>
      <c r="BA392" s="84"/>
      <c r="BB392" s="84" t="s">
        <v>265</v>
      </c>
      <c r="BC392" s="84" t="s">
        <v>145</v>
      </c>
      <c r="BD392" s="108"/>
      <c r="BE392" s="84">
        <v>0</v>
      </c>
      <c r="BF392" s="38" t="s">
        <v>345</v>
      </c>
      <c r="BG392" s="84"/>
      <c r="BH392" s="114" t="s">
        <v>1151</v>
      </c>
      <c r="BI392" s="38" t="s">
        <v>110</v>
      </c>
      <c r="BJ392" s="85">
        <v>45834</v>
      </c>
      <c r="BK392" s="84"/>
      <c r="BL392" s="38" t="s">
        <v>115</v>
      </c>
      <c r="BM392" s="115"/>
      <c r="BN392" s="116" t="s">
        <v>201</v>
      </c>
      <c r="BO392" s="84"/>
      <c r="BP392" s="84"/>
      <c r="BQ392" s="117"/>
      <c r="BR392" s="118" t="s">
        <v>1161</v>
      </c>
    </row>
    <row r="393" spans="1:70" s="113" customFormat="1" ht="15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139871</v>
      </c>
      <c r="J393" s="38" t="s">
        <v>342</v>
      </c>
      <c r="K393" s="84">
        <v>139871</v>
      </c>
      <c r="L393" s="84" t="s">
        <v>254</v>
      </c>
      <c r="M393" s="38" t="s">
        <v>255</v>
      </c>
      <c r="N393" s="84">
        <v>234231</v>
      </c>
      <c r="O393" s="84" t="s">
        <v>343</v>
      </c>
      <c r="P393" s="84">
        <v>308275</v>
      </c>
      <c r="Q393" s="38" t="s">
        <v>438</v>
      </c>
      <c r="R393" s="38" t="s">
        <v>256</v>
      </c>
      <c r="S393" s="84" t="s">
        <v>439</v>
      </c>
      <c r="T393" s="84" t="s">
        <v>439</v>
      </c>
      <c r="U393" s="84" t="s">
        <v>257</v>
      </c>
      <c r="V393" s="84" t="s">
        <v>258</v>
      </c>
      <c r="W393" s="84">
        <v>0</v>
      </c>
      <c r="X393" s="38" t="s">
        <v>259</v>
      </c>
      <c r="Y393" s="84">
        <v>20680759</v>
      </c>
      <c r="Z393" s="38" t="s">
        <v>370</v>
      </c>
      <c r="AA393" s="108" t="s">
        <v>402</v>
      </c>
      <c r="AB393" s="84">
        <v>37339</v>
      </c>
      <c r="AC393" s="108" t="s">
        <v>276</v>
      </c>
      <c r="AD393" s="84">
        <v>24</v>
      </c>
      <c r="AE393" s="84" t="s">
        <v>353</v>
      </c>
      <c r="AF393" s="84" t="s">
        <v>333</v>
      </c>
      <c r="AG393" s="108" t="s">
        <v>440</v>
      </c>
      <c r="AH393" s="84" t="s">
        <v>263</v>
      </c>
      <c r="AI393" s="108" t="s">
        <v>402</v>
      </c>
      <c r="AJ393" s="84">
        <v>1980</v>
      </c>
      <c r="AK393" s="84">
        <v>1980</v>
      </c>
      <c r="AL393" s="108" t="s">
        <v>403</v>
      </c>
      <c r="AM393" s="84">
        <v>21447.16</v>
      </c>
      <c r="AN393" s="112">
        <v>564.29999999999995</v>
      </c>
      <c r="AO393" s="112">
        <v>22011.46</v>
      </c>
      <c r="AP393" s="112">
        <v>20776.84</v>
      </c>
      <c r="AQ393" s="112">
        <v>1325.51</v>
      </c>
      <c r="AR393" s="112">
        <v>22102.35</v>
      </c>
      <c r="AS393" s="112">
        <v>15891.84</v>
      </c>
      <c r="AT393" s="112">
        <v>1325.51</v>
      </c>
      <c r="AU393" s="112">
        <v>17217.349999999999</v>
      </c>
      <c r="AV393" s="84">
        <v>45</v>
      </c>
      <c r="AW393" s="84"/>
      <c r="AX393" s="84"/>
      <c r="AY393" s="108"/>
      <c r="AZ393" s="84"/>
      <c r="BA393" s="84"/>
      <c r="BB393" s="84" t="s">
        <v>265</v>
      </c>
      <c r="BC393" s="84" t="s">
        <v>145</v>
      </c>
      <c r="BD393" s="108"/>
      <c r="BE393" s="84">
        <v>0</v>
      </c>
      <c r="BF393" s="38" t="s">
        <v>439</v>
      </c>
      <c r="BG393" s="84"/>
      <c r="BH393" s="114" t="s">
        <v>1151</v>
      </c>
      <c r="BI393" s="38" t="s">
        <v>110</v>
      </c>
      <c r="BJ393" s="85">
        <v>45834</v>
      </c>
      <c r="BK393" s="84"/>
      <c r="BL393" s="38" t="s">
        <v>115</v>
      </c>
      <c r="BM393" s="115"/>
      <c r="BN393" s="116" t="s">
        <v>201</v>
      </c>
      <c r="BO393" s="84"/>
      <c r="BP393" s="84"/>
      <c r="BQ393" s="117"/>
      <c r="BR393" s="118" t="s">
        <v>1161</v>
      </c>
    </row>
    <row r="394" spans="1:70" s="113" customFormat="1" ht="15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139871</v>
      </c>
      <c r="J394" s="38" t="s">
        <v>342</v>
      </c>
      <c r="K394" s="84">
        <v>139871</v>
      </c>
      <c r="L394" s="84" t="s">
        <v>254</v>
      </c>
      <c r="M394" s="38" t="s">
        <v>255</v>
      </c>
      <c r="N394" s="84">
        <v>234231</v>
      </c>
      <c r="O394" s="84" t="s">
        <v>343</v>
      </c>
      <c r="P394" s="84">
        <v>308275</v>
      </c>
      <c r="Q394" s="38" t="s">
        <v>438</v>
      </c>
      <c r="R394" s="38" t="s">
        <v>256</v>
      </c>
      <c r="S394" s="84" t="s">
        <v>441</v>
      </c>
      <c r="T394" s="84" t="s">
        <v>441</v>
      </c>
      <c r="U394" s="84" t="s">
        <v>257</v>
      </c>
      <c r="V394" s="84" t="s">
        <v>258</v>
      </c>
      <c r="W394" s="84">
        <v>0</v>
      </c>
      <c r="X394" s="38" t="s">
        <v>259</v>
      </c>
      <c r="Y394" s="84">
        <v>20680764</v>
      </c>
      <c r="Z394" s="38" t="s">
        <v>442</v>
      </c>
      <c r="AA394" s="108" t="s">
        <v>399</v>
      </c>
      <c r="AB394" s="84">
        <v>37339</v>
      </c>
      <c r="AC394" s="108" t="s">
        <v>276</v>
      </c>
      <c r="AD394" s="84">
        <v>24</v>
      </c>
      <c r="AE394" s="84" t="s">
        <v>353</v>
      </c>
      <c r="AF394" s="84" t="s">
        <v>333</v>
      </c>
      <c r="AG394" s="108" t="s">
        <v>421</v>
      </c>
      <c r="AH394" s="84" t="s">
        <v>263</v>
      </c>
      <c r="AI394" s="108" t="s">
        <v>399</v>
      </c>
      <c r="AJ394" s="84">
        <v>1980</v>
      </c>
      <c r="AK394" s="84">
        <v>1980</v>
      </c>
      <c r="AL394" s="108" t="s">
        <v>270</v>
      </c>
      <c r="AM394" s="84">
        <v>37168.79</v>
      </c>
      <c r="AN394" s="112">
        <v>1435.69</v>
      </c>
      <c r="AO394" s="112">
        <v>38604.480000000003</v>
      </c>
      <c r="AP394" s="112">
        <v>2388.21</v>
      </c>
      <c r="AQ394" s="112">
        <v>0</v>
      </c>
      <c r="AR394" s="112">
        <v>2388.21</v>
      </c>
      <c r="AS394" s="112">
        <v>170.21</v>
      </c>
      <c r="AT394" s="112">
        <v>0</v>
      </c>
      <c r="AU394" s="112">
        <v>170.21</v>
      </c>
      <c r="AV394" s="84">
        <v>36</v>
      </c>
      <c r="AW394" s="84"/>
      <c r="AX394" s="84"/>
      <c r="AY394" s="108"/>
      <c r="AZ394" s="84"/>
      <c r="BA394" s="84"/>
      <c r="BB394" s="84" t="s">
        <v>265</v>
      </c>
      <c r="BC394" s="84" t="s">
        <v>145</v>
      </c>
      <c r="BD394" s="108"/>
      <c r="BE394" s="84">
        <v>0</v>
      </c>
      <c r="BF394" s="38" t="s">
        <v>441</v>
      </c>
      <c r="BG394" s="84"/>
      <c r="BH394" s="114" t="s">
        <v>1151</v>
      </c>
      <c r="BI394" s="38" t="s">
        <v>110</v>
      </c>
      <c r="BJ394" s="85">
        <v>45834</v>
      </c>
      <c r="BK394" s="84"/>
      <c r="BL394" s="38" t="s">
        <v>115</v>
      </c>
      <c r="BM394" s="115"/>
      <c r="BN394" s="116" t="s">
        <v>201</v>
      </c>
      <c r="BO394" s="84"/>
      <c r="BP394" s="84"/>
      <c r="BQ394" s="117"/>
      <c r="BR394" s="118" t="s">
        <v>1161</v>
      </c>
    </row>
    <row r="395" spans="1:70" s="113" customFormat="1" ht="15" hidden="1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149272</v>
      </c>
      <c r="J398" s="38" t="s">
        <v>278</v>
      </c>
      <c r="K398" s="84">
        <v>149272</v>
      </c>
      <c r="L398" s="84" t="s">
        <v>267</v>
      </c>
      <c r="M398" s="38" t="s">
        <v>268</v>
      </c>
      <c r="N398" s="84">
        <v>239659</v>
      </c>
      <c r="O398" s="84" t="s">
        <v>386</v>
      </c>
      <c r="P398" s="84">
        <v>315185</v>
      </c>
      <c r="Q398" s="38" t="s">
        <v>387</v>
      </c>
      <c r="R398" s="38" t="s">
        <v>256</v>
      </c>
      <c r="S398" s="84" t="s">
        <v>443</v>
      </c>
      <c r="T398" s="84" t="s">
        <v>443</v>
      </c>
      <c r="U398" s="84" t="s">
        <v>257</v>
      </c>
      <c r="V398" s="84" t="s">
        <v>258</v>
      </c>
      <c r="W398" s="84">
        <v>0</v>
      </c>
      <c r="X398" s="38" t="s">
        <v>259</v>
      </c>
      <c r="Y398" s="84">
        <v>20782368</v>
      </c>
      <c r="Z398" s="38" t="s">
        <v>444</v>
      </c>
      <c r="AA398" s="108" t="s">
        <v>418</v>
      </c>
      <c r="AB398" s="84">
        <v>37339</v>
      </c>
      <c r="AC398" s="108" t="s">
        <v>312</v>
      </c>
      <c r="AD398" s="84">
        <v>24</v>
      </c>
      <c r="AE398" s="84" t="s">
        <v>261</v>
      </c>
      <c r="AF398" s="84" t="s">
        <v>333</v>
      </c>
      <c r="AG398" s="108" t="s">
        <v>427</v>
      </c>
      <c r="AH398" s="84" t="s">
        <v>263</v>
      </c>
      <c r="AI398" s="108" t="s">
        <v>418</v>
      </c>
      <c r="AJ398" s="84">
        <v>1975</v>
      </c>
      <c r="AK398" s="84">
        <v>1975</v>
      </c>
      <c r="AL398" s="108" t="s">
        <v>270</v>
      </c>
      <c r="AM398" s="84">
        <v>20916.57</v>
      </c>
      <c r="AN398" s="112">
        <v>1647</v>
      </c>
      <c r="AO398" s="112">
        <v>22563.57</v>
      </c>
      <c r="AP398" s="112">
        <v>17343.400000000001</v>
      </c>
      <c r="AQ398" s="112">
        <v>1744.9</v>
      </c>
      <c r="AR398" s="112">
        <v>19088.3</v>
      </c>
      <c r="AS398" s="112">
        <v>16727.43</v>
      </c>
      <c r="AT398" s="112">
        <v>1744.9</v>
      </c>
      <c r="AU398" s="112">
        <v>18472.330000000002</v>
      </c>
      <c r="AV398" s="84">
        <v>47</v>
      </c>
      <c r="AW398" s="84"/>
      <c r="AX398" s="84"/>
      <c r="AY398" s="108"/>
      <c r="AZ398" s="84"/>
      <c r="BA398" s="84"/>
      <c r="BB398" s="84" t="s">
        <v>265</v>
      </c>
      <c r="BC398" s="84" t="s">
        <v>145</v>
      </c>
      <c r="BD398" s="108"/>
      <c r="BE398" s="84">
        <v>0</v>
      </c>
      <c r="BF398" s="38" t="s">
        <v>443</v>
      </c>
      <c r="BG398" s="84"/>
      <c r="BH398" s="114" t="s">
        <v>1151</v>
      </c>
      <c r="BI398" s="38" t="s">
        <v>110</v>
      </c>
      <c r="BJ398" s="85">
        <v>45834</v>
      </c>
      <c r="BK398" s="84"/>
      <c r="BL398" s="38" t="s">
        <v>115</v>
      </c>
      <c r="BM398" s="115"/>
      <c r="BN398" s="116" t="s">
        <v>201</v>
      </c>
      <c r="BO398" s="84"/>
      <c r="BP398" s="84"/>
      <c r="BQ398" s="117"/>
      <c r="BR398" s="118" t="s">
        <v>1161</v>
      </c>
    </row>
    <row r="399" spans="1:70" s="113" customFormat="1" ht="15" hidden="1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139871</v>
      </c>
      <c r="J458" s="38" t="s">
        <v>342</v>
      </c>
      <c r="K458" s="84">
        <v>139871</v>
      </c>
      <c r="L458" s="84" t="s">
        <v>254</v>
      </c>
      <c r="M458" s="38" t="s">
        <v>255</v>
      </c>
      <c r="N458" s="84">
        <v>234231</v>
      </c>
      <c r="O458" s="84" t="s">
        <v>343</v>
      </c>
      <c r="P458" s="84">
        <v>330732</v>
      </c>
      <c r="Q458" s="38" t="s">
        <v>451</v>
      </c>
      <c r="R458" s="38" t="s">
        <v>256</v>
      </c>
      <c r="S458" s="84" t="s">
        <v>452</v>
      </c>
      <c r="T458" s="84" t="s">
        <v>452</v>
      </c>
      <c r="U458" s="84" t="s">
        <v>257</v>
      </c>
      <c r="V458" s="84" t="s">
        <v>258</v>
      </c>
      <c r="W458" s="84">
        <v>0</v>
      </c>
      <c r="X458" s="38" t="s">
        <v>259</v>
      </c>
      <c r="Y458" s="84">
        <v>21716602</v>
      </c>
      <c r="Z458" s="38" t="s">
        <v>371</v>
      </c>
      <c r="AA458" s="108" t="s">
        <v>404</v>
      </c>
      <c r="AB458" s="84">
        <v>29975</v>
      </c>
      <c r="AC458" s="108" t="s">
        <v>276</v>
      </c>
      <c r="AD458" s="84">
        <v>18</v>
      </c>
      <c r="AE458" s="84" t="s">
        <v>261</v>
      </c>
      <c r="AF458" s="84" t="s">
        <v>333</v>
      </c>
      <c r="AG458" s="108" t="s">
        <v>448</v>
      </c>
      <c r="AH458" s="84" t="s">
        <v>263</v>
      </c>
      <c r="AI458" s="108" t="s">
        <v>404</v>
      </c>
      <c r="AJ458" s="84">
        <v>2000</v>
      </c>
      <c r="AK458" s="84">
        <v>2000</v>
      </c>
      <c r="AL458" s="108" t="s">
        <v>270</v>
      </c>
      <c r="AM458" s="84">
        <v>7983.61</v>
      </c>
      <c r="AN458" s="112">
        <v>274.47000000000003</v>
      </c>
      <c r="AO458" s="112">
        <v>8258.08</v>
      </c>
      <c r="AP458" s="112">
        <v>23991.77</v>
      </c>
      <c r="AQ458" s="112">
        <v>3159.14</v>
      </c>
      <c r="AR458" s="112">
        <v>27150.91</v>
      </c>
      <c r="AS458" s="112">
        <v>23569.39</v>
      </c>
      <c r="AT458" s="112">
        <v>3159.14</v>
      </c>
      <c r="AU458" s="112">
        <v>26728.53</v>
      </c>
      <c r="AV458" s="84">
        <v>45</v>
      </c>
      <c r="AW458" s="84"/>
      <c r="AX458" s="84"/>
      <c r="AY458" s="108"/>
      <c r="AZ458" s="84"/>
      <c r="BA458" s="84"/>
      <c r="BB458" s="84" t="s">
        <v>265</v>
      </c>
      <c r="BC458" s="84" t="s">
        <v>145</v>
      </c>
      <c r="BD458" s="108"/>
      <c r="BE458" s="84">
        <v>0</v>
      </c>
      <c r="BF458" s="38" t="s">
        <v>452</v>
      </c>
      <c r="BG458" s="84"/>
      <c r="BH458" s="114" t="s">
        <v>1151</v>
      </c>
      <c r="BI458" s="38" t="s">
        <v>110</v>
      </c>
      <c r="BJ458" s="85">
        <v>45834</v>
      </c>
      <c r="BK458" s="84"/>
      <c r="BL458" s="38" t="s">
        <v>115</v>
      </c>
      <c r="BM458" s="115"/>
      <c r="BN458" s="116" t="s">
        <v>201</v>
      </c>
      <c r="BO458" s="84"/>
      <c r="BP458" s="84"/>
      <c r="BQ458" s="117"/>
      <c r="BR458" s="118" t="s">
        <v>1161</v>
      </c>
    </row>
    <row r="459" spans="1:70" s="113" customFormat="1" ht="15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139871</v>
      </c>
      <c r="J459" s="38" t="s">
        <v>342</v>
      </c>
      <c r="K459" s="84">
        <v>139871</v>
      </c>
      <c r="L459" s="84" t="s">
        <v>254</v>
      </c>
      <c r="M459" s="38" t="s">
        <v>255</v>
      </c>
      <c r="N459" s="84">
        <v>234231</v>
      </c>
      <c r="O459" s="84" t="s">
        <v>343</v>
      </c>
      <c r="P459" s="84">
        <v>308275</v>
      </c>
      <c r="Q459" s="38" t="s">
        <v>438</v>
      </c>
      <c r="R459" s="38" t="s">
        <v>256</v>
      </c>
      <c r="S459" s="84" t="s">
        <v>453</v>
      </c>
      <c r="T459" s="84" t="s">
        <v>453</v>
      </c>
      <c r="U459" s="84" t="s">
        <v>257</v>
      </c>
      <c r="V459" s="84" t="s">
        <v>258</v>
      </c>
      <c r="W459" s="84">
        <v>0</v>
      </c>
      <c r="X459" s="38" t="s">
        <v>259</v>
      </c>
      <c r="Y459" s="84">
        <v>21725052</v>
      </c>
      <c r="Z459" s="38" t="s">
        <v>454</v>
      </c>
      <c r="AA459" s="108" t="s">
        <v>404</v>
      </c>
      <c r="AB459" s="84">
        <v>29975</v>
      </c>
      <c r="AC459" s="108" t="s">
        <v>276</v>
      </c>
      <c r="AD459" s="84">
        <v>18</v>
      </c>
      <c r="AE459" s="84" t="s">
        <v>261</v>
      </c>
      <c r="AF459" s="84" t="s">
        <v>333</v>
      </c>
      <c r="AG459" s="108" t="s">
        <v>448</v>
      </c>
      <c r="AH459" s="84" t="s">
        <v>263</v>
      </c>
      <c r="AI459" s="108" t="s">
        <v>404</v>
      </c>
      <c r="AJ459" s="84">
        <v>2000</v>
      </c>
      <c r="AK459" s="84">
        <v>2000</v>
      </c>
      <c r="AL459" s="108" t="s">
        <v>270</v>
      </c>
      <c r="AM459" s="84">
        <v>10103.68</v>
      </c>
      <c r="AN459" s="112">
        <v>1757.15</v>
      </c>
      <c r="AO459" s="112">
        <v>11860.83</v>
      </c>
      <c r="AP459" s="112">
        <v>23162.07</v>
      </c>
      <c r="AQ459" s="112">
        <v>2717.21</v>
      </c>
      <c r="AR459" s="112">
        <v>25879.279999999999</v>
      </c>
      <c r="AS459" s="112">
        <v>21437.32</v>
      </c>
      <c r="AT459" s="112">
        <v>2717.21</v>
      </c>
      <c r="AU459" s="112">
        <v>24154.53</v>
      </c>
      <c r="AV459" s="84">
        <v>45</v>
      </c>
      <c r="AW459" s="84"/>
      <c r="AX459" s="84"/>
      <c r="AY459" s="108"/>
      <c r="AZ459" s="84"/>
      <c r="BA459" s="84"/>
      <c r="BB459" s="84" t="s">
        <v>265</v>
      </c>
      <c r="BC459" s="84" t="s">
        <v>145</v>
      </c>
      <c r="BD459" s="108"/>
      <c r="BE459" s="84">
        <v>0</v>
      </c>
      <c r="BF459" s="38" t="s">
        <v>453</v>
      </c>
      <c r="BG459" s="84"/>
      <c r="BH459" s="114" t="s">
        <v>1151</v>
      </c>
      <c r="BI459" s="38" t="s">
        <v>110</v>
      </c>
      <c r="BJ459" s="85">
        <v>45834</v>
      </c>
      <c r="BK459" s="84"/>
      <c r="BL459" s="38" t="s">
        <v>115</v>
      </c>
      <c r="BM459" s="115"/>
      <c r="BN459" s="116" t="s">
        <v>201</v>
      </c>
      <c r="BO459" s="84"/>
      <c r="BP459" s="84"/>
      <c r="BQ459" s="117"/>
      <c r="BR459" s="118" t="s">
        <v>1161</v>
      </c>
    </row>
    <row r="460" spans="1:70" s="113" customFormat="1" ht="15" hidden="1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139871</v>
      </c>
      <c r="J462" s="38" t="s">
        <v>342</v>
      </c>
      <c r="K462" s="84">
        <v>139871</v>
      </c>
      <c r="L462" s="84" t="s">
        <v>254</v>
      </c>
      <c r="M462" s="38" t="s">
        <v>255</v>
      </c>
      <c r="N462" s="84">
        <v>234231</v>
      </c>
      <c r="O462" s="84" t="s">
        <v>343</v>
      </c>
      <c r="P462" s="84">
        <v>308275</v>
      </c>
      <c r="Q462" s="38" t="s">
        <v>438</v>
      </c>
      <c r="R462" s="38" t="s">
        <v>256</v>
      </c>
      <c r="S462" s="84" t="s">
        <v>455</v>
      </c>
      <c r="T462" s="84" t="s">
        <v>455</v>
      </c>
      <c r="U462" s="84" t="s">
        <v>257</v>
      </c>
      <c r="V462" s="84" t="s">
        <v>258</v>
      </c>
      <c r="W462" s="84">
        <v>0</v>
      </c>
      <c r="X462" s="38" t="s">
        <v>259</v>
      </c>
      <c r="Y462" s="84">
        <v>21747347</v>
      </c>
      <c r="Z462" s="38" t="s">
        <v>456</v>
      </c>
      <c r="AA462" s="108" t="s">
        <v>404</v>
      </c>
      <c r="AB462" s="84">
        <v>29975</v>
      </c>
      <c r="AC462" s="108" t="s">
        <v>276</v>
      </c>
      <c r="AD462" s="84">
        <v>18</v>
      </c>
      <c r="AE462" s="84" t="s">
        <v>261</v>
      </c>
      <c r="AF462" s="84" t="s">
        <v>333</v>
      </c>
      <c r="AG462" s="108" t="s">
        <v>448</v>
      </c>
      <c r="AH462" s="84" t="s">
        <v>263</v>
      </c>
      <c r="AI462" s="108" t="s">
        <v>404</v>
      </c>
      <c r="AJ462" s="84">
        <v>2000</v>
      </c>
      <c r="AK462" s="84">
        <v>2000</v>
      </c>
      <c r="AL462" s="108" t="s">
        <v>270</v>
      </c>
      <c r="AM462" s="84">
        <v>21945.279999999999</v>
      </c>
      <c r="AN462" s="112">
        <v>2402.48</v>
      </c>
      <c r="AO462" s="112">
        <v>24347.759999999998</v>
      </c>
      <c r="AP462" s="112">
        <v>13503.68</v>
      </c>
      <c r="AQ462" s="112">
        <v>538.80999999999995</v>
      </c>
      <c r="AR462" s="112">
        <v>14042.49</v>
      </c>
      <c r="AS462" s="112">
        <v>9778.7199999999993</v>
      </c>
      <c r="AT462" s="112">
        <v>538.80999999999995</v>
      </c>
      <c r="AU462" s="112">
        <v>10317.530000000001</v>
      </c>
      <c r="AV462" s="84">
        <v>45</v>
      </c>
      <c r="AW462" s="84"/>
      <c r="AX462" s="84"/>
      <c r="AY462" s="108"/>
      <c r="AZ462" s="84"/>
      <c r="BA462" s="84"/>
      <c r="BB462" s="84" t="s">
        <v>265</v>
      </c>
      <c r="BC462" s="84" t="s">
        <v>145</v>
      </c>
      <c r="BD462" s="108"/>
      <c r="BE462" s="84">
        <v>0</v>
      </c>
      <c r="BF462" s="38" t="s">
        <v>455</v>
      </c>
      <c r="BG462" s="84"/>
      <c r="BH462" s="114" t="s">
        <v>1151</v>
      </c>
      <c r="BI462" s="38" t="s">
        <v>110</v>
      </c>
      <c r="BJ462" s="85">
        <v>45834</v>
      </c>
      <c r="BK462" s="84"/>
      <c r="BL462" s="38" t="s">
        <v>115</v>
      </c>
      <c r="BM462" s="115"/>
      <c r="BN462" s="116" t="s">
        <v>201</v>
      </c>
      <c r="BO462" s="84"/>
      <c r="BP462" s="84"/>
      <c r="BQ462" s="117"/>
      <c r="BR462" s="118" t="s">
        <v>1161</v>
      </c>
    </row>
    <row r="463" spans="1:70" s="113" customFormat="1" ht="15" hidden="1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139871</v>
      </c>
      <c r="J474" s="38" t="s">
        <v>342</v>
      </c>
      <c r="K474" s="84">
        <v>139871</v>
      </c>
      <c r="L474" s="84" t="s">
        <v>254</v>
      </c>
      <c r="M474" s="38" t="s">
        <v>255</v>
      </c>
      <c r="N474" s="84">
        <v>234231</v>
      </c>
      <c r="O474" s="84" t="s">
        <v>343</v>
      </c>
      <c r="P474" s="84">
        <v>308275</v>
      </c>
      <c r="Q474" s="38" t="s">
        <v>438</v>
      </c>
      <c r="R474" s="38" t="s">
        <v>457</v>
      </c>
      <c r="S474" s="84" t="s">
        <v>459</v>
      </c>
      <c r="T474" s="84" t="s">
        <v>459</v>
      </c>
      <c r="U474" s="84" t="s">
        <v>257</v>
      </c>
      <c r="V474" s="84" t="s">
        <v>258</v>
      </c>
      <c r="W474" s="84">
        <v>0</v>
      </c>
      <c r="X474" s="38" t="s">
        <v>275</v>
      </c>
      <c r="Y474" s="84">
        <v>23371745</v>
      </c>
      <c r="Z474" s="38" t="s">
        <v>460</v>
      </c>
      <c r="AA474" s="108" t="s">
        <v>461</v>
      </c>
      <c r="AB474" s="84">
        <v>51860</v>
      </c>
      <c r="AC474" s="108" t="s">
        <v>276</v>
      </c>
      <c r="AD474" s="84">
        <v>24</v>
      </c>
      <c r="AE474" s="84" t="s">
        <v>462</v>
      </c>
      <c r="AF474" s="84" t="s">
        <v>333</v>
      </c>
      <c r="AG474" s="108" t="s">
        <v>421</v>
      </c>
      <c r="AH474" s="84" t="s">
        <v>263</v>
      </c>
      <c r="AI474" s="108" t="s">
        <v>461</v>
      </c>
      <c r="AJ474" s="84">
        <v>2700</v>
      </c>
      <c r="AK474" s="84">
        <v>2700</v>
      </c>
      <c r="AL474" s="108" t="s">
        <v>426</v>
      </c>
      <c r="AM474" s="84">
        <v>33907.65</v>
      </c>
      <c r="AN474" s="112">
        <v>4931.4399999999996</v>
      </c>
      <c r="AO474" s="112">
        <v>38839.089999999997</v>
      </c>
      <c r="AP474" s="112">
        <v>18305.29</v>
      </c>
      <c r="AQ474" s="112">
        <v>1204.94</v>
      </c>
      <c r="AR474" s="112">
        <v>19510.23</v>
      </c>
      <c r="AS474" s="112">
        <v>18305.349999999999</v>
      </c>
      <c r="AT474" s="112">
        <v>1204.94</v>
      </c>
      <c r="AU474" s="112">
        <v>19510.29</v>
      </c>
      <c r="AV474" s="84">
        <v>45</v>
      </c>
      <c r="AW474" s="84"/>
      <c r="AX474" s="84"/>
      <c r="AY474" s="108"/>
      <c r="AZ474" s="84"/>
      <c r="BA474" s="84"/>
      <c r="BB474" s="84" t="s">
        <v>265</v>
      </c>
      <c r="BC474" s="84" t="s">
        <v>145</v>
      </c>
      <c r="BD474" s="108"/>
      <c r="BE474" s="84">
        <v>0</v>
      </c>
      <c r="BF474" s="38" t="s">
        <v>459</v>
      </c>
      <c r="BG474" s="84"/>
      <c r="BH474" s="114" t="s">
        <v>1151</v>
      </c>
      <c r="BI474" s="38" t="s">
        <v>110</v>
      </c>
      <c r="BJ474" s="85">
        <v>45834</v>
      </c>
      <c r="BK474" s="84"/>
      <c r="BL474" s="38" t="s">
        <v>115</v>
      </c>
      <c r="BM474" s="115"/>
      <c r="BN474" s="116" t="s">
        <v>201</v>
      </c>
      <c r="BO474" s="84"/>
      <c r="BP474" s="84"/>
      <c r="BQ474" s="117"/>
      <c r="BR474" s="118" t="s">
        <v>1161</v>
      </c>
    </row>
    <row r="475" spans="1:70" s="113" customFormat="1" ht="15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139871</v>
      </c>
      <c r="J475" s="38" t="s">
        <v>342</v>
      </c>
      <c r="K475" s="84">
        <v>139871</v>
      </c>
      <c r="L475" s="84" t="s">
        <v>254</v>
      </c>
      <c r="M475" s="38" t="s">
        <v>255</v>
      </c>
      <c r="N475" s="84">
        <v>234231</v>
      </c>
      <c r="O475" s="84" t="s">
        <v>343</v>
      </c>
      <c r="P475" s="84">
        <v>308275</v>
      </c>
      <c r="Q475" s="38" t="s">
        <v>438</v>
      </c>
      <c r="R475" s="38" t="s">
        <v>457</v>
      </c>
      <c r="S475" s="84" t="s">
        <v>439</v>
      </c>
      <c r="T475" s="84" t="s">
        <v>439</v>
      </c>
      <c r="U475" s="84" t="s">
        <v>257</v>
      </c>
      <c r="V475" s="84" t="s">
        <v>258</v>
      </c>
      <c r="W475" s="84">
        <v>0</v>
      </c>
      <c r="X475" s="38" t="s">
        <v>259</v>
      </c>
      <c r="Y475" s="84">
        <v>23409018</v>
      </c>
      <c r="Z475" s="38" t="s">
        <v>370</v>
      </c>
      <c r="AA475" s="108" t="s">
        <v>461</v>
      </c>
      <c r="AB475" s="84">
        <v>51860</v>
      </c>
      <c r="AC475" s="108" t="s">
        <v>276</v>
      </c>
      <c r="AD475" s="84">
        <v>24</v>
      </c>
      <c r="AE475" s="84" t="s">
        <v>462</v>
      </c>
      <c r="AF475" s="84" t="s">
        <v>333</v>
      </c>
      <c r="AG475" s="108" t="s">
        <v>440</v>
      </c>
      <c r="AH475" s="84" t="s">
        <v>263</v>
      </c>
      <c r="AI475" s="108" t="s">
        <v>461</v>
      </c>
      <c r="AJ475" s="84">
        <v>2700</v>
      </c>
      <c r="AK475" s="84">
        <v>2700</v>
      </c>
      <c r="AL475" s="108" t="s">
        <v>270</v>
      </c>
      <c r="AM475" s="84">
        <v>10580.14</v>
      </c>
      <c r="AN475" s="112">
        <v>671.41</v>
      </c>
      <c r="AO475" s="112">
        <v>11251.55</v>
      </c>
      <c r="AP475" s="112">
        <v>45427.45</v>
      </c>
      <c r="AQ475" s="112">
        <v>8516.43</v>
      </c>
      <c r="AR475" s="112">
        <v>53943.88</v>
      </c>
      <c r="AS475" s="112">
        <v>45427.86</v>
      </c>
      <c r="AT475" s="112">
        <v>8516.43</v>
      </c>
      <c r="AU475" s="112">
        <v>53944.29</v>
      </c>
      <c r="AV475" s="84">
        <v>45</v>
      </c>
      <c r="AW475" s="84"/>
      <c r="AX475" s="84"/>
      <c r="AY475" s="108"/>
      <c r="AZ475" s="84"/>
      <c r="BA475" s="84"/>
      <c r="BB475" s="84" t="s">
        <v>265</v>
      </c>
      <c r="BC475" s="84" t="s">
        <v>145</v>
      </c>
      <c r="BD475" s="108"/>
      <c r="BE475" s="84">
        <v>0</v>
      </c>
      <c r="BF475" s="38" t="s">
        <v>439</v>
      </c>
      <c r="BG475" s="84"/>
      <c r="BH475" s="114" t="s">
        <v>1151</v>
      </c>
      <c r="BI475" s="38" t="s">
        <v>110</v>
      </c>
      <c r="BJ475" s="85">
        <v>45834</v>
      </c>
      <c r="BK475" s="84"/>
      <c r="BL475" s="38" t="s">
        <v>115</v>
      </c>
      <c r="BM475" s="115"/>
      <c r="BN475" s="116" t="s">
        <v>201</v>
      </c>
      <c r="BO475" s="84"/>
      <c r="BP475" s="84"/>
      <c r="BQ475" s="117"/>
      <c r="BR475" s="118" t="s">
        <v>1161</v>
      </c>
    </row>
    <row r="476" spans="1:70" s="113" customFormat="1" ht="15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139871</v>
      </c>
      <c r="J476" s="38" t="s">
        <v>342</v>
      </c>
      <c r="K476" s="84">
        <v>139871</v>
      </c>
      <c r="L476" s="84" t="s">
        <v>254</v>
      </c>
      <c r="M476" s="38" t="s">
        <v>255</v>
      </c>
      <c r="N476" s="84">
        <v>234231</v>
      </c>
      <c r="O476" s="84" t="s">
        <v>343</v>
      </c>
      <c r="P476" s="84">
        <v>308321</v>
      </c>
      <c r="Q476" s="38" t="s">
        <v>344</v>
      </c>
      <c r="R476" s="38" t="s">
        <v>457</v>
      </c>
      <c r="S476" s="84" t="s">
        <v>435</v>
      </c>
      <c r="T476" s="84" t="s">
        <v>435</v>
      </c>
      <c r="U476" s="84" t="s">
        <v>257</v>
      </c>
      <c r="V476" s="84" t="s">
        <v>258</v>
      </c>
      <c r="W476" s="84">
        <v>0</v>
      </c>
      <c r="X476" s="38" t="s">
        <v>275</v>
      </c>
      <c r="Y476" s="84">
        <v>23551170</v>
      </c>
      <c r="Z476" s="38" t="s">
        <v>436</v>
      </c>
      <c r="AA476" s="108" t="s">
        <v>461</v>
      </c>
      <c r="AB476" s="84">
        <v>51860</v>
      </c>
      <c r="AC476" s="108" t="s">
        <v>276</v>
      </c>
      <c r="AD476" s="84">
        <v>24</v>
      </c>
      <c r="AE476" s="84" t="s">
        <v>462</v>
      </c>
      <c r="AF476" s="84" t="s">
        <v>333</v>
      </c>
      <c r="AG476" s="108" t="s">
        <v>421</v>
      </c>
      <c r="AH476" s="84" t="s">
        <v>263</v>
      </c>
      <c r="AI476" s="108" t="s">
        <v>461</v>
      </c>
      <c r="AJ476" s="84">
        <v>2700</v>
      </c>
      <c r="AK476" s="84">
        <v>2700</v>
      </c>
      <c r="AL476" s="108" t="s">
        <v>463</v>
      </c>
      <c r="AM476" s="84">
        <v>28796.06</v>
      </c>
      <c r="AN476" s="112">
        <v>5921.78</v>
      </c>
      <c r="AO476" s="112">
        <v>34717.839999999997</v>
      </c>
      <c r="AP476" s="112">
        <v>24511.53</v>
      </c>
      <c r="AQ476" s="112">
        <v>2250.06</v>
      </c>
      <c r="AR476" s="112">
        <v>26761.59</v>
      </c>
      <c r="AS476" s="112">
        <v>24511.94</v>
      </c>
      <c r="AT476" s="112">
        <v>2250.06</v>
      </c>
      <c r="AU476" s="112">
        <v>26762</v>
      </c>
      <c r="AV476" s="84">
        <v>45</v>
      </c>
      <c r="AW476" s="84"/>
      <c r="AX476" s="84"/>
      <c r="AY476" s="108"/>
      <c r="AZ476" s="84"/>
      <c r="BA476" s="84"/>
      <c r="BB476" s="84" t="s">
        <v>265</v>
      </c>
      <c r="BC476" s="84" t="s">
        <v>145</v>
      </c>
      <c r="BD476" s="108"/>
      <c r="BE476" s="84">
        <v>0</v>
      </c>
      <c r="BF476" s="38" t="s">
        <v>435</v>
      </c>
      <c r="BG476" s="84"/>
      <c r="BH476" s="114" t="s">
        <v>1151</v>
      </c>
      <c r="BI476" s="38" t="s">
        <v>110</v>
      </c>
      <c r="BJ476" s="85">
        <v>45834</v>
      </c>
      <c r="BK476" s="84"/>
      <c r="BL476" s="38" t="s">
        <v>115</v>
      </c>
      <c r="BM476" s="115"/>
      <c r="BN476" s="116" t="s">
        <v>201</v>
      </c>
      <c r="BO476" s="84"/>
      <c r="BP476" s="84"/>
      <c r="BQ476" s="117"/>
      <c r="BR476" s="118" t="s">
        <v>1161</v>
      </c>
    </row>
    <row r="477" spans="1:70" s="113" customFormat="1" ht="15" hidden="1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149272</v>
      </c>
      <c r="J489" s="38" t="s">
        <v>278</v>
      </c>
      <c r="K489" s="84">
        <v>149272</v>
      </c>
      <c r="L489" s="84" t="s">
        <v>267</v>
      </c>
      <c r="M489" s="38" t="s">
        <v>268</v>
      </c>
      <c r="N489" s="84">
        <v>239659</v>
      </c>
      <c r="O489" s="84" t="s">
        <v>386</v>
      </c>
      <c r="P489" s="84">
        <v>381939</v>
      </c>
      <c r="Q489" s="38" t="s">
        <v>464</v>
      </c>
      <c r="R489" s="38" t="s">
        <v>457</v>
      </c>
      <c r="S489" s="84" t="s">
        <v>465</v>
      </c>
      <c r="T489" s="84" t="s">
        <v>465</v>
      </c>
      <c r="U489" s="84" t="s">
        <v>257</v>
      </c>
      <c r="V489" s="84" t="s">
        <v>258</v>
      </c>
      <c r="W489" s="84">
        <v>0</v>
      </c>
      <c r="X489" s="38" t="s">
        <v>259</v>
      </c>
      <c r="Y489" s="84">
        <v>24578121</v>
      </c>
      <c r="Z489" s="38" t="s">
        <v>449</v>
      </c>
      <c r="AA489" s="108" t="s">
        <v>461</v>
      </c>
      <c r="AB489" s="84">
        <v>51860</v>
      </c>
      <c r="AC489" s="108" t="s">
        <v>312</v>
      </c>
      <c r="AD489" s="84">
        <v>24</v>
      </c>
      <c r="AE489" s="84" t="s">
        <v>353</v>
      </c>
      <c r="AF489" s="84" t="s">
        <v>333</v>
      </c>
      <c r="AG489" s="108" t="s">
        <v>466</v>
      </c>
      <c r="AH489" s="84" t="s">
        <v>263</v>
      </c>
      <c r="AI489" s="108" t="s">
        <v>461</v>
      </c>
      <c r="AJ489" s="84">
        <v>2700</v>
      </c>
      <c r="AK489" s="84">
        <v>2700</v>
      </c>
      <c r="AL489" s="108" t="s">
        <v>423</v>
      </c>
      <c r="AM489" s="84">
        <v>43440.04</v>
      </c>
      <c r="AN489" s="112">
        <v>4609.83</v>
      </c>
      <c r="AO489" s="112">
        <v>48049.87</v>
      </c>
      <c r="AP489" s="112">
        <v>8419.9599999999991</v>
      </c>
      <c r="AQ489" s="112">
        <v>277.17</v>
      </c>
      <c r="AR489" s="112">
        <v>8697.1299999999992</v>
      </c>
      <c r="AS489" s="112">
        <v>8419.9599999999991</v>
      </c>
      <c r="AT489" s="112">
        <v>277.17</v>
      </c>
      <c r="AU489" s="112">
        <v>8697.1299999999992</v>
      </c>
      <c r="AV489" s="84">
        <v>48</v>
      </c>
      <c r="AW489" s="84"/>
      <c r="AX489" s="84"/>
      <c r="AY489" s="108"/>
      <c r="AZ489" s="84"/>
      <c r="BA489" s="84"/>
      <c r="BB489" s="84" t="s">
        <v>265</v>
      </c>
      <c r="BC489" s="84" t="s">
        <v>145</v>
      </c>
      <c r="BD489" s="108"/>
      <c r="BE489" s="84">
        <v>0</v>
      </c>
      <c r="BF489" s="38" t="s">
        <v>465</v>
      </c>
      <c r="BG489" s="84"/>
      <c r="BH489" s="114" t="s">
        <v>1151</v>
      </c>
      <c r="BI489" s="38" t="s">
        <v>110</v>
      </c>
      <c r="BJ489" s="85">
        <v>45834</v>
      </c>
      <c r="BK489" s="84"/>
      <c r="BL489" s="38" t="s">
        <v>115</v>
      </c>
      <c r="BM489" s="115"/>
      <c r="BN489" s="116" t="s">
        <v>201</v>
      </c>
      <c r="BO489" s="84"/>
      <c r="BP489" s="84"/>
      <c r="BQ489" s="117"/>
      <c r="BR489" s="118" t="s">
        <v>1161</v>
      </c>
    </row>
    <row r="490" spans="1:70" s="113" customFormat="1" ht="15" hidden="1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133861</v>
      </c>
      <c r="J533" s="38" t="s">
        <v>278</v>
      </c>
      <c r="K533" s="84">
        <v>133861</v>
      </c>
      <c r="L533" s="84" t="s">
        <v>254</v>
      </c>
      <c r="M533" s="38" t="s">
        <v>255</v>
      </c>
      <c r="N533" s="84">
        <v>241260</v>
      </c>
      <c r="O533" s="84" t="s">
        <v>373</v>
      </c>
      <c r="P533" s="84">
        <v>317225</v>
      </c>
      <c r="Q533" s="38" t="s">
        <v>374</v>
      </c>
      <c r="R533" s="38" t="s">
        <v>458</v>
      </c>
      <c r="S533" s="84" t="s">
        <v>470</v>
      </c>
      <c r="T533" s="84" t="s">
        <v>470</v>
      </c>
      <c r="U533" s="84" t="s">
        <v>257</v>
      </c>
      <c r="V533" s="84" t="s">
        <v>258</v>
      </c>
      <c r="W533" s="84">
        <v>0</v>
      </c>
      <c r="X533" s="38" t="s">
        <v>259</v>
      </c>
      <c r="Y533" s="84">
        <v>31246418</v>
      </c>
      <c r="Z533" s="38" t="s">
        <v>371</v>
      </c>
      <c r="AA533" s="108" t="s">
        <v>469</v>
      </c>
      <c r="AB533" s="84">
        <v>11100</v>
      </c>
      <c r="AC533" s="108" t="s">
        <v>276</v>
      </c>
      <c r="AD533" s="84">
        <v>15</v>
      </c>
      <c r="AE533" s="84" t="s">
        <v>261</v>
      </c>
      <c r="AF533" s="84" t="s">
        <v>333</v>
      </c>
      <c r="AG533" s="108" t="s">
        <v>471</v>
      </c>
      <c r="AH533" s="84" t="s">
        <v>263</v>
      </c>
      <c r="AI533" s="108" t="s">
        <v>469</v>
      </c>
      <c r="AJ533" s="84">
        <v>850</v>
      </c>
      <c r="AK533" s="84">
        <v>850</v>
      </c>
      <c r="AL533" s="108" t="s">
        <v>270</v>
      </c>
      <c r="AM533" s="84">
        <v>247</v>
      </c>
      <c r="AN533" s="112">
        <v>46.34</v>
      </c>
      <c r="AO533" s="112">
        <v>293.33999999999997</v>
      </c>
      <c r="AP533" s="112">
        <v>10853</v>
      </c>
      <c r="AQ533" s="112">
        <v>1081.6600000000001</v>
      </c>
      <c r="AR533" s="112">
        <v>11934.66</v>
      </c>
      <c r="AS533" s="112">
        <v>10853</v>
      </c>
      <c r="AT533" s="112">
        <v>1081.6600000000001</v>
      </c>
      <c r="AU533" s="112">
        <v>11934.66</v>
      </c>
      <c r="AV533" s="84">
        <v>47</v>
      </c>
      <c r="AW533" s="84"/>
      <c r="AX533" s="84"/>
      <c r="AY533" s="108"/>
      <c r="AZ533" s="84"/>
      <c r="BA533" s="84"/>
      <c r="BB533" s="84" t="s">
        <v>265</v>
      </c>
      <c r="BC533" s="84" t="s">
        <v>145</v>
      </c>
      <c r="BD533" s="108"/>
      <c r="BE533" s="84">
        <v>0</v>
      </c>
      <c r="BF533" s="38" t="s">
        <v>470</v>
      </c>
      <c r="BG533" s="84"/>
      <c r="BH533" s="114" t="s">
        <v>1151</v>
      </c>
      <c r="BI533" s="38" t="s">
        <v>110</v>
      </c>
      <c r="BJ533" s="85">
        <v>45834</v>
      </c>
      <c r="BK533" s="84"/>
      <c r="BL533" s="38" t="s">
        <v>115</v>
      </c>
      <c r="BM533" s="115"/>
      <c r="BN533" s="116" t="s">
        <v>201</v>
      </c>
      <c r="BO533" s="84"/>
      <c r="BP533" s="84"/>
      <c r="BQ533" s="117"/>
      <c r="BR533" s="118" t="s">
        <v>1161</v>
      </c>
    </row>
    <row r="534" spans="1:70" s="113" customFormat="1" ht="15" hidden="1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149272</v>
      </c>
      <c r="J564" s="38" t="s">
        <v>278</v>
      </c>
      <c r="K564" s="84">
        <v>149272</v>
      </c>
      <c r="L564" s="84" t="s">
        <v>267</v>
      </c>
      <c r="M564" s="38" t="s">
        <v>268</v>
      </c>
      <c r="N564" s="84">
        <v>239659</v>
      </c>
      <c r="O564" s="84" t="s">
        <v>386</v>
      </c>
      <c r="P564" s="84">
        <v>315449</v>
      </c>
      <c r="Q564" s="38" t="s">
        <v>475</v>
      </c>
      <c r="R564" s="38" t="s">
        <v>472</v>
      </c>
      <c r="S564" s="84" t="s">
        <v>476</v>
      </c>
      <c r="T564" s="84" t="s">
        <v>476</v>
      </c>
      <c r="U564" s="84" t="s">
        <v>257</v>
      </c>
      <c r="V564" s="84" t="s">
        <v>258</v>
      </c>
      <c r="W564" s="84">
        <v>541</v>
      </c>
      <c r="X564" s="38" t="s">
        <v>259</v>
      </c>
      <c r="Y564" s="84">
        <v>347617495</v>
      </c>
      <c r="Z564" s="38" t="s">
        <v>468</v>
      </c>
      <c r="AA564" s="108" t="s">
        <v>477</v>
      </c>
      <c r="AB564" s="84">
        <v>43840</v>
      </c>
      <c r="AC564" s="108" t="s">
        <v>312</v>
      </c>
      <c r="AD564" s="84">
        <v>24</v>
      </c>
      <c r="AE564" s="84" t="s">
        <v>353</v>
      </c>
      <c r="AF564" s="84" t="s">
        <v>333</v>
      </c>
      <c r="AG564" s="108" t="s">
        <v>390</v>
      </c>
      <c r="AH564" s="84" t="s">
        <v>263</v>
      </c>
      <c r="AI564" s="108" t="s">
        <v>478</v>
      </c>
      <c r="AJ564" s="84">
        <v>2089</v>
      </c>
      <c r="AK564" s="84">
        <v>2300</v>
      </c>
      <c r="AL564" s="108" t="s">
        <v>479</v>
      </c>
      <c r="AM564" s="84">
        <v>41580.94</v>
      </c>
      <c r="AN564" s="112">
        <v>11108.06</v>
      </c>
      <c r="AO564" s="112">
        <v>52689</v>
      </c>
      <c r="AP564" s="112">
        <v>2259.06</v>
      </c>
      <c r="AQ564" s="112">
        <v>40.94</v>
      </c>
      <c r="AR564" s="112">
        <v>2300</v>
      </c>
      <c r="AS564" s="112">
        <v>2259.06</v>
      </c>
      <c r="AT564" s="112">
        <v>40.94</v>
      </c>
      <c r="AU564" s="112">
        <v>2300</v>
      </c>
      <c r="AV564" s="84">
        <v>39</v>
      </c>
      <c r="AW564" s="84"/>
      <c r="AX564" s="84"/>
      <c r="AY564" s="108"/>
      <c r="AZ564" s="84"/>
      <c r="BA564" s="84"/>
      <c r="BB564" s="84" t="s">
        <v>265</v>
      </c>
      <c r="BC564" s="84" t="s">
        <v>145</v>
      </c>
      <c r="BD564" s="108"/>
      <c r="BE564" s="84">
        <v>0</v>
      </c>
      <c r="BF564" s="38" t="s">
        <v>476</v>
      </c>
      <c r="BG564" s="84"/>
      <c r="BH564" s="114" t="s">
        <v>1151</v>
      </c>
      <c r="BI564" s="38" t="s">
        <v>110</v>
      </c>
      <c r="BJ564" s="85">
        <v>45834</v>
      </c>
      <c r="BK564" s="84"/>
      <c r="BL564" s="38" t="s">
        <v>115</v>
      </c>
      <c r="BM564" s="115"/>
      <c r="BN564" s="116" t="s">
        <v>201</v>
      </c>
      <c r="BO564" s="84"/>
      <c r="BP564" s="84"/>
      <c r="BQ564" s="117"/>
      <c r="BR564" s="118" t="s">
        <v>1161</v>
      </c>
    </row>
    <row r="565" spans="1:70" s="113" customFormat="1" ht="15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133861</v>
      </c>
      <c r="J565" s="38" t="s">
        <v>278</v>
      </c>
      <c r="K565" s="84">
        <v>133861</v>
      </c>
      <c r="L565" s="84" t="s">
        <v>254</v>
      </c>
      <c r="M565" s="38" t="s">
        <v>255</v>
      </c>
      <c r="N565" s="84">
        <v>241260</v>
      </c>
      <c r="O565" s="84" t="s">
        <v>373</v>
      </c>
      <c r="P565" s="84">
        <v>317225</v>
      </c>
      <c r="Q565" s="38" t="s">
        <v>374</v>
      </c>
      <c r="R565" s="38" t="s">
        <v>472</v>
      </c>
      <c r="S565" s="84" t="s">
        <v>480</v>
      </c>
      <c r="T565" s="84" t="s">
        <v>480</v>
      </c>
      <c r="U565" s="84" t="s">
        <v>257</v>
      </c>
      <c r="V565" s="84" t="s">
        <v>258</v>
      </c>
      <c r="W565" s="84">
        <v>541</v>
      </c>
      <c r="X565" s="38" t="s">
        <v>259</v>
      </c>
      <c r="Y565" s="84">
        <v>347618076</v>
      </c>
      <c r="Z565" s="38" t="s">
        <v>481</v>
      </c>
      <c r="AA565" s="108" t="s">
        <v>482</v>
      </c>
      <c r="AB565" s="84">
        <v>52190</v>
      </c>
      <c r="AC565" s="108" t="s">
        <v>276</v>
      </c>
      <c r="AD565" s="84">
        <v>24</v>
      </c>
      <c r="AE565" s="84" t="s">
        <v>353</v>
      </c>
      <c r="AF565" s="84" t="s">
        <v>333</v>
      </c>
      <c r="AG565" s="108" t="s">
        <v>378</v>
      </c>
      <c r="AH565" s="84" t="s">
        <v>263</v>
      </c>
      <c r="AI565" s="108" t="s">
        <v>483</v>
      </c>
      <c r="AJ565" s="84">
        <v>3322</v>
      </c>
      <c r="AK565" s="84">
        <v>2700</v>
      </c>
      <c r="AL565" s="108" t="s">
        <v>484</v>
      </c>
      <c r="AM565" s="84">
        <v>41856.33</v>
      </c>
      <c r="AN565" s="112">
        <v>12765.67</v>
      </c>
      <c r="AO565" s="112">
        <v>54622</v>
      </c>
      <c r="AP565" s="112">
        <v>10333.67</v>
      </c>
      <c r="AQ565" s="112">
        <v>466.33</v>
      </c>
      <c r="AR565" s="112">
        <v>10800</v>
      </c>
      <c r="AS565" s="112">
        <v>10333.67</v>
      </c>
      <c r="AT565" s="112">
        <v>466.33</v>
      </c>
      <c r="AU565" s="112">
        <v>10800</v>
      </c>
      <c r="AV565" s="84">
        <v>39</v>
      </c>
      <c r="AW565" s="84"/>
      <c r="AX565" s="84"/>
      <c r="AY565" s="108"/>
      <c r="AZ565" s="84"/>
      <c r="BA565" s="84"/>
      <c r="BB565" s="84" t="s">
        <v>265</v>
      </c>
      <c r="BC565" s="84" t="s">
        <v>145</v>
      </c>
      <c r="BD565" s="108"/>
      <c r="BE565" s="84">
        <v>0</v>
      </c>
      <c r="BF565" s="38" t="s">
        <v>480</v>
      </c>
      <c r="BG565" s="84"/>
      <c r="BH565" s="114" t="s">
        <v>1151</v>
      </c>
      <c r="BI565" s="38" t="s">
        <v>110</v>
      </c>
      <c r="BJ565" s="85">
        <v>45834</v>
      </c>
      <c r="BK565" s="84"/>
      <c r="BL565" s="38" t="s">
        <v>115</v>
      </c>
      <c r="BM565" s="115"/>
      <c r="BN565" s="116" t="s">
        <v>201</v>
      </c>
      <c r="BO565" s="84"/>
      <c r="BP565" s="84"/>
      <c r="BQ565" s="117"/>
      <c r="BR565" s="118" t="s">
        <v>1161</v>
      </c>
    </row>
    <row r="566" spans="1:70" s="113" customFormat="1" ht="15" hidden="1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149272</v>
      </c>
      <c r="J571" s="38" t="s">
        <v>278</v>
      </c>
      <c r="K571" s="84">
        <v>149272</v>
      </c>
      <c r="L571" s="84" t="s">
        <v>267</v>
      </c>
      <c r="M571" s="38" t="s">
        <v>268</v>
      </c>
      <c r="N571" s="84">
        <v>239659</v>
      </c>
      <c r="O571" s="84" t="s">
        <v>386</v>
      </c>
      <c r="P571" s="84">
        <v>381939</v>
      </c>
      <c r="Q571" s="38" t="s">
        <v>464</v>
      </c>
      <c r="R571" s="38" t="s">
        <v>472</v>
      </c>
      <c r="S571" s="84" t="s">
        <v>490</v>
      </c>
      <c r="T571" s="84" t="s">
        <v>490</v>
      </c>
      <c r="U571" s="84" t="s">
        <v>258</v>
      </c>
      <c r="V571" s="84" t="s">
        <v>258</v>
      </c>
      <c r="W571" s="84">
        <v>541</v>
      </c>
      <c r="X571" s="38" t="s">
        <v>259</v>
      </c>
      <c r="Y571" s="84">
        <v>347893519</v>
      </c>
      <c r="Z571" s="38" t="s">
        <v>491</v>
      </c>
      <c r="AA571" s="108" t="s">
        <v>489</v>
      </c>
      <c r="AB571" s="84">
        <v>57409</v>
      </c>
      <c r="AC571" s="108" t="s">
        <v>312</v>
      </c>
      <c r="AD571" s="84">
        <v>24</v>
      </c>
      <c r="AE571" s="84" t="s">
        <v>462</v>
      </c>
      <c r="AF571" s="84" t="s">
        <v>333</v>
      </c>
      <c r="AG571" s="108" t="s">
        <v>466</v>
      </c>
      <c r="AH571" s="84" t="s">
        <v>263</v>
      </c>
      <c r="AI571" s="108" t="s">
        <v>487</v>
      </c>
      <c r="AJ571" s="84">
        <v>2354</v>
      </c>
      <c r="AK571" s="84">
        <v>3000</v>
      </c>
      <c r="AL571" s="108" t="s">
        <v>492</v>
      </c>
      <c r="AM571" s="84">
        <v>27693.84</v>
      </c>
      <c r="AN571" s="112">
        <v>10660.16</v>
      </c>
      <c r="AO571" s="112">
        <v>38354</v>
      </c>
      <c r="AP571" s="112">
        <v>29715.16</v>
      </c>
      <c r="AQ571" s="112">
        <v>3284.84</v>
      </c>
      <c r="AR571" s="112">
        <v>33000</v>
      </c>
      <c r="AS571" s="112">
        <v>29715.16</v>
      </c>
      <c r="AT571" s="112">
        <v>3284.84</v>
      </c>
      <c r="AU571" s="112">
        <v>33000</v>
      </c>
      <c r="AV571" s="84">
        <v>40</v>
      </c>
      <c r="AW571" s="84"/>
      <c r="AX571" s="84"/>
      <c r="AY571" s="108"/>
      <c r="AZ571" s="84"/>
      <c r="BA571" s="84"/>
      <c r="BB571" s="84" t="s">
        <v>265</v>
      </c>
      <c r="BC571" s="84" t="s">
        <v>145</v>
      </c>
      <c r="BD571" s="108"/>
      <c r="BE571" s="84">
        <v>0</v>
      </c>
      <c r="BF571" s="38" t="s">
        <v>490</v>
      </c>
      <c r="BG571" s="84"/>
      <c r="BH571" s="114" t="s">
        <v>1151</v>
      </c>
      <c r="BI571" s="38" t="s">
        <v>110</v>
      </c>
      <c r="BJ571" s="85">
        <v>45834</v>
      </c>
      <c r="BK571" s="84"/>
      <c r="BL571" s="38" t="s">
        <v>115</v>
      </c>
      <c r="BM571" s="115"/>
      <c r="BN571" s="116" t="s">
        <v>201</v>
      </c>
      <c r="BO571" s="84"/>
      <c r="BP571" s="84"/>
      <c r="BQ571" s="117"/>
      <c r="BR571" s="118" t="s">
        <v>1161</v>
      </c>
    </row>
    <row r="572" spans="1:70" s="113" customFormat="1" ht="15" hidden="1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149272</v>
      </c>
      <c r="J573" s="38" t="s">
        <v>278</v>
      </c>
      <c r="K573" s="84">
        <v>149272</v>
      </c>
      <c r="L573" s="84" t="s">
        <v>267</v>
      </c>
      <c r="M573" s="38" t="s">
        <v>268</v>
      </c>
      <c r="N573" s="84">
        <v>239659</v>
      </c>
      <c r="O573" s="84" t="s">
        <v>386</v>
      </c>
      <c r="P573" s="84">
        <v>315185</v>
      </c>
      <c r="Q573" s="38" t="s">
        <v>387</v>
      </c>
      <c r="R573" s="38" t="s">
        <v>472</v>
      </c>
      <c r="S573" s="84" t="s">
        <v>494</v>
      </c>
      <c r="T573" s="84" t="s">
        <v>494</v>
      </c>
      <c r="U573" s="84" t="s">
        <v>257</v>
      </c>
      <c r="V573" s="84" t="s">
        <v>258</v>
      </c>
      <c r="W573" s="84">
        <v>541</v>
      </c>
      <c r="X573" s="38" t="s">
        <v>259</v>
      </c>
      <c r="Y573" s="84">
        <v>347898967</v>
      </c>
      <c r="Z573" s="38" t="s">
        <v>354</v>
      </c>
      <c r="AA573" s="108" t="s">
        <v>489</v>
      </c>
      <c r="AB573" s="84">
        <v>54278</v>
      </c>
      <c r="AC573" s="108" t="s">
        <v>312</v>
      </c>
      <c r="AD573" s="84">
        <v>24</v>
      </c>
      <c r="AE573" s="84" t="s">
        <v>353</v>
      </c>
      <c r="AF573" s="84" t="s">
        <v>333</v>
      </c>
      <c r="AG573" s="108" t="s">
        <v>390</v>
      </c>
      <c r="AH573" s="84" t="s">
        <v>263</v>
      </c>
      <c r="AI573" s="108" t="s">
        <v>478</v>
      </c>
      <c r="AJ573" s="84">
        <v>2971</v>
      </c>
      <c r="AK573" s="84">
        <v>2800</v>
      </c>
      <c r="AL573" s="108" t="s">
        <v>495</v>
      </c>
      <c r="AM573" s="84">
        <v>28841.18</v>
      </c>
      <c r="AN573" s="112">
        <v>10612.35</v>
      </c>
      <c r="AO573" s="112">
        <v>39453.53</v>
      </c>
      <c r="AP573" s="112">
        <v>25436.82</v>
      </c>
      <c r="AQ573" s="112">
        <v>2480.65</v>
      </c>
      <c r="AR573" s="112">
        <v>27917.47</v>
      </c>
      <c r="AS573" s="112">
        <v>25436.82</v>
      </c>
      <c r="AT573" s="112">
        <v>2480.65</v>
      </c>
      <c r="AU573" s="112">
        <v>27917.47</v>
      </c>
      <c r="AV573" s="84">
        <v>39</v>
      </c>
      <c r="AW573" s="84"/>
      <c r="AX573" s="84"/>
      <c r="AY573" s="108"/>
      <c r="AZ573" s="84"/>
      <c r="BA573" s="84"/>
      <c r="BB573" s="84" t="s">
        <v>265</v>
      </c>
      <c r="BC573" s="84" t="s">
        <v>145</v>
      </c>
      <c r="BD573" s="108"/>
      <c r="BE573" s="84">
        <v>0</v>
      </c>
      <c r="BF573" s="38" t="s">
        <v>494</v>
      </c>
      <c r="BG573" s="84"/>
      <c r="BH573" s="114" t="s">
        <v>1151</v>
      </c>
      <c r="BI573" s="38" t="s">
        <v>110</v>
      </c>
      <c r="BJ573" s="85">
        <v>45834</v>
      </c>
      <c r="BK573" s="84"/>
      <c r="BL573" s="38" t="s">
        <v>115</v>
      </c>
      <c r="BM573" s="115"/>
      <c r="BN573" s="116" t="s">
        <v>201</v>
      </c>
      <c r="BO573" s="84"/>
      <c r="BP573" s="84"/>
      <c r="BQ573" s="117"/>
      <c r="BR573" s="118" t="s">
        <v>1161</v>
      </c>
    </row>
    <row r="574" spans="1:70" s="113" customFormat="1" ht="15" hidden="1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252</v>
      </c>
      <c r="I582" s="84">
        <v>133861</v>
      </c>
      <c r="J582" s="38" t="s">
        <v>278</v>
      </c>
      <c r="K582" s="84">
        <v>133861</v>
      </c>
      <c r="L582" s="84" t="s">
        <v>254</v>
      </c>
      <c r="M582" s="38" t="s">
        <v>255</v>
      </c>
      <c r="N582" s="84">
        <v>225958</v>
      </c>
      <c r="O582" s="84" t="s">
        <v>279</v>
      </c>
      <c r="P582" s="84">
        <v>297836</v>
      </c>
      <c r="Q582" s="38" t="s">
        <v>280</v>
      </c>
      <c r="R582" s="38" t="s">
        <v>472</v>
      </c>
      <c r="S582" s="84" t="s">
        <v>500</v>
      </c>
      <c r="T582" s="84" t="s">
        <v>500</v>
      </c>
      <c r="U582" s="84" t="s">
        <v>258</v>
      </c>
      <c r="V582" s="84" t="s">
        <v>258</v>
      </c>
      <c r="W582" s="84">
        <v>541</v>
      </c>
      <c r="X582" s="38" t="s">
        <v>259</v>
      </c>
      <c r="Y582" s="84">
        <v>348413436</v>
      </c>
      <c r="Z582" s="38" t="s">
        <v>501</v>
      </c>
      <c r="AA582" s="108" t="s">
        <v>502</v>
      </c>
      <c r="AB582" s="84">
        <v>52390</v>
      </c>
      <c r="AC582" s="108" t="s">
        <v>276</v>
      </c>
      <c r="AD582" s="84">
        <v>24</v>
      </c>
      <c r="AE582" s="84" t="s">
        <v>353</v>
      </c>
      <c r="AF582" s="84" t="s">
        <v>262</v>
      </c>
      <c r="AG582" s="108" t="s">
        <v>290</v>
      </c>
      <c r="AH582" s="84" t="s">
        <v>263</v>
      </c>
      <c r="AI582" s="108" t="s">
        <v>497</v>
      </c>
      <c r="AJ582" s="84">
        <v>3278</v>
      </c>
      <c r="AK582" s="84">
        <v>2700</v>
      </c>
      <c r="AL582" s="108" t="s">
        <v>463</v>
      </c>
      <c r="AM582" s="84">
        <v>47129.440000000002</v>
      </c>
      <c r="AN582" s="112">
        <v>12848.56</v>
      </c>
      <c r="AO582" s="112">
        <v>59978</v>
      </c>
      <c r="AP582" s="112">
        <v>5260.56</v>
      </c>
      <c r="AQ582" s="112">
        <v>139.44</v>
      </c>
      <c r="AR582" s="112">
        <v>5400</v>
      </c>
      <c r="AS582" s="112">
        <v>5260.56</v>
      </c>
      <c r="AT582" s="112">
        <v>139.44</v>
      </c>
      <c r="AU582" s="112">
        <v>5400</v>
      </c>
      <c r="AV582" s="84">
        <v>35</v>
      </c>
      <c r="AW582" s="84"/>
      <c r="AX582" s="84"/>
      <c r="AY582" s="108"/>
      <c r="AZ582" s="84"/>
      <c r="BA582" s="84"/>
      <c r="BB582" s="84" t="s">
        <v>265</v>
      </c>
      <c r="BC582" s="84" t="s">
        <v>145</v>
      </c>
      <c r="BD582" s="108"/>
      <c r="BE582" s="84">
        <v>0</v>
      </c>
      <c r="BF582" s="38" t="s">
        <v>500</v>
      </c>
      <c r="BG582" s="84"/>
      <c r="BH582" s="114" t="s">
        <v>1151</v>
      </c>
      <c r="BI582" s="38" t="s">
        <v>110</v>
      </c>
      <c r="BJ582" s="85">
        <v>45834</v>
      </c>
      <c r="BK582" s="84"/>
      <c r="BL582" s="38" t="s">
        <v>115</v>
      </c>
      <c r="BM582" s="115"/>
      <c r="BN582" s="116" t="s">
        <v>201</v>
      </c>
      <c r="BO582" s="84"/>
      <c r="BP582" s="84"/>
      <c r="BQ582" s="117"/>
      <c r="BR582" s="118" t="s">
        <v>1161</v>
      </c>
    </row>
    <row r="583" spans="1:70" s="113" customFormat="1" ht="15" hidden="1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252</v>
      </c>
      <c r="I587" s="84">
        <v>139871</v>
      </c>
      <c r="J587" s="38" t="s">
        <v>342</v>
      </c>
      <c r="K587" s="84">
        <v>139871</v>
      </c>
      <c r="L587" s="84" t="s">
        <v>254</v>
      </c>
      <c r="M587" s="38" t="s">
        <v>255</v>
      </c>
      <c r="N587" s="84">
        <v>234231</v>
      </c>
      <c r="O587" s="84" t="s">
        <v>343</v>
      </c>
      <c r="P587" s="84">
        <v>308275</v>
      </c>
      <c r="Q587" s="38" t="s">
        <v>438</v>
      </c>
      <c r="R587" s="38" t="s">
        <v>472</v>
      </c>
      <c r="S587" s="84" t="s">
        <v>505</v>
      </c>
      <c r="T587" s="84" t="s">
        <v>505</v>
      </c>
      <c r="U587" s="84" t="s">
        <v>257</v>
      </c>
      <c r="V587" s="84" t="s">
        <v>258</v>
      </c>
      <c r="W587" s="84">
        <v>541</v>
      </c>
      <c r="X587" s="38" t="s">
        <v>504</v>
      </c>
      <c r="Y587" s="84">
        <v>348865224</v>
      </c>
      <c r="Z587" s="38" t="s">
        <v>351</v>
      </c>
      <c r="AA587" s="108" t="s">
        <v>506</v>
      </c>
      <c r="AB587" s="84">
        <v>52390</v>
      </c>
      <c r="AC587" s="108" t="s">
        <v>276</v>
      </c>
      <c r="AD587" s="84">
        <v>24</v>
      </c>
      <c r="AE587" s="84" t="s">
        <v>462</v>
      </c>
      <c r="AF587" s="84" t="s">
        <v>333</v>
      </c>
      <c r="AG587" s="108" t="s">
        <v>348</v>
      </c>
      <c r="AH587" s="84" t="s">
        <v>263</v>
      </c>
      <c r="AI587" s="108" t="s">
        <v>507</v>
      </c>
      <c r="AJ587" s="84">
        <v>2848</v>
      </c>
      <c r="AK587" s="84">
        <v>2800</v>
      </c>
      <c r="AL587" s="108" t="s">
        <v>463</v>
      </c>
      <c r="AM587" s="84">
        <v>39198.629999999997</v>
      </c>
      <c r="AN587" s="112">
        <v>14049.37</v>
      </c>
      <c r="AO587" s="112">
        <v>53248</v>
      </c>
      <c r="AP587" s="112">
        <v>13191.37</v>
      </c>
      <c r="AQ587" s="112">
        <v>808.63</v>
      </c>
      <c r="AR587" s="112">
        <v>14000</v>
      </c>
      <c r="AS587" s="112">
        <v>13191.37</v>
      </c>
      <c r="AT587" s="112">
        <v>808.63</v>
      </c>
      <c r="AU587" s="112">
        <v>14000</v>
      </c>
      <c r="AV587" s="84">
        <v>32</v>
      </c>
      <c r="AW587" s="84"/>
      <c r="AX587" s="84"/>
      <c r="AY587" s="108"/>
      <c r="AZ587" s="84"/>
      <c r="BA587" s="84"/>
      <c r="BB587" s="84" t="s">
        <v>265</v>
      </c>
      <c r="BC587" s="84" t="s">
        <v>145</v>
      </c>
      <c r="BD587" s="108"/>
      <c r="BE587" s="84">
        <v>0</v>
      </c>
      <c r="BF587" s="38" t="s">
        <v>505</v>
      </c>
      <c r="BG587" s="84"/>
      <c r="BH587" s="114" t="s">
        <v>1151</v>
      </c>
      <c r="BI587" s="38" t="s">
        <v>110</v>
      </c>
      <c r="BJ587" s="85">
        <v>45834</v>
      </c>
      <c r="BK587" s="84"/>
      <c r="BL587" s="38" t="s">
        <v>115</v>
      </c>
      <c r="BM587" s="115"/>
      <c r="BN587" s="116" t="s">
        <v>201</v>
      </c>
      <c r="BO587" s="84"/>
      <c r="BP587" s="84"/>
      <c r="BQ587" s="117"/>
      <c r="BR587" s="118" t="s">
        <v>1161</v>
      </c>
    </row>
    <row r="588" spans="1:70" s="113" customFormat="1" ht="15" hidden="1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252</v>
      </c>
      <c r="I600" s="84">
        <v>139871</v>
      </c>
      <c r="J600" s="38" t="s">
        <v>342</v>
      </c>
      <c r="K600" s="84">
        <v>139871</v>
      </c>
      <c r="L600" s="84" t="s">
        <v>254</v>
      </c>
      <c r="M600" s="38" t="s">
        <v>255</v>
      </c>
      <c r="N600" s="84">
        <v>234231</v>
      </c>
      <c r="O600" s="84" t="s">
        <v>343</v>
      </c>
      <c r="P600" s="84">
        <v>330732</v>
      </c>
      <c r="Q600" s="38" t="s">
        <v>451</v>
      </c>
      <c r="R600" s="38" t="s">
        <v>472</v>
      </c>
      <c r="S600" s="84" t="s">
        <v>510</v>
      </c>
      <c r="T600" s="84" t="s">
        <v>510</v>
      </c>
      <c r="U600" s="84" t="s">
        <v>257</v>
      </c>
      <c r="V600" s="84" t="s">
        <v>258</v>
      </c>
      <c r="W600" s="84">
        <v>541</v>
      </c>
      <c r="X600" s="38" t="s">
        <v>504</v>
      </c>
      <c r="Y600" s="84">
        <v>349402189</v>
      </c>
      <c r="Z600" s="38" t="s">
        <v>511</v>
      </c>
      <c r="AA600" s="108" t="s">
        <v>512</v>
      </c>
      <c r="AB600" s="84">
        <v>44040</v>
      </c>
      <c r="AC600" s="108" t="s">
        <v>276</v>
      </c>
      <c r="AD600" s="84">
        <v>24</v>
      </c>
      <c r="AE600" s="84" t="s">
        <v>261</v>
      </c>
      <c r="AF600" s="84" t="s">
        <v>499</v>
      </c>
      <c r="AG600" s="108" t="s">
        <v>513</v>
      </c>
      <c r="AH600" s="84" t="s">
        <v>514</v>
      </c>
      <c r="AI600" s="108" t="s">
        <v>509</v>
      </c>
      <c r="AJ600" s="84">
        <v>1715</v>
      </c>
      <c r="AK600" s="84">
        <v>2400</v>
      </c>
      <c r="AL600" s="108" t="s">
        <v>515</v>
      </c>
      <c r="AM600" s="84">
        <v>39385.54</v>
      </c>
      <c r="AN600" s="112">
        <v>12729.46</v>
      </c>
      <c r="AO600" s="112">
        <v>52115</v>
      </c>
      <c r="AP600" s="112">
        <v>4654.46</v>
      </c>
      <c r="AQ600" s="112">
        <v>145.54</v>
      </c>
      <c r="AR600" s="112">
        <v>4800</v>
      </c>
      <c r="AS600" s="112">
        <v>4654.46</v>
      </c>
      <c r="AT600" s="112">
        <v>145.54</v>
      </c>
      <c r="AU600" s="112">
        <v>4800</v>
      </c>
      <c r="AV600" s="84">
        <v>31</v>
      </c>
      <c r="AW600" s="84"/>
      <c r="AX600" s="84"/>
      <c r="AY600" s="108"/>
      <c r="AZ600" s="84"/>
      <c r="BA600" s="84"/>
      <c r="BB600" s="84" t="s">
        <v>265</v>
      </c>
      <c r="BC600" s="84" t="s">
        <v>145</v>
      </c>
      <c r="BD600" s="108"/>
      <c r="BE600" s="84">
        <v>0</v>
      </c>
      <c r="BF600" s="38" t="s">
        <v>510</v>
      </c>
      <c r="BG600" s="84"/>
      <c r="BH600" s="114" t="s">
        <v>1151</v>
      </c>
      <c r="BI600" s="38" t="s">
        <v>110</v>
      </c>
      <c r="BJ600" s="85">
        <v>45834</v>
      </c>
      <c r="BK600" s="84"/>
      <c r="BL600" s="38" t="s">
        <v>115</v>
      </c>
      <c r="BM600" s="115"/>
      <c r="BN600" s="116" t="s">
        <v>201</v>
      </c>
      <c r="BO600" s="84"/>
      <c r="BP600" s="84"/>
      <c r="BQ600" s="117"/>
      <c r="BR600" s="118" t="s">
        <v>1161</v>
      </c>
    </row>
    <row r="601" spans="1:70" s="113" customFormat="1" ht="15" hidden="1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252</v>
      </c>
      <c r="I602" s="84">
        <v>139871</v>
      </c>
      <c r="J602" s="38" t="s">
        <v>342</v>
      </c>
      <c r="K602" s="84">
        <v>139871</v>
      </c>
      <c r="L602" s="84" t="s">
        <v>254</v>
      </c>
      <c r="M602" s="38" t="s">
        <v>255</v>
      </c>
      <c r="N602" s="84">
        <v>234231</v>
      </c>
      <c r="O602" s="84" t="s">
        <v>343</v>
      </c>
      <c r="P602" s="84">
        <v>308275</v>
      </c>
      <c r="Q602" s="38" t="s">
        <v>438</v>
      </c>
      <c r="R602" s="38" t="s">
        <v>472</v>
      </c>
      <c r="S602" s="84" t="s">
        <v>518</v>
      </c>
      <c r="T602" s="84" t="s">
        <v>518</v>
      </c>
      <c r="U602" s="84" t="s">
        <v>257</v>
      </c>
      <c r="V602" s="84" t="s">
        <v>258</v>
      </c>
      <c r="W602" s="84">
        <v>541</v>
      </c>
      <c r="X602" s="38" t="s">
        <v>504</v>
      </c>
      <c r="Y602" s="84">
        <v>349472024</v>
      </c>
      <c r="Z602" s="38" t="s">
        <v>356</v>
      </c>
      <c r="AA602" s="108" t="s">
        <v>415</v>
      </c>
      <c r="AB602" s="84">
        <v>52390</v>
      </c>
      <c r="AC602" s="108" t="s">
        <v>276</v>
      </c>
      <c r="AD602" s="84">
        <v>24</v>
      </c>
      <c r="AE602" s="84" t="s">
        <v>353</v>
      </c>
      <c r="AF602" s="84" t="s">
        <v>333</v>
      </c>
      <c r="AG602" s="108" t="s">
        <v>448</v>
      </c>
      <c r="AH602" s="84" t="s">
        <v>263</v>
      </c>
      <c r="AI602" s="108" t="s">
        <v>509</v>
      </c>
      <c r="AJ602" s="84">
        <v>2823</v>
      </c>
      <c r="AK602" s="84">
        <v>2800</v>
      </c>
      <c r="AL602" s="108" t="s">
        <v>519</v>
      </c>
      <c r="AM602" s="84">
        <v>49648.22</v>
      </c>
      <c r="AN602" s="112">
        <v>14774.78</v>
      </c>
      <c r="AO602" s="112">
        <v>64423</v>
      </c>
      <c r="AP602" s="112">
        <v>2741.78</v>
      </c>
      <c r="AQ602" s="112">
        <v>58.22</v>
      </c>
      <c r="AR602" s="112">
        <v>2800</v>
      </c>
      <c r="AS602" s="112">
        <v>2741.78</v>
      </c>
      <c r="AT602" s="112">
        <v>58.22</v>
      </c>
      <c r="AU602" s="112">
        <v>2800</v>
      </c>
      <c r="AV602" s="84">
        <v>31</v>
      </c>
      <c r="AW602" s="84"/>
      <c r="AX602" s="84"/>
      <c r="AY602" s="108"/>
      <c r="AZ602" s="84"/>
      <c r="BA602" s="84"/>
      <c r="BB602" s="84" t="s">
        <v>265</v>
      </c>
      <c r="BC602" s="84" t="s">
        <v>145</v>
      </c>
      <c r="BD602" s="108"/>
      <c r="BE602" s="84">
        <v>0</v>
      </c>
      <c r="BF602" s="38" t="s">
        <v>518</v>
      </c>
      <c r="BG602" s="84"/>
      <c r="BH602" s="114" t="s">
        <v>1151</v>
      </c>
      <c r="BI602" s="38" t="s">
        <v>110</v>
      </c>
      <c r="BJ602" s="85">
        <v>45834</v>
      </c>
      <c r="BK602" s="84"/>
      <c r="BL602" s="38" t="s">
        <v>115</v>
      </c>
      <c r="BM602" s="115"/>
      <c r="BN602" s="116" t="s">
        <v>201</v>
      </c>
      <c r="BO602" s="84"/>
      <c r="BP602" s="84"/>
      <c r="BQ602" s="117"/>
      <c r="BR602" s="118" t="s">
        <v>1161</v>
      </c>
    </row>
    <row r="603" spans="1:70" s="113" customFormat="1" ht="15" hidden="1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252</v>
      </c>
      <c r="I614" s="84">
        <v>133861</v>
      </c>
      <c r="J614" s="38" t="s">
        <v>278</v>
      </c>
      <c r="K614" s="84">
        <v>133861</v>
      </c>
      <c r="L614" s="84" t="s">
        <v>254</v>
      </c>
      <c r="M614" s="38" t="s">
        <v>255</v>
      </c>
      <c r="N614" s="84">
        <v>225958</v>
      </c>
      <c r="O614" s="84" t="s">
        <v>279</v>
      </c>
      <c r="P614" s="84">
        <v>297749</v>
      </c>
      <c r="Q614" s="38" t="s">
        <v>304</v>
      </c>
      <c r="R614" s="38" t="s">
        <v>472</v>
      </c>
      <c r="S614" s="84" t="s">
        <v>523</v>
      </c>
      <c r="T614" s="84" t="s">
        <v>523</v>
      </c>
      <c r="U614" s="84" t="s">
        <v>257</v>
      </c>
      <c r="V614" s="84" t="s">
        <v>258</v>
      </c>
      <c r="W614" s="84">
        <v>541</v>
      </c>
      <c r="X614" s="38" t="s">
        <v>516</v>
      </c>
      <c r="Y614" s="84">
        <v>349945458</v>
      </c>
      <c r="Z614" s="38" t="s">
        <v>524</v>
      </c>
      <c r="AA614" s="108" t="s">
        <v>525</v>
      </c>
      <c r="AB614" s="84">
        <v>44040</v>
      </c>
      <c r="AC614" s="108" t="s">
        <v>276</v>
      </c>
      <c r="AD614" s="84">
        <v>24</v>
      </c>
      <c r="AE614" s="84" t="s">
        <v>526</v>
      </c>
      <c r="AF614" s="84" t="s">
        <v>262</v>
      </c>
      <c r="AG614" s="108" t="s">
        <v>285</v>
      </c>
      <c r="AH614" s="84" t="s">
        <v>263</v>
      </c>
      <c r="AI614" s="108" t="s">
        <v>522</v>
      </c>
      <c r="AJ614" s="84">
        <v>2013</v>
      </c>
      <c r="AK614" s="84">
        <v>2400</v>
      </c>
      <c r="AL614" s="108" t="s">
        <v>527</v>
      </c>
      <c r="AM614" s="84">
        <v>30643.57</v>
      </c>
      <c r="AN614" s="112">
        <v>12169.43</v>
      </c>
      <c r="AO614" s="112">
        <v>42813</v>
      </c>
      <c r="AP614" s="112">
        <v>13396.43</v>
      </c>
      <c r="AQ614" s="112">
        <v>1003.57</v>
      </c>
      <c r="AR614" s="112">
        <v>14400</v>
      </c>
      <c r="AS614" s="112">
        <v>13396.43</v>
      </c>
      <c r="AT614" s="112">
        <v>1003.57</v>
      </c>
      <c r="AU614" s="112">
        <v>14400</v>
      </c>
      <c r="AV614" s="84">
        <v>29</v>
      </c>
      <c r="AW614" s="84"/>
      <c r="AX614" s="84"/>
      <c r="AY614" s="108"/>
      <c r="AZ614" s="84"/>
      <c r="BA614" s="84"/>
      <c r="BB614" s="84" t="s">
        <v>265</v>
      </c>
      <c r="BC614" s="84" t="s">
        <v>145</v>
      </c>
      <c r="BD614" s="108"/>
      <c r="BE614" s="84">
        <v>0</v>
      </c>
      <c r="BF614" s="38" t="s">
        <v>523</v>
      </c>
      <c r="BG614" s="84"/>
      <c r="BH614" s="114" t="s">
        <v>1151</v>
      </c>
      <c r="BI614" s="38" t="s">
        <v>110</v>
      </c>
      <c r="BJ614" s="85">
        <v>45834</v>
      </c>
      <c r="BK614" s="84"/>
      <c r="BL614" s="38" t="s">
        <v>115</v>
      </c>
      <c r="BM614" s="115"/>
      <c r="BN614" s="116" t="s">
        <v>201</v>
      </c>
      <c r="BO614" s="84"/>
      <c r="BP614" s="84"/>
      <c r="BQ614" s="117"/>
      <c r="BR614" s="118" t="s">
        <v>1161</v>
      </c>
    </row>
    <row r="615" spans="1:70" s="113" customFormat="1" ht="15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252</v>
      </c>
      <c r="I615" s="84">
        <v>133861</v>
      </c>
      <c r="J615" s="38" t="s">
        <v>278</v>
      </c>
      <c r="K615" s="84">
        <v>133861</v>
      </c>
      <c r="L615" s="84" t="s">
        <v>254</v>
      </c>
      <c r="M615" s="38" t="s">
        <v>255</v>
      </c>
      <c r="N615" s="84">
        <v>225958</v>
      </c>
      <c r="O615" s="84" t="s">
        <v>279</v>
      </c>
      <c r="P615" s="84">
        <v>297836</v>
      </c>
      <c r="Q615" s="38" t="s">
        <v>280</v>
      </c>
      <c r="R615" s="38" t="s">
        <v>472</v>
      </c>
      <c r="S615" s="84" t="s">
        <v>528</v>
      </c>
      <c r="T615" s="84" t="s">
        <v>528</v>
      </c>
      <c r="U615" s="84" t="s">
        <v>257</v>
      </c>
      <c r="V615" s="84" t="s">
        <v>258</v>
      </c>
      <c r="W615" s="84">
        <v>541</v>
      </c>
      <c r="X615" s="38" t="s">
        <v>516</v>
      </c>
      <c r="Y615" s="84">
        <v>349951843</v>
      </c>
      <c r="Z615" s="38" t="s">
        <v>529</v>
      </c>
      <c r="AA615" s="108" t="s">
        <v>525</v>
      </c>
      <c r="AB615" s="84">
        <v>57609</v>
      </c>
      <c r="AC615" s="108" t="s">
        <v>276</v>
      </c>
      <c r="AD615" s="84">
        <v>24</v>
      </c>
      <c r="AE615" s="84" t="s">
        <v>526</v>
      </c>
      <c r="AF615" s="84" t="s">
        <v>262</v>
      </c>
      <c r="AG615" s="108" t="s">
        <v>285</v>
      </c>
      <c r="AH615" s="84" t="s">
        <v>263</v>
      </c>
      <c r="AI615" s="108" t="s">
        <v>522</v>
      </c>
      <c r="AJ615" s="84">
        <v>3349</v>
      </c>
      <c r="AK615" s="84">
        <v>3100</v>
      </c>
      <c r="AL615" s="108" t="s">
        <v>530</v>
      </c>
      <c r="AM615" s="84">
        <v>51596.99</v>
      </c>
      <c r="AN615" s="112">
        <v>16852.009999999998</v>
      </c>
      <c r="AO615" s="112">
        <v>68449</v>
      </c>
      <c r="AP615" s="112">
        <v>6012.01</v>
      </c>
      <c r="AQ615" s="112">
        <v>187.99</v>
      </c>
      <c r="AR615" s="112">
        <v>6200</v>
      </c>
      <c r="AS615" s="112">
        <v>6012.01</v>
      </c>
      <c r="AT615" s="112">
        <v>187.99</v>
      </c>
      <c r="AU615" s="112">
        <v>6200</v>
      </c>
      <c r="AV615" s="84">
        <v>29</v>
      </c>
      <c r="AW615" s="84"/>
      <c r="AX615" s="84"/>
      <c r="AY615" s="108"/>
      <c r="AZ615" s="84"/>
      <c r="BA615" s="84"/>
      <c r="BB615" s="84" t="s">
        <v>265</v>
      </c>
      <c r="BC615" s="84" t="s">
        <v>145</v>
      </c>
      <c r="BD615" s="108"/>
      <c r="BE615" s="84">
        <v>0</v>
      </c>
      <c r="BF615" s="38" t="s">
        <v>528</v>
      </c>
      <c r="BG615" s="84"/>
      <c r="BH615" s="114" t="s">
        <v>1151</v>
      </c>
      <c r="BI615" s="38" t="s">
        <v>110</v>
      </c>
      <c r="BJ615" s="85">
        <v>45834</v>
      </c>
      <c r="BK615" s="84"/>
      <c r="BL615" s="38" t="s">
        <v>115</v>
      </c>
      <c r="BM615" s="115"/>
      <c r="BN615" s="116" t="s">
        <v>201</v>
      </c>
      <c r="BO615" s="84"/>
      <c r="BP615" s="84"/>
      <c r="BQ615" s="117"/>
      <c r="BR615" s="118" t="s">
        <v>1161</v>
      </c>
    </row>
    <row r="616" spans="1:70" s="113" customFormat="1" ht="15" hidden="1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252</v>
      </c>
      <c r="I641" s="84">
        <v>149272</v>
      </c>
      <c r="J641" s="38" t="s">
        <v>278</v>
      </c>
      <c r="K641" s="84">
        <v>149272</v>
      </c>
      <c r="L641" s="84" t="s">
        <v>267</v>
      </c>
      <c r="M641" s="38" t="s">
        <v>268</v>
      </c>
      <c r="N641" s="84">
        <v>239659</v>
      </c>
      <c r="O641" s="84" t="s">
        <v>386</v>
      </c>
      <c r="P641" s="84">
        <v>381939</v>
      </c>
      <c r="Q641" s="38" t="s">
        <v>464</v>
      </c>
      <c r="R641" s="38" t="s">
        <v>472</v>
      </c>
      <c r="S641" s="84" t="s">
        <v>533</v>
      </c>
      <c r="T641" s="84" t="s">
        <v>533</v>
      </c>
      <c r="U641" s="84" t="s">
        <v>257</v>
      </c>
      <c r="V641" s="84" t="s">
        <v>258</v>
      </c>
      <c r="W641" s="84">
        <v>541</v>
      </c>
      <c r="X641" s="38" t="s">
        <v>259</v>
      </c>
      <c r="Y641" s="84">
        <v>350382476</v>
      </c>
      <c r="Z641" s="38" t="s">
        <v>534</v>
      </c>
      <c r="AA641" s="108" t="s">
        <v>535</v>
      </c>
      <c r="AB641" s="84">
        <v>44040</v>
      </c>
      <c r="AC641" s="108" t="s">
        <v>312</v>
      </c>
      <c r="AD641" s="84">
        <v>24</v>
      </c>
      <c r="AE641" s="84" t="s">
        <v>261</v>
      </c>
      <c r="AF641" s="84" t="s">
        <v>499</v>
      </c>
      <c r="AG641" s="108" t="s">
        <v>536</v>
      </c>
      <c r="AH641" s="84" t="s">
        <v>514</v>
      </c>
      <c r="AI641" s="108" t="s">
        <v>532</v>
      </c>
      <c r="AJ641" s="84">
        <v>1665</v>
      </c>
      <c r="AK641" s="84">
        <v>2400</v>
      </c>
      <c r="AL641" s="108" t="s">
        <v>537</v>
      </c>
      <c r="AM641" s="84">
        <v>39388.660000000003</v>
      </c>
      <c r="AN641" s="112">
        <v>12676.34</v>
      </c>
      <c r="AO641" s="112">
        <v>52065</v>
      </c>
      <c r="AP641" s="112">
        <v>4651.34</v>
      </c>
      <c r="AQ641" s="112">
        <v>148.66</v>
      </c>
      <c r="AR641" s="112">
        <v>4800</v>
      </c>
      <c r="AS641" s="112">
        <v>4651.34</v>
      </c>
      <c r="AT641" s="112">
        <v>148.66</v>
      </c>
      <c r="AU641" s="112">
        <v>4800</v>
      </c>
      <c r="AV641" s="84">
        <v>28</v>
      </c>
      <c r="AW641" s="84"/>
      <c r="AX641" s="84"/>
      <c r="AY641" s="108"/>
      <c r="AZ641" s="84"/>
      <c r="BA641" s="84"/>
      <c r="BB641" s="84" t="s">
        <v>265</v>
      </c>
      <c r="BC641" s="84" t="s">
        <v>145</v>
      </c>
      <c r="BD641" s="108"/>
      <c r="BE641" s="84">
        <v>0</v>
      </c>
      <c r="BF641" s="38" t="s">
        <v>533</v>
      </c>
      <c r="BG641" s="84"/>
      <c r="BH641" s="114" t="s">
        <v>1151</v>
      </c>
      <c r="BI641" s="38" t="s">
        <v>110</v>
      </c>
      <c r="BJ641" s="85">
        <v>45834</v>
      </c>
      <c r="BK641" s="84"/>
      <c r="BL641" s="38" t="s">
        <v>114</v>
      </c>
      <c r="BM641" s="115" t="s">
        <v>119</v>
      </c>
      <c r="BN641" s="116" t="s">
        <v>200</v>
      </c>
      <c r="BO641" s="84"/>
      <c r="BP641" s="84"/>
      <c r="BQ641" s="117"/>
      <c r="BR641" s="132" t="s">
        <v>1173</v>
      </c>
    </row>
    <row r="642" spans="1:70" s="113" customFormat="1" ht="15" hidden="1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252</v>
      </c>
      <c r="I651" s="84">
        <v>139871</v>
      </c>
      <c r="J651" s="38" t="s">
        <v>342</v>
      </c>
      <c r="K651" s="84">
        <v>139871</v>
      </c>
      <c r="L651" s="84" t="s">
        <v>254</v>
      </c>
      <c r="M651" s="38" t="s">
        <v>255</v>
      </c>
      <c r="N651" s="84">
        <v>234231</v>
      </c>
      <c r="O651" s="84" t="s">
        <v>343</v>
      </c>
      <c r="P651" s="84">
        <v>308275</v>
      </c>
      <c r="Q651" s="38" t="s">
        <v>438</v>
      </c>
      <c r="R651" s="38" t="s">
        <v>472</v>
      </c>
      <c r="S651" s="84" t="s">
        <v>543</v>
      </c>
      <c r="T651" s="84" t="s">
        <v>543</v>
      </c>
      <c r="U651" s="84" t="s">
        <v>257</v>
      </c>
      <c r="V651" s="84" t="s">
        <v>258</v>
      </c>
      <c r="W651" s="84">
        <v>541</v>
      </c>
      <c r="X651" s="38" t="s">
        <v>259</v>
      </c>
      <c r="Y651" s="84">
        <v>350558441</v>
      </c>
      <c r="Z651" s="38" t="s">
        <v>544</v>
      </c>
      <c r="AA651" s="108" t="s">
        <v>541</v>
      </c>
      <c r="AB651" s="84">
        <v>52390</v>
      </c>
      <c r="AC651" s="108" t="s">
        <v>276</v>
      </c>
      <c r="AD651" s="84">
        <v>24</v>
      </c>
      <c r="AE651" s="84" t="s">
        <v>353</v>
      </c>
      <c r="AF651" s="84" t="s">
        <v>333</v>
      </c>
      <c r="AG651" s="108" t="s">
        <v>545</v>
      </c>
      <c r="AH651" s="84" t="s">
        <v>263</v>
      </c>
      <c r="AI651" s="108" t="s">
        <v>542</v>
      </c>
      <c r="AJ651" s="84">
        <v>3677</v>
      </c>
      <c r="AK651" s="84">
        <v>2800</v>
      </c>
      <c r="AL651" s="108" t="s">
        <v>546</v>
      </c>
      <c r="AM651" s="84">
        <v>49642.69</v>
      </c>
      <c r="AN651" s="112">
        <v>15634.31</v>
      </c>
      <c r="AO651" s="112">
        <v>65277</v>
      </c>
      <c r="AP651" s="112">
        <v>2747.31</v>
      </c>
      <c r="AQ651" s="112">
        <v>52.69</v>
      </c>
      <c r="AR651" s="112">
        <v>2800</v>
      </c>
      <c r="AS651" s="112">
        <v>2747.31</v>
      </c>
      <c r="AT651" s="112">
        <v>52.69</v>
      </c>
      <c r="AU651" s="112">
        <v>2800</v>
      </c>
      <c r="AV651" s="84">
        <v>27</v>
      </c>
      <c r="AW651" s="84"/>
      <c r="AX651" s="84"/>
      <c r="AY651" s="108"/>
      <c r="AZ651" s="84"/>
      <c r="BA651" s="84"/>
      <c r="BB651" s="84" t="s">
        <v>265</v>
      </c>
      <c r="BC651" s="84" t="s">
        <v>145</v>
      </c>
      <c r="BD651" s="108"/>
      <c r="BE651" s="84">
        <v>0</v>
      </c>
      <c r="BF651" s="38" t="s">
        <v>543</v>
      </c>
      <c r="BG651" s="84"/>
      <c r="BH651" s="114" t="s">
        <v>1151</v>
      </c>
      <c r="BI651" s="38" t="s">
        <v>110</v>
      </c>
      <c r="BJ651" s="85">
        <v>45834</v>
      </c>
      <c r="BK651" s="84"/>
      <c r="BL651" s="38" t="s">
        <v>115</v>
      </c>
      <c r="BM651" s="115"/>
      <c r="BN651" s="116" t="s">
        <v>200</v>
      </c>
      <c r="BO651" s="84"/>
      <c r="BP651" s="84"/>
      <c r="BQ651" s="117"/>
      <c r="BR651" s="131" t="s">
        <v>1160</v>
      </c>
    </row>
    <row r="652" spans="1:70" s="113" customFormat="1" ht="15" hidden="1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252</v>
      </c>
      <c r="I661" s="84">
        <v>139391</v>
      </c>
      <c r="J661" s="38" t="s">
        <v>350</v>
      </c>
      <c r="K661" s="84">
        <v>139391</v>
      </c>
      <c r="L661" s="84" t="s">
        <v>267</v>
      </c>
      <c r="M661" s="38" t="s">
        <v>268</v>
      </c>
      <c r="N661" s="84">
        <v>304211</v>
      </c>
      <c r="O661" s="84" t="s">
        <v>548</v>
      </c>
      <c r="P661" s="84">
        <v>577292</v>
      </c>
      <c r="Q661" s="38" t="s">
        <v>551</v>
      </c>
      <c r="R661" s="38" t="s">
        <v>472</v>
      </c>
      <c r="S661" s="84" t="s">
        <v>552</v>
      </c>
      <c r="T661" s="84" t="s">
        <v>552</v>
      </c>
      <c r="U661" s="84" t="s">
        <v>257</v>
      </c>
      <c r="V661" s="84" t="s">
        <v>258</v>
      </c>
      <c r="W661" s="84">
        <v>541</v>
      </c>
      <c r="X661" s="38" t="s">
        <v>259</v>
      </c>
      <c r="Y661" s="84">
        <v>350767833</v>
      </c>
      <c r="Z661" s="38" t="s">
        <v>553</v>
      </c>
      <c r="AA661" s="108" t="s">
        <v>554</v>
      </c>
      <c r="AB661" s="84">
        <v>44040</v>
      </c>
      <c r="AC661" s="108" t="s">
        <v>260</v>
      </c>
      <c r="AD661" s="84">
        <v>24</v>
      </c>
      <c r="AE661" s="84" t="s">
        <v>261</v>
      </c>
      <c r="AF661" s="84" t="s">
        <v>499</v>
      </c>
      <c r="AG661" s="108" t="s">
        <v>555</v>
      </c>
      <c r="AH661" s="84" t="s">
        <v>514</v>
      </c>
      <c r="AI661" s="108" t="s">
        <v>556</v>
      </c>
      <c r="AJ661" s="84">
        <v>2358</v>
      </c>
      <c r="AK661" s="84">
        <v>2400</v>
      </c>
      <c r="AL661" s="108" t="s">
        <v>557</v>
      </c>
      <c r="AM661" s="84">
        <v>13395.46</v>
      </c>
      <c r="AN661" s="112">
        <v>8162.54</v>
      </c>
      <c r="AO661" s="112">
        <v>21558</v>
      </c>
      <c r="AP661" s="112">
        <v>30644.54</v>
      </c>
      <c r="AQ661" s="112">
        <v>5355.46</v>
      </c>
      <c r="AR661" s="112">
        <v>36000</v>
      </c>
      <c r="AS661" s="112">
        <v>30644.54</v>
      </c>
      <c r="AT661" s="112">
        <v>5355.46</v>
      </c>
      <c r="AU661" s="112">
        <v>36000</v>
      </c>
      <c r="AV661" s="84">
        <v>26</v>
      </c>
      <c r="AW661" s="84"/>
      <c r="AX661" s="84"/>
      <c r="AY661" s="108"/>
      <c r="AZ661" s="84"/>
      <c r="BA661" s="84"/>
      <c r="BB661" s="84" t="s">
        <v>265</v>
      </c>
      <c r="BC661" s="84" t="s">
        <v>145</v>
      </c>
      <c r="BD661" s="108"/>
      <c r="BE661" s="84">
        <v>0</v>
      </c>
      <c r="BF661" s="38" t="s">
        <v>552</v>
      </c>
      <c r="BG661" s="84"/>
      <c r="BH661" s="114" t="s">
        <v>1151</v>
      </c>
      <c r="BI661" s="38" t="s">
        <v>110</v>
      </c>
      <c r="BJ661" s="85">
        <v>45834</v>
      </c>
      <c r="BK661" s="84"/>
      <c r="BL661" s="38" t="s">
        <v>115</v>
      </c>
      <c r="BM661" s="115"/>
      <c r="BN661" s="116" t="s">
        <v>200</v>
      </c>
      <c r="BO661" s="84"/>
      <c r="BP661" s="84"/>
      <c r="BQ661" s="117"/>
      <c r="BR661" s="131" t="s">
        <v>1160</v>
      </c>
    </row>
    <row r="662" spans="1:70" s="113" customFormat="1" ht="15" hidden="1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252</v>
      </c>
      <c r="I736" s="84">
        <v>139391</v>
      </c>
      <c r="J736" s="38" t="s">
        <v>350</v>
      </c>
      <c r="K736" s="84">
        <v>139391</v>
      </c>
      <c r="L736" s="84" t="s">
        <v>267</v>
      </c>
      <c r="M736" s="38" t="s">
        <v>268</v>
      </c>
      <c r="N736" s="84">
        <v>404590</v>
      </c>
      <c r="O736" s="84" t="s">
        <v>577</v>
      </c>
      <c r="P736" s="84">
        <v>609324</v>
      </c>
      <c r="Q736" s="38" t="s">
        <v>581</v>
      </c>
      <c r="R736" s="38" t="s">
        <v>472</v>
      </c>
      <c r="S736" s="84" t="s">
        <v>582</v>
      </c>
      <c r="T736" s="84" t="s">
        <v>582</v>
      </c>
      <c r="U736" s="84" t="s">
        <v>257</v>
      </c>
      <c r="V736" s="84" t="s">
        <v>258</v>
      </c>
      <c r="W736" s="84">
        <v>541</v>
      </c>
      <c r="X736" s="38" t="s">
        <v>259</v>
      </c>
      <c r="Y736" s="84">
        <v>351437859</v>
      </c>
      <c r="Z736" s="38" t="s">
        <v>583</v>
      </c>
      <c r="AA736" s="108" t="s">
        <v>579</v>
      </c>
      <c r="AB736" s="84">
        <v>42000</v>
      </c>
      <c r="AC736" s="108" t="s">
        <v>260</v>
      </c>
      <c r="AD736" s="84">
        <v>24</v>
      </c>
      <c r="AE736" s="84" t="s">
        <v>261</v>
      </c>
      <c r="AF736" s="84" t="s">
        <v>573</v>
      </c>
      <c r="AG736" s="108" t="s">
        <v>580</v>
      </c>
      <c r="AH736" s="84" t="s">
        <v>514</v>
      </c>
      <c r="AI736" s="108" t="s">
        <v>450</v>
      </c>
      <c r="AJ736" s="84">
        <v>2250</v>
      </c>
      <c r="AK736" s="84">
        <v>2250</v>
      </c>
      <c r="AL736" s="108" t="s">
        <v>584</v>
      </c>
      <c r="AM736" s="84">
        <v>39750</v>
      </c>
      <c r="AN736" s="112">
        <v>12456</v>
      </c>
      <c r="AO736" s="112">
        <v>52206</v>
      </c>
      <c r="AP736" s="112">
        <v>2250</v>
      </c>
      <c r="AQ736" s="112">
        <v>0</v>
      </c>
      <c r="AR736" s="112">
        <v>2250</v>
      </c>
      <c r="AS736" s="112">
        <v>2250</v>
      </c>
      <c r="AT736" s="112">
        <v>0</v>
      </c>
      <c r="AU736" s="112">
        <v>2250</v>
      </c>
      <c r="AV736" s="84">
        <v>25</v>
      </c>
      <c r="AW736" s="84"/>
      <c r="AX736" s="84"/>
      <c r="AY736" s="108"/>
      <c r="AZ736" s="84"/>
      <c r="BA736" s="84"/>
      <c r="BB736" s="84" t="s">
        <v>265</v>
      </c>
      <c r="BC736" s="84" t="s">
        <v>145</v>
      </c>
      <c r="BD736" s="108"/>
      <c r="BE736" s="84">
        <v>0</v>
      </c>
      <c r="BF736" s="38" t="s">
        <v>582</v>
      </c>
      <c r="BG736" s="84"/>
      <c r="BH736" s="114" t="s">
        <v>1151</v>
      </c>
      <c r="BI736" s="38" t="s">
        <v>110</v>
      </c>
      <c r="BJ736" s="85">
        <v>45834</v>
      </c>
      <c r="BK736" s="84"/>
      <c r="BL736" s="38" t="s">
        <v>114</v>
      </c>
      <c r="BM736" s="115" t="s">
        <v>119</v>
      </c>
      <c r="BN736" s="116" t="s">
        <v>200</v>
      </c>
      <c r="BO736" s="84" t="s">
        <v>245</v>
      </c>
      <c r="BP736" s="84">
        <v>2250</v>
      </c>
      <c r="BQ736" s="117" t="s">
        <v>209</v>
      </c>
      <c r="BR736" s="118" t="s">
        <v>1152</v>
      </c>
    </row>
    <row r="737" spans="1:70" s="113" customFormat="1" ht="15" hidden="1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252</v>
      </c>
      <c r="I749" s="84">
        <v>139391</v>
      </c>
      <c r="J749" s="38" t="s">
        <v>350</v>
      </c>
      <c r="K749" s="84">
        <v>139391</v>
      </c>
      <c r="L749" s="84" t="s">
        <v>267</v>
      </c>
      <c r="M749" s="38" t="s">
        <v>268</v>
      </c>
      <c r="N749" s="84">
        <v>404590</v>
      </c>
      <c r="O749" s="84" t="s">
        <v>577</v>
      </c>
      <c r="P749" s="84">
        <v>609324</v>
      </c>
      <c r="Q749" s="38" t="s">
        <v>581</v>
      </c>
      <c r="R749" s="38" t="s">
        <v>472</v>
      </c>
      <c r="S749" s="84" t="s">
        <v>590</v>
      </c>
      <c r="T749" s="84" t="s">
        <v>590</v>
      </c>
      <c r="U749" s="84" t="s">
        <v>257</v>
      </c>
      <c r="V749" s="84" t="s">
        <v>258</v>
      </c>
      <c r="W749" s="84">
        <v>541</v>
      </c>
      <c r="X749" s="38" t="s">
        <v>259</v>
      </c>
      <c r="Y749" s="84">
        <v>351484347</v>
      </c>
      <c r="Z749" s="38" t="s">
        <v>591</v>
      </c>
      <c r="AA749" s="108" t="s">
        <v>575</v>
      </c>
      <c r="AB749" s="84">
        <v>42000</v>
      </c>
      <c r="AC749" s="108" t="s">
        <v>260</v>
      </c>
      <c r="AD749" s="84">
        <v>24</v>
      </c>
      <c r="AE749" s="84" t="s">
        <v>261</v>
      </c>
      <c r="AF749" s="84" t="s">
        <v>573</v>
      </c>
      <c r="AG749" s="108" t="s">
        <v>576</v>
      </c>
      <c r="AH749" s="84" t="s">
        <v>514</v>
      </c>
      <c r="AI749" s="108" t="s">
        <v>450</v>
      </c>
      <c r="AJ749" s="84">
        <v>2250</v>
      </c>
      <c r="AK749" s="84">
        <v>2250</v>
      </c>
      <c r="AL749" s="108" t="s">
        <v>570</v>
      </c>
      <c r="AM749" s="84">
        <v>39439.07</v>
      </c>
      <c r="AN749" s="112">
        <v>12310.93</v>
      </c>
      <c r="AO749" s="112">
        <v>51750</v>
      </c>
      <c r="AP749" s="112">
        <v>2560.9299999999998</v>
      </c>
      <c r="AQ749" s="112">
        <v>53.07</v>
      </c>
      <c r="AR749" s="112">
        <v>2614</v>
      </c>
      <c r="AS749" s="112">
        <v>2560.9299999999998</v>
      </c>
      <c r="AT749" s="112">
        <v>53.07</v>
      </c>
      <c r="AU749" s="112">
        <v>2614</v>
      </c>
      <c r="AV749" s="84">
        <v>25</v>
      </c>
      <c r="AW749" s="84"/>
      <c r="AX749" s="84"/>
      <c r="AY749" s="108"/>
      <c r="AZ749" s="84"/>
      <c r="BA749" s="84"/>
      <c r="BB749" s="84" t="s">
        <v>265</v>
      </c>
      <c r="BC749" s="84" t="s">
        <v>145</v>
      </c>
      <c r="BD749" s="108"/>
      <c r="BE749" s="84">
        <v>0</v>
      </c>
      <c r="BF749" s="38" t="s">
        <v>590</v>
      </c>
      <c r="BG749" s="84"/>
      <c r="BH749" s="114" t="s">
        <v>1151</v>
      </c>
      <c r="BI749" s="38" t="s">
        <v>110</v>
      </c>
      <c r="BJ749" s="85">
        <v>45834</v>
      </c>
      <c r="BK749" s="84"/>
      <c r="BL749" s="38" t="s">
        <v>115</v>
      </c>
      <c r="BM749" s="115"/>
      <c r="BN749" s="116" t="s">
        <v>200</v>
      </c>
      <c r="BO749" s="84"/>
      <c r="BP749" s="84"/>
      <c r="BQ749" s="117"/>
      <c r="BR749" s="131" t="s">
        <v>1159</v>
      </c>
    </row>
    <row r="750" spans="1:70" s="113" customFormat="1" ht="15" hidden="1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252</v>
      </c>
      <c r="I800" s="84">
        <v>133861</v>
      </c>
      <c r="J800" s="38" t="s">
        <v>278</v>
      </c>
      <c r="K800" s="84">
        <v>133861</v>
      </c>
      <c r="L800" s="84" t="s">
        <v>254</v>
      </c>
      <c r="M800" s="38" t="s">
        <v>255</v>
      </c>
      <c r="N800" s="84">
        <v>364688</v>
      </c>
      <c r="O800" s="84" t="s">
        <v>596</v>
      </c>
      <c r="P800" s="84">
        <v>527455</v>
      </c>
      <c r="Q800" s="38" t="s">
        <v>608</v>
      </c>
      <c r="R800" s="38" t="s">
        <v>472</v>
      </c>
      <c r="S800" s="84" t="s">
        <v>609</v>
      </c>
      <c r="T800" s="84" t="s">
        <v>609</v>
      </c>
      <c r="U800" s="84" t="s">
        <v>257</v>
      </c>
      <c r="V800" s="84" t="s">
        <v>258</v>
      </c>
      <c r="W800" s="84">
        <v>541</v>
      </c>
      <c r="X800" s="38" t="s">
        <v>259</v>
      </c>
      <c r="Y800" s="84">
        <v>351636224</v>
      </c>
      <c r="Z800" s="38" t="s">
        <v>610</v>
      </c>
      <c r="AA800" s="108" t="s">
        <v>611</v>
      </c>
      <c r="AB800" s="84">
        <v>42000</v>
      </c>
      <c r="AC800" s="108" t="s">
        <v>276</v>
      </c>
      <c r="AD800" s="84">
        <v>24</v>
      </c>
      <c r="AE800" s="84" t="s">
        <v>261</v>
      </c>
      <c r="AF800" s="84" t="s">
        <v>573</v>
      </c>
      <c r="AG800" s="108" t="s">
        <v>612</v>
      </c>
      <c r="AH800" s="84" t="s">
        <v>514</v>
      </c>
      <c r="AI800" s="108" t="s">
        <v>598</v>
      </c>
      <c r="AJ800" s="84">
        <v>2250</v>
      </c>
      <c r="AK800" s="84">
        <v>2250</v>
      </c>
      <c r="AL800" s="108" t="s">
        <v>589</v>
      </c>
      <c r="AM800" s="84">
        <v>37554.04</v>
      </c>
      <c r="AN800" s="112">
        <v>12375.96</v>
      </c>
      <c r="AO800" s="112">
        <v>49930</v>
      </c>
      <c r="AP800" s="112">
        <v>4445.96</v>
      </c>
      <c r="AQ800" s="112">
        <v>56.04</v>
      </c>
      <c r="AR800" s="112">
        <v>4502</v>
      </c>
      <c r="AS800" s="112">
        <v>4445.96</v>
      </c>
      <c r="AT800" s="112">
        <v>56.04</v>
      </c>
      <c r="AU800" s="112">
        <v>4502</v>
      </c>
      <c r="AV800" s="84">
        <v>24</v>
      </c>
      <c r="AW800" s="84"/>
      <c r="AX800" s="84"/>
      <c r="AY800" s="108"/>
      <c r="AZ800" s="84"/>
      <c r="BA800" s="84"/>
      <c r="BB800" s="84" t="s">
        <v>265</v>
      </c>
      <c r="BC800" s="84" t="s">
        <v>145</v>
      </c>
      <c r="BD800" s="108"/>
      <c r="BE800" s="84">
        <v>0</v>
      </c>
      <c r="BF800" s="38" t="s">
        <v>609</v>
      </c>
      <c r="BG800" s="84"/>
      <c r="BH800" s="114" t="s">
        <v>1151</v>
      </c>
      <c r="BI800" s="38" t="s">
        <v>110</v>
      </c>
      <c r="BJ800" s="85">
        <v>45834</v>
      </c>
      <c r="BK800" s="84"/>
      <c r="BL800" s="38" t="s">
        <v>114</v>
      </c>
      <c r="BM800" s="115" t="s">
        <v>119</v>
      </c>
      <c r="BN800" s="116" t="s">
        <v>200</v>
      </c>
      <c r="BO800" s="84" t="s">
        <v>245</v>
      </c>
      <c r="BP800" s="84">
        <v>2680</v>
      </c>
      <c r="BQ800" s="117" t="s">
        <v>209</v>
      </c>
      <c r="BR800" s="131" t="s">
        <v>1171</v>
      </c>
    </row>
    <row r="801" spans="1:70" s="113" customFormat="1" ht="15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252</v>
      </c>
      <c r="I801" s="84">
        <v>133861</v>
      </c>
      <c r="J801" s="38" t="s">
        <v>278</v>
      </c>
      <c r="K801" s="84">
        <v>133861</v>
      </c>
      <c r="L801" s="84" t="s">
        <v>254</v>
      </c>
      <c r="M801" s="38" t="s">
        <v>255</v>
      </c>
      <c r="N801" s="84">
        <v>225958</v>
      </c>
      <c r="O801" s="84" t="s">
        <v>279</v>
      </c>
      <c r="P801" s="84">
        <v>381943</v>
      </c>
      <c r="Q801" s="38" t="s">
        <v>613</v>
      </c>
      <c r="R801" s="38" t="s">
        <v>472</v>
      </c>
      <c r="S801" s="84" t="s">
        <v>614</v>
      </c>
      <c r="T801" s="84" t="s">
        <v>614</v>
      </c>
      <c r="U801" s="84" t="s">
        <v>257</v>
      </c>
      <c r="V801" s="84" t="s">
        <v>258</v>
      </c>
      <c r="W801" s="84">
        <v>541</v>
      </c>
      <c r="X801" s="38" t="s">
        <v>259</v>
      </c>
      <c r="Y801" s="84">
        <v>351638050</v>
      </c>
      <c r="Z801" s="38" t="s">
        <v>615</v>
      </c>
      <c r="AA801" s="108" t="s">
        <v>616</v>
      </c>
      <c r="AB801" s="84">
        <v>42000</v>
      </c>
      <c r="AC801" s="108" t="s">
        <v>276</v>
      </c>
      <c r="AD801" s="84">
        <v>24</v>
      </c>
      <c r="AE801" s="84" t="s">
        <v>261</v>
      </c>
      <c r="AF801" s="84" t="s">
        <v>573</v>
      </c>
      <c r="AG801" s="108" t="s">
        <v>617</v>
      </c>
      <c r="AH801" s="84" t="s">
        <v>514</v>
      </c>
      <c r="AI801" s="108" t="s">
        <v>598</v>
      </c>
      <c r="AJ801" s="84">
        <v>2250</v>
      </c>
      <c r="AK801" s="84">
        <v>2250</v>
      </c>
      <c r="AL801" s="108" t="s">
        <v>618</v>
      </c>
      <c r="AM801" s="84">
        <v>39283.449999999997</v>
      </c>
      <c r="AN801" s="112">
        <v>12466.55</v>
      </c>
      <c r="AO801" s="112">
        <v>51750</v>
      </c>
      <c r="AP801" s="112">
        <v>2716.55</v>
      </c>
      <c r="AQ801" s="112">
        <v>58.45</v>
      </c>
      <c r="AR801" s="112">
        <v>2775</v>
      </c>
      <c r="AS801" s="112">
        <v>2716.55</v>
      </c>
      <c r="AT801" s="112">
        <v>58.45</v>
      </c>
      <c r="AU801" s="112">
        <v>2775</v>
      </c>
      <c r="AV801" s="84">
        <v>24</v>
      </c>
      <c r="AW801" s="84"/>
      <c r="AX801" s="84"/>
      <c r="AY801" s="108"/>
      <c r="AZ801" s="84"/>
      <c r="BA801" s="84"/>
      <c r="BB801" s="84" t="s">
        <v>265</v>
      </c>
      <c r="BC801" s="84" t="s">
        <v>145</v>
      </c>
      <c r="BD801" s="108"/>
      <c r="BE801" s="84">
        <v>0</v>
      </c>
      <c r="BF801" s="38" t="s">
        <v>614</v>
      </c>
      <c r="BG801" s="84"/>
      <c r="BH801" s="114" t="s">
        <v>1151</v>
      </c>
      <c r="BI801" s="38" t="s">
        <v>110</v>
      </c>
      <c r="BJ801" s="85">
        <v>45834</v>
      </c>
      <c r="BK801" s="84"/>
      <c r="BL801" s="38" t="s">
        <v>114</v>
      </c>
      <c r="BM801" s="115" t="s">
        <v>119</v>
      </c>
      <c r="BN801" s="116" t="s">
        <v>200</v>
      </c>
      <c r="BO801" s="84"/>
      <c r="BP801" s="84"/>
      <c r="BQ801" s="117"/>
      <c r="BR801" s="118" t="s">
        <v>1163</v>
      </c>
    </row>
    <row r="802" spans="1:70" s="113" customFormat="1" ht="15" hidden="1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252</v>
      </c>
      <c r="I803" s="84">
        <v>133861</v>
      </c>
      <c r="J803" s="38" t="s">
        <v>278</v>
      </c>
      <c r="K803" s="84">
        <v>133861</v>
      </c>
      <c r="L803" s="84" t="s">
        <v>254</v>
      </c>
      <c r="M803" s="38" t="s">
        <v>255</v>
      </c>
      <c r="N803" s="84">
        <v>225958</v>
      </c>
      <c r="O803" s="84" t="s">
        <v>279</v>
      </c>
      <c r="P803" s="84">
        <v>381943</v>
      </c>
      <c r="Q803" s="38" t="s">
        <v>613</v>
      </c>
      <c r="R803" s="38" t="s">
        <v>472</v>
      </c>
      <c r="S803" s="84" t="s">
        <v>619</v>
      </c>
      <c r="T803" s="84" t="s">
        <v>619</v>
      </c>
      <c r="U803" s="84" t="s">
        <v>257</v>
      </c>
      <c r="V803" s="84" t="s">
        <v>258</v>
      </c>
      <c r="W803" s="84">
        <v>541</v>
      </c>
      <c r="X803" s="38" t="s">
        <v>259</v>
      </c>
      <c r="Y803" s="84">
        <v>351640368</v>
      </c>
      <c r="Z803" s="38" t="s">
        <v>620</v>
      </c>
      <c r="AA803" s="108" t="s">
        <v>616</v>
      </c>
      <c r="AB803" s="84">
        <v>42000</v>
      </c>
      <c r="AC803" s="108" t="s">
        <v>276</v>
      </c>
      <c r="AD803" s="84">
        <v>24</v>
      </c>
      <c r="AE803" s="84" t="s">
        <v>261</v>
      </c>
      <c r="AF803" s="84" t="s">
        <v>573</v>
      </c>
      <c r="AG803" s="108" t="s">
        <v>617</v>
      </c>
      <c r="AH803" s="84" t="s">
        <v>514</v>
      </c>
      <c r="AI803" s="108" t="s">
        <v>598</v>
      </c>
      <c r="AJ803" s="84">
        <v>2250</v>
      </c>
      <c r="AK803" s="84">
        <v>2250</v>
      </c>
      <c r="AL803" s="108" t="s">
        <v>621</v>
      </c>
      <c r="AM803" s="84">
        <v>37133.449999999997</v>
      </c>
      <c r="AN803" s="112">
        <v>12366.55</v>
      </c>
      <c r="AO803" s="112">
        <v>49500</v>
      </c>
      <c r="AP803" s="112">
        <v>4866.55</v>
      </c>
      <c r="AQ803" s="112">
        <v>158.44999999999999</v>
      </c>
      <c r="AR803" s="112">
        <v>5025</v>
      </c>
      <c r="AS803" s="112">
        <v>4866.55</v>
      </c>
      <c r="AT803" s="112">
        <v>158.44999999999999</v>
      </c>
      <c r="AU803" s="112">
        <v>5025</v>
      </c>
      <c r="AV803" s="84">
        <v>24</v>
      </c>
      <c r="AW803" s="84"/>
      <c r="AX803" s="84"/>
      <c r="AY803" s="108"/>
      <c r="AZ803" s="84"/>
      <c r="BA803" s="84"/>
      <c r="BB803" s="84" t="s">
        <v>265</v>
      </c>
      <c r="BC803" s="84" t="s">
        <v>145</v>
      </c>
      <c r="BD803" s="108"/>
      <c r="BE803" s="84">
        <v>0</v>
      </c>
      <c r="BF803" s="38" t="s">
        <v>619</v>
      </c>
      <c r="BG803" s="84"/>
      <c r="BH803" s="114" t="s">
        <v>1151</v>
      </c>
      <c r="BI803" s="38" t="s">
        <v>110</v>
      </c>
      <c r="BJ803" s="85">
        <v>45834</v>
      </c>
      <c r="BK803" s="84"/>
      <c r="BL803" s="38" t="s">
        <v>114</v>
      </c>
      <c r="BM803" s="115" t="s">
        <v>119</v>
      </c>
      <c r="BN803" s="116" t="s">
        <v>201</v>
      </c>
      <c r="BO803" s="84" t="s">
        <v>245</v>
      </c>
      <c r="BP803" s="84">
        <v>2250</v>
      </c>
      <c r="BQ803" s="117" t="s">
        <v>209</v>
      </c>
      <c r="BR803" s="118" t="s">
        <v>1170</v>
      </c>
    </row>
    <row r="804" spans="1:70" s="113" customFormat="1" ht="15" hidden="1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252</v>
      </c>
      <c r="I805" s="84">
        <v>133861</v>
      </c>
      <c r="J805" s="38" t="s">
        <v>278</v>
      </c>
      <c r="K805" s="84">
        <v>133861</v>
      </c>
      <c r="L805" s="84" t="s">
        <v>254</v>
      </c>
      <c r="M805" s="38" t="s">
        <v>255</v>
      </c>
      <c r="N805" s="84">
        <v>225958</v>
      </c>
      <c r="O805" s="84" t="s">
        <v>279</v>
      </c>
      <c r="P805" s="84">
        <v>381943</v>
      </c>
      <c r="Q805" s="38" t="s">
        <v>613</v>
      </c>
      <c r="R805" s="38" t="s">
        <v>472</v>
      </c>
      <c r="S805" s="84" t="s">
        <v>622</v>
      </c>
      <c r="T805" s="84" t="s">
        <v>622</v>
      </c>
      <c r="U805" s="84" t="s">
        <v>257</v>
      </c>
      <c r="V805" s="84" t="s">
        <v>258</v>
      </c>
      <c r="W805" s="84">
        <v>541</v>
      </c>
      <c r="X805" s="38" t="s">
        <v>259</v>
      </c>
      <c r="Y805" s="84">
        <v>351640473</v>
      </c>
      <c r="Z805" s="38" t="s">
        <v>623</v>
      </c>
      <c r="AA805" s="108" t="s">
        <v>616</v>
      </c>
      <c r="AB805" s="84">
        <v>42000</v>
      </c>
      <c r="AC805" s="108" t="s">
        <v>276</v>
      </c>
      <c r="AD805" s="84">
        <v>24</v>
      </c>
      <c r="AE805" s="84" t="s">
        <v>261</v>
      </c>
      <c r="AF805" s="84" t="s">
        <v>573</v>
      </c>
      <c r="AG805" s="108" t="s">
        <v>617</v>
      </c>
      <c r="AH805" s="84" t="s">
        <v>514</v>
      </c>
      <c r="AI805" s="108" t="s">
        <v>598</v>
      </c>
      <c r="AJ805" s="84">
        <v>2250</v>
      </c>
      <c r="AK805" s="84">
        <v>2250</v>
      </c>
      <c r="AL805" s="108" t="s">
        <v>564</v>
      </c>
      <c r="AM805" s="84">
        <v>32954.879999999997</v>
      </c>
      <c r="AN805" s="112">
        <v>12045.12</v>
      </c>
      <c r="AO805" s="112">
        <v>45000</v>
      </c>
      <c r="AP805" s="112">
        <v>9045.1200000000008</v>
      </c>
      <c r="AQ805" s="112">
        <v>479.88</v>
      </c>
      <c r="AR805" s="112">
        <v>9525</v>
      </c>
      <c r="AS805" s="112">
        <v>9045.1200000000008</v>
      </c>
      <c r="AT805" s="112">
        <v>479.88</v>
      </c>
      <c r="AU805" s="112">
        <v>9525</v>
      </c>
      <c r="AV805" s="84">
        <v>24</v>
      </c>
      <c r="AW805" s="84"/>
      <c r="AX805" s="84"/>
      <c r="AY805" s="108"/>
      <c r="AZ805" s="84"/>
      <c r="BA805" s="84"/>
      <c r="BB805" s="84" t="s">
        <v>265</v>
      </c>
      <c r="BC805" s="84" t="s">
        <v>145</v>
      </c>
      <c r="BD805" s="108"/>
      <c r="BE805" s="84">
        <v>0</v>
      </c>
      <c r="BF805" s="38" t="s">
        <v>622</v>
      </c>
      <c r="BG805" s="84"/>
      <c r="BH805" s="114" t="s">
        <v>1151</v>
      </c>
      <c r="BI805" s="38" t="s">
        <v>110</v>
      </c>
      <c r="BJ805" s="85">
        <v>45834</v>
      </c>
      <c r="BK805" s="84"/>
      <c r="BL805" s="38" t="s">
        <v>115</v>
      </c>
      <c r="BM805" s="115"/>
      <c r="BN805" s="116" t="s">
        <v>200</v>
      </c>
      <c r="BO805" s="84"/>
      <c r="BP805" s="84"/>
      <c r="BQ805" s="117"/>
      <c r="BR805" s="118" t="s">
        <v>1157</v>
      </c>
    </row>
    <row r="806" spans="1:70" s="113" customFormat="1" ht="15" hidden="1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252</v>
      </c>
      <c r="I848" s="84">
        <v>139391</v>
      </c>
      <c r="J848" s="38" t="s">
        <v>350</v>
      </c>
      <c r="K848" s="84">
        <v>139391</v>
      </c>
      <c r="L848" s="84" t="s">
        <v>267</v>
      </c>
      <c r="M848" s="38" t="s">
        <v>268</v>
      </c>
      <c r="N848" s="84">
        <v>304211</v>
      </c>
      <c r="O848" s="84" t="s">
        <v>548</v>
      </c>
      <c r="P848" s="84">
        <v>625187</v>
      </c>
      <c r="Q848" s="38" t="s">
        <v>634</v>
      </c>
      <c r="R848" s="38" t="s">
        <v>472</v>
      </c>
      <c r="S848" s="84" t="s">
        <v>635</v>
      </c>
      <c r="T848" s="84" t="s">
        <v>635</v>
      </c>
      <c r="U848" s="84" t="s">
        <v>257</v>
      </c>
      <c r="V848" s="84" t="s">
        <v>258</v>
      </c>
      <c r="W848" s="84">
        <v>541</v>
      </c>
      <c r="X848" s="38" t="s">
        <v>259</v>
      </c>
      <c r="Y848" s="84">
        <v>351719916</v>
      </c>
      <c r="Z848" s="38" t="s">
        <v>636</v>
      </c>
      <c r="AA848" s="108" t="s">
        <v>637</v>
      </c>
      <c r="AB848" s="84">
        <v>42000</v>
      </c>
      <c r="AC848" s="108" t="s">
        <v>260</v>
      </c>
      <c r="AD848" s="84">
        <v>24</v>
      </c>
      <c r="AE848" s="84" t="s">
        <v>261</v>
      </c>
      <c r="AF848" s="84" t="s">
        <v>573</v>
      </c>
      <c r="AG848" s="108" t="s">
        <v>638</v>
      </c>
      <c r="AH848" s="84" t="s">
        <v>514</v>
      </c>
      <c r="AI848" s="108" t="s">
        <v>633</v>
      </c>
      <c r="AJ848" s="84">
        <v>2250</v>
      </c>
      <c r="AK848" s="84">
        <v>2250</v>
      </c>
      <c r="AL848" s="108" t="s">
        <v>539</v>
      </c>
      <c r="AM848" s="84">
        <v>38807.360000000001</v>
      </c>
      <c r="AN848" s="112">
        <v>12942.64</v>
      </c>
      <c r="AO848" s="112">
        <v>51750</v>
      </c>
      <c r="AP848" s="112">
        <v>3192.64</v>
      </c>
      <c r="AQ848" s="112">
        <v>66.36</v>
      </c>
      <c r="AR848" s="112">
        <v>3259</v>
      </c>
      <c r="AS848" s="112">
        <v>0</v>
      </c>
      <c r="AT848" s="112">
        <v>0</v>
      </c>
      <c r="AU848" s="112">
        <v>0</v>
      </c>
      <c r="AV848" s="84">
        <v>23</v>
      </c>
      <c r="AW848" s="84"/>
      <c r="AX848" s="84"/>
      <c r="AY848" s="108"/>
      <c r="AZ848" s="84"/>
      <c r="BA848" s="84"/>
      <c r="BB848" s="84" t="s">
        <v>265</v>
      </c>
      <c r="BC848" s="84" t="s">
        <v>145</v>
      </c>
      <c r="BD848" s="108"/>
      <c r="BE848" s="84">
        <v>0</v>
      </c>
      <c r="BF848" s="38" t="s">
        <v>635</v>
      </c>
      <c r="BG848" s="84"/>
      <c r="BH848" s="114" t="s">
        <v>1151</v>
      </c>
      <c r="BI848" s="38" t="s">
        <v>110</v>
      </c>
      <c r="BJ848" s="85">
        <v>45835</v>
      </c>
      <c r="BK848" s="84"/>
      <c r="BL848" s="38" t="s">
        <v>114</v>
      </c>
      <c r="BM848" s="115" t="s">
        <v>119</v>
      </c>
      <c r="BN848" s="116" t="s">
        <v>200</v>
      </c>
      <c r="BO848" s="84"/>
      <c r="BP848" s="84"/>
      <c r="BQ848" s="117"/>
      <c r="BR848" s="118" t="s">
        <v>1163</v>
      </c>
    </row>
    <row r="849" spans="1:70" s="113" customFormat="1" ht="15" hidden="1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252</v>
      </c>
      <c r="I853" s="84">
        <v>141168</v>
      </c>
      <c r="J853" s="38" t="s">
        <v>252</v>
      </c>
      <c r="K853" s="84">
        <v>141168</v>
      </c>
      <c r="L853" s="84" t="s">
        <v>358</v>
      </c>
      <c r="M853" s="38" t="s">
        <v>359</v>
      </c>
      <c r="N853" s="84">
        <v>238863</v>
      </c>
      <c r="O853" s="84" t="s">
        <v>362</v>
      </c>
      <c r="P853" s="84">
        <v>407392</v>
      </c>
      <c r="Q853" s="38" t="s">
        <v>629</v>
      </c>
      <c r="R853" s="38" t="s">
        <v>472</v>
      </c>
      <c r="S853" s="84" t="s">
        <v>640</v>
      </c>
      <c r="T853" s="84" t="s">
        <v>640</v>
      </c>
      <c r="U853" s="84" t="s">
        <v>257</v>
      </c>
      <c r="V853" s="84" t="s">
        <v>258</v>
      </c>
      <c r="W853" s="84">
        <v>541</v>
      </c>
      <c r="X853" s="38" t="s">
        <v>259</v>
      </c>
      <c r="Y853" s="84">
        <v>351724416</v>
      </c>
      <c r="Z853" s="38" t="s">
        <v>641</v>
      </c>
      <c r="AA853" s="108" t="s">
        <v>637</v>
      </c>
      <c r="AB853" s="84">
        <v>42000</v>
      </c>
      <c r="AC853" s="108" t="s">
        <v>327</v>
      </c>
      <c r="AD853" s="84">
        <v>24</v>
      </c>
      <c r="AE853" s="84" t="s">
        <v>261</v>
      </c>
      <c r="AF853" s="84" t="s">
        <v>573</v>
      </c>
      <c r="AG853" s="108" t="s">
        <v>638</v>
      </c>
      <c r="AH853" s="84" t="s">
        <v>514</v>
      </c>
      <c r="AI853" s="108" t="s">
        <v>642</v>
      </c>
      <c r="AJ853" s="84">
        <v>2250</v>
      </c>
      <c r="AK853" s="84">
        <v>2250</v>
      </c>
      <c r="AL853" s="108" t="s">
        <v>625</v>
      </c>
      <c r="AM853" s="84">
        <v>38943.33</v>
      </c>
      <c r="AN853" s="112">
        <v>12806.67</v>
      </c>
      <c r="AO853" s="112">
        <v>51750</v>
      </c>
      <c r="AP853" s="112">
        <v>3056.67</v>
      </c>
      <c r="AQ853" s="112">
        <v>63.33</v>
      </c>
      <c r="AR853" s="112">
        <v>3120</v>
      </c>
      <c r="AS853" s="112">
        <v>0</v>
      </c>
      <c r="AT853" s="112">
        <v>0</v>
      </c>
      <c r="AU853" s="112">
        <v>0</v>
      </c>
      <c r="AV853" s="84">
        <v>23</v>
      </c>
      <c r="AW853" s="84"/>
      <c r="AX853" s="84"/>
      <c r="AY853" s="108"/>
      <c r="AZ853" s="84"/>
      <c r="BA853" s="84"/>
      <c r="BB853" s="84" t="s">
        <v>265</v>
      </c>
      <c r="BC853" s="84" t="s">
        <v>145</v>
      </c>
      <c r="BD853" s="108"/>
      <c r="BE853" s="84">
        <v>0</v>
      </c>
      <c r="BF853" s="38" t="s">
        <v>640</v>
      </c>
      <c r="BG853" s="84"/>
      <c r="BH853" s="114" t="s">
        <v>1151</v>
      </c>
      <c r="BI853" s="38" t="s">
        <v>110</v>
      </c>
      <c r="BJ853" s="85">
        <v>45835</v>
      </c>
      <c r="BK853" s="84"/>
      <c r="BL853" s="38" t="s">
        <v>114</v>
      </c>
      <c r="BM853" s="115" t="s">
        <v>119</v>
      </c>
      <c r="BN853" s="116" t="s">
        <v>200</v>
      </c>
      <c r="BO853" s="84"/>
      <c r="BP853" s="84"/>
      <c r="BQ853" s="117"/>
      <c r="BR853" s="118" t="s">
        <v>1163</v>
      </c>
    </row>
    <row r="854" spans="1:70" s="113" customFormat="1" ht="15" hidden="1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252</v>
      </c>
      <c r="I868" s="84">
        <v>139391</v>
      </c>
      <c r="J868" s="38" t="s">
        <v>350</v>
      </c>
      <c r="K868" s="84">
        <v>139391</v>
      </c>
      <c r="L868" s="84" t="s">
        <v>267</v>
      </c>
      <c r="M868" s="38" t="s">
        <v>268</v>
      </c>
      <c r="N868" s="84">
        <v>404590</v>
      </c>
      <c r="O868" s="84" t="s">
        <v>577</v>
      </c>
      <c r="P868" s="84">
        <v>676439</v>
      </c>
      <c r="Q868" s="38" t="s">
        <v>578</v>
      </c>
      <c r="R868" s="38" t="s">
        <v>472</v>
      </c>
      <c r="S868" s="84" t="s">
        <v>647</v>
      </c>
      <c r="T868" s="84" t="s">
        <v>647</v>
      </c>
      <c r="U868" s="84" t="s">
        <v>257</v>
      </c>
      <c r="V868" s="84" t="s">
        <v>258</v>
      </c>
      <c r="W868" s="84">
        <v>541</v>
      </c>
      <c r="X868" s="38" t="s">
        <v>259</v>
      </c>
      <c r="Y868" s="84">
        <v>351733376</v>
      </c>
      <c r="Z868" s="38" t="s">
        <v>648</v>
      </c>
      <c r="AA868" s="108" t="s">
        <v>637</v>
      </c>
      <c r="AB868" s="84">
        <v>42000</v>
      </c>
      <c r="AC868" s="108" t="s">
        <v>260</v>
      </c>
      <c r="AD868" s="84">
        <v>24</v>
      </c>
      <c r="AE868" s="84" t="s">
        <v>261</v>
      </c>
      <c r="AF868" s="84" t="s">
        <v>573</v>
      </c>
      <c r="AG868" s="108" t="s">
        <v>638</v>
      </c>
      <c r="AH868" s="84" t="s">
        <v>514</v>
      </c>
      <c r="AI868" s="108" t="s">
        <v>633</v>
      </c>
      <c r="AJ868" s="84">
        <v>2250</v>
      </c>
      <c r="AK868" s="84">
        <v>2250</v>
      </c>
      <c r="AL868" s="108" t="s">
        <v>649</v>
      </c>
      <c r="AM868" s="84">
        <v>38807.360000000001</v>
      </c>
      <c r="AN868" s="112">
        <v>12942.64</v>
      </c>
      <c r="AO868" s="112">
        <v>51750</v>
      </c>
      <c r="AP868" s="112">
        <v>3192.64</v>
      </c>
      <c r="AQ868" s="112">
        <v>66.36</v>
      </c>
      <c r="AR868" s="112">
        <v>3259</v>
      </c>
      <c r="AS868" s="112">
        <v>0</v>
      </c>
      <c r="AT868" s="112">
        <v>0</v>
      </c>
      <c r="AU868" s="112">
        <v>0</v>
      </c>
      <c r="AV868" s="84">
        <v>23</v>
      </c>
      <c r="AW868" s="84"/>
      <c r="AX868" s="84"/>
      <c r="AY868" s="108"/>
      <c r="AZ868" s="84"/>
      <c r="BA868" s="84"/>
      <c r="BB868" s="84" t="s">
        <v>265</v>
      </c>
      <c r="BC868" s="84" t="s">
        <v>145</v>
      </c>
      <c r="BD868" s="108"/>
      <c r="BE868" s="84">
        <v>0</v>
      </c>
      <c r="BF868" s="38" t="s">
        <v>647</v>
      </c>
      <c r="BG868" s="84"/>
      <c r="BH868" s="114" t="s">
        <v>1151</v>
      </c>
      <c r="BI868" s="38" t="s">
        <v>110</v>
      </c>
      <c r="BJ868" s="85">
        <v>45835</v>
      </c>
      <c r="BK868" s="84"/>
      <c r="BL868" s="38" t="s">
        <v>114</v>
      </c>
      <c r="BM868" s="115" t="s">
        <v>119</v>
      </c>
      <c r="BN868" s="116" t="s">
        <v>200</v>
      </c>
      <c r="BO868" s="84"/>
      <c r="BP868" s="84"/>
      <c r="BQ868" s="117"/>
      <c r="BR868" s="118" t="s">
        <v>1163</v>
      </c>
    </row>
    <row r="869" spans="1:70" s="113" customFormat="1" ht="15" hidden="1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252</v>
      </c>
      <c r="I877" s="84">
        <v>142515</v>
      </c>
      <c r="J877" s="38" t="s">
        <v>372</v>
      </c>
      <c r="K877" s="84">
        <v>142515</v>
      </c>
      <c r="L877" s="84" t="s">
        <v>254</v>
      </c>
      <c r="M877" s="38" t="s">
        <v>255</v>
      </c>
      <c r="N877" s="84">
        <v>233211</v>
      </c>
      <c r="O877" s="84" t="s">
        <v>656</v>
      </c>
      <c r="P877" s="84">
        <v>381942</v>
      </c>
      <c r="Q877" s="38" t="s">
        <v>657</v>
      </c>
      <c r="R877" s="38" t="s">
        <v>472</v>
      </c>
      <c r="S877" s="84" t="s">
        <v>658</v>
      </c>
      <c r="T877" s="84" t="s">
        <v>658</v>
      </c>
      <c r="U877" s="84" t="s">
        <v>257</v>
      </c>
      <c r="V877" s="84" t="s">
        <v>258</v>
      </c>
      <c r="W877" s="84">
        <v>541</v>
      </c>
      <c r="X877" s="38" t="s">
        <v>259</v>
      </c>
      <c r="Y877" s="84">
        <v>351756298</v>
      </c>
      <c r="Z877" s="38" t="s">
        <v>659</v>
      </c>
      <c r="AA877" s="108" t="s">
        <v>637</v>
      </c>
      <c r="AB877" s="84">
        <v>42000</v>
      </c>
      <c r="AC877" s="108" t="s">
        <v>312</v>
      </c>
      <c r="AD877" s="84">
        <v>24</v>
      </c>
      <c r="AE877" s="84" t="s">
        <v>261</v>
      </c>
      <c r="AF877" s="84" t="s">
        <v>573</v>
      </c>
      <c r="AG877" s="108" t="s">
        <v>638</v>
      </c>
      <c r="AH877" s="84" t="s">
        <v>514</v>
      </c>
      <c r="AI877" s="108" t="s">
        <v>654</v>
      </c>
      <c r="AJ877" s="84">
        <v>2250</v>
      </c>
      <c r="AK877" s="84">
        <v>2250</v>
      </c>
      <c r="AL877" s="108" t="s">
        <v>660</v>
      </c>
      <c r="AM877" s="84">
        <v>38716.82</v>
      </c>
      <c r="AN877" s="112">
        <v>13033.18</v>
      </c>
      <c r="AO877" s="112">
        <v>51750</v>
      </c>
      <c r="AP877" s="112">
        <v>3283.18</v>
      </c>
      <c r="AQ877" s="112">
        <v>67.819999999999993</v>
      </c>
      <c r="AR877" s="112">
        <v>3351</v>
      </c>
      <c r="AS877" s="112">
        <v>0</v>
      </c>
      <c r="AT877" s="112">
        <v>0</v>
      </c>
      <c r="AU877" s="112">
        <v>0</v>
      </c>
      <c r="AV877" s="84">
        <v>23</v>
      </c>
      <c r="AW877" s="84"/>
      <c r="AX877" s="84"/>
      <c r="AY877" s="108"/>
      <c r="AZ877" s="84"/>
      <c r="BA877" s="84"/>
      <c r="BB877" s="84" t="s">
        <v>265</v>
      </c>
      <c r="BC877" s="84" t="s">
        <v>145</v>
      </c>
      <c r="BD877" s="108"/>
      <c r="BE877" s="84">
        <v>0</v>
      </c>
      <c r="BF877" s="38" t="s">
        <v>658</v>
      </c>
      <c r="BG877" s="84"/>
      <c r="BH877" s="114" t="s">
        <v>1151</v>
      </c>
      <c r="BI877" s="38" t="s">
        <v>110</v>
      </c>
      <c r="BJ877" s="85">
        <v>45834</v>
      </c>
      <c r="BK877" s="84"/>
      <c r="BL877" s="38" t="s">
        <v>114</v>
      </c>
      <c r="BM877" s="115" t="s">
        <v>119</v>
      </c>
      <c r="BN877" s="116" t="s">
        <v>200</v>
      </c>
      <c r="BO877" s="84"/>
      <c r="BP877" s="84"/>
      <c r="BQ877" s="117"/>
      <c r="BR877" s="118" t="s">
        <v>1163</v>
      </c>
    </row>
    <row r="878" spans="1:70" s="113" customFormat="1" ht="15" hidden="1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252</v>
      </c>
      <c r="I880" s="84">
        <v>143864</v>
      </c>
      <c r="J880" s="38" t="s">
        <v>559</v>
      </c>
      <c r="K880" s="84">
        <v>143864</v>
      </c>
      <c r="L880" s="84" t="s">
        <v>254</v>
      </c>
      <c r="M880" s="38" t="s">
        <v>255</v>
      </c>
      <c r="N880" s="84">
        <v>243133</v>
      </c>
      <c r="O880" s="84" t="s">
        <v>560</v>
      </c>
      <c r="P880" s="84">
        <v>319562</v>
      </c>
      <c r="Q880" s="38" t="s">
        <v>662</v>
      </c>
      <c r="R880" s="38" t="s">
        <v>472</v>
      </c>
      <c r="S880" s="84" t="s">
        <v>663</v>
      </c>
      <c r="T880" s="84" t="s">
        <v>663</v>
      </c>
      <c r="U880" s="84" t="s">
        <v>257</v>
      </c>
      <c r="V880" s="84" t="s">
        <v>258</v>
      </c>
      <c r="W880" s="84">
        <v>541</v>
      </c>
      <c r="X880" s="38" t="s">
        <v>259</v>
      </c>
      <c r="Y880" s="84">
        <v>351757075</v>
      </c>
      <c r="Z880" s="38" t="s">
        <v>664</v>
      </c>
      <c r="AA880" s="108" t="s">
        <v>498</v>
      </c>
      <c r="AB880" s="84">
        <v>60000</v>
      </c>
      <c r="AC880" s="108" t="s">
        <v>276</v>
      </c>
      <c r="AD880" s="84">
        <v>24</v>
      </c>
      <c r="AE880" s="84" t="s">
        <v>462</v>
      </c>
      <c r="AF880" s="84" t="s">
        <v>333</v>
      </c>
      <c r="AG880" s="108" t="s">
        <v>427</v>
      </c>
      <c r="AH880" s="84" t="s">
        <v>263</v>
      </c>
      <c r="AI880" s="108" t="s">
        <v>595</v>
      </c>
      <c r="AJ880" s="84">
        <v>3200</v>
      </c>
      <c r="AK880" s="84">
        <v>3200</v>
      </c>
      <c r="AL880" s="108" t="s">
        <v>586</v>
      </c>
      <c r="AM880" s="84">
        <v>55411.34</v>
      </c>
      <c r="AN880" s="112">
        <v>18188.66</v>
      </c>
      <c r="AO880" s="112">
        <v>73600</v>
      </c>
      <c r="AP880" s="112">
        <v>4588.66</v>
      </c>
      <c r="AQ880" s="112">
        <v>94.34</v>
      </c>
      <c r="AR880" s="112">
        <v>4683</v>
      </c>
      <c r="AS880" s="112">
        <v>0</v>
      </c>
      <c r="AT880" s="112">
        <v>0</v>
      </c>
      <c r="AU880" s="112">
        <v>0</v>
      </c>
      <c r="AV880" s="84">
        <v>23</v>
      </c>
      <c r="AW880" s="84"/>
      <c r="AX880" s="84"/>
      <c r="AY880" s="108"/>
      <c r="AZ880" s="84"/>
      <c r="BA880" s="84"/>
      <c r="BB880" s="84" t="s">
        <v>265</v>
      </c>
      <c r="BC880" s="84" t="s">
        <v>145</v>
      </c>
      <c r="BD880" s="108"/>
      <c r="BE880" s="84">
        <v>0</v>
      </c>
      <c r="BF880" s="38" t="s">
        <v>663</v>
      </c>
      <c r="BG880" s="84"/>
      <c r="BH880" s="114" t="s">
        <v>1151</v>
      </c>
      <c r="BI880" s="38" t="s">
        <v>110</v>
      </c>
      <c r="BJ880" s="85">
        <v>45835</v>
      </c>
      <c r="BK880" s="84"/>
      <c r="BL880" s="38" t="s">
        <v>115</v>
      </c>
      <c r="BM880" s="115"/>
      <c r="BN880" s="116" t="s">
        <v>200</v>
      </c>
      <c r="BO880" s="84"/>
      <c r="BP880" s="84"/>
      <c r="BQ880" s="117"/>
      <c r="BR880" s="118" t="s">
        <v>1157</v>
      </c>
    </row>
    <row r="881" spans="1:70" s="113" customFormat="1" ht="15" hidden="1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252</v>
      </c>
      <c r="I883" s="84">
        <v>133861</v>
      </c>
      <c r="J883" s="38" t="s">
        <v>278</v>
      </c>
      <c r="K883" s="84">
        <v>133861</v>
      </c>
      <c r="L883" s="84" t="s">
        <v>254</v>
      </c>
      <c r="M883" s="38" t="s">
        <v>255</v>
      </c>
      <c r="N883" s="84">
        <v>225958</v>
      </c>
      <c r="O883" s="84" t="s">
        <v>279</v>
      </c>
      <c r="P883" s="84">
        <v>385953</v>
      </c>
      <c r="Q883" s="38" t="s">
        <v>665</v>
      </c>
      <c r="R883" s="38" t="s">
        <v>472</v>
      </c>
      <c r="S883" s="84" t="s">
        <v>666</v>
      </c>
      <c r="T883" s="84" t="s">
        <v>666</v>
      </c>
      <c r="U883" s="84" t="s">
        <v>257</v>
      </c>
      <c r="V883" s="84" t="s">
        <v>258</v>
      </c>
      <c r="W883" s="84">
        <v>541</v>
      </c>
      <c r="X883" s="38" t="s">
        <v>259</v>
      </c>
      <c r="Y883" s="84">
        <v>351759102</v>
      </c>
      <c r="Z883" s="38" t="s">
        <v>667</v>
      </c>
      <c r="AA883" s="108" t="s">
        <v>645</v>
      </c>
      <c r="AB883" s="84">
        <v>42000</v>
      </c>
      <c r="AC883" s="108" t="s">
        <v>276</v>
      </c>
      <c r="AD883" s="84">
        <v>24</v>
      </c>
      <c r="AE883" s="84" t="s">
        <v>261</v>
      </c>
      <c r="AF883" s="84" t="s">
        <v>573</v>
      </c>
      <c r="AG883" s="108" t="s">
        <v>646</v>
      </c>
      <c r="AH883" s="84" t="s">
        <v>514</v>
      </c>
      <c r="AI883" s="108" t="s">
        <v>652</v>
      </c>
      <c r="AJ883" s="84">
        <v>2250</v>
      </c>
      <c r="AK883" s="84">
        <v>2250</v>
      </c>
      <c r="AL883" s="108" t="s">
        <v>668</v>
      </c>
      <c r="AM883" s="84">
        <v>38807.360000000001</v>
      </c>
      <c r="AN883" s="112">
        <v>12942.64</v>
      </c>
      <c r="AO883" s="112">
        <v>51750</v>
      </c>
      <c r="AP883" s="112">
        <v>3192.64</v>
      </c>
      <c r="AQ883" s="112">
        <v>66.36</v>
      </c>
      <c r="AR883" s="112">
        <v>3259</v>
      </c>
      <c r="AS883" s="112">
        <v>0</v>
      </c>
      <c r="AT883" s="112">
        <v>0</v>
      </c>
      <c r="AU883" s="112">
        <v>0</v>
      </c>
      <c r="AV883" s="84">
        <v>23</v>
      </c>
      <c r="AW883" s="84"/>
      <c r="AX883" s="84"/>
      <c r="AY883" s="108"/>
      <c r="AZ883" s="84"/>
      <c r="BA883" s="84"/>
      <c r="BB883" s="84" t="s">
        <v>265</v>
      </c>
      <c r="BC883" s="84" t="s">
        <v>145</v>
      </c>
      <c r="BD883" s="108"/>
      <c r="BE883" s="84">
        <v>0</v>
      </c>
      <c r="BF883" s="38" t="s">
        <v>666</v>
      </c>
      <c r="BG883" s="84"/>
      <c r="BH883" s="114" t="s">
        <v>1151</v>
      </c>
      <c r="BI883" s="38" t="s">
        <v>110</v>
      </c>
      <c r="BJ883" s="85">
        <v>45835</v>
      </c>
      <c r="BK883" s="84"/>
      <c r="BL883" s="38" t="s">
        <v>114</v>
      </c>
      <c r="BM883" s="115" t="s">
        <v>119</v>
      </c>
      <c r="BN883" s="116" t="s">
        <v>200</v>
      </c>
      <c r="BO883" s="84"/>
      <c r="BP883" s="84"/>
      <c r="BQ883" s="117"/>
      <c r="BR883" s="118" t="s">
        <v>1163</v>
      </c>
    </row>
    <row r="884" spans="1:70" s="113" customFormat="1" ht="15" hidden="1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252</v>
      </c>
      <c r="I892" s="84">
        <v>133861</v>
      </c>
      <c r="J892" s="38" t="s">
        <v>278</v>
      </c>
      <c r="K892" s="84">
        <v>133861</v>
      </c>
      <c r="L892" s="84" t="s">
        <v>254</v>
      </c>
      <c r="M892" s="38" t="s">
        <v>255</v>
      </c>
      <c r="N892" s="84">
        <v>225958</v>
      </c>
      <c r="O892" s="84" t="s">
        <v>279</v>
      </c>
      <c r="P892" s="84">
        <v>385953</v>
      </c>
      <c r="Q892" s="38" t="s">
        <v>665</v>
      </c>
      <c r="R892" s="38" t="s">
        <v>472</v>
      </c>
      <c r="S892" s="84" t="s">
        <v>669</v>
      </c>
      <c r="T892" s="84" t="s">
        <v>669</v>
      </c>
      <c r="U892" s="84" t="s">
        <v>257</v>
      </c>
      <c r="V892" s="84" t="s">
        <v>258</v>
      </c>
      <c r="W892" s="84">
        <v>541</v>
      </c>
      <c r="X892" s="38" t="s">
        <v>259</v>
      </c>
      <c r="Y892" s="84">
        <v>351764505</v>
      </c>
      <c r="Z892" s="38" t="s">
        <v>670</v>
      </c>
      <c r="AA892" s="108" t="s">
        <v>645</v>
      </c>
      <c r="AB892" s="84">
        <v>42000</v>
      </c>
      <c r="AC892" s="108" t="s">
        <v>276</v>
      </c>
      <c r="AD892" s="84">
        <v>24</v>
      </c>
      <c r="AE892" s="84" t="s">
        <v>261</v>
      </c>
      <c r="AF892" s="84" t="s">
        <v>573</v>
      </c>
      <c r="AG892" s="108" t="s">
        <v>646</v>
      </c>
      <c r="AH892" s="84" t="s">
        <v>514</v>
      </c>
      <c r="AI892" s="108" t="s">
        <v>652</v>
      </c>
      <c r="AJ892" s="84">
        <v>2250</v>
      </c>
      <c r="AK892" s="84">
        <v>2250</v>
      </c>
      <c r="AL892" s="108" t="s">
        <v>624</v>
      </c>
      <c r="AM892" s="84">
        <v>38807.360000000001</v>
      </c>
      <c r="AN892" s="112">
        <v>12942.64</v>
      </c>
      <c r="AO892" s="112">
        <v>51750</v>
      </c>
      <c r="AP892" s="112">
        <v>3192.64</v>
      </c>
      <c r="AQ892" s="112">
        <v>66.36</v>
      </c>
      <c r="AR892" s="112">
        <v>3259</v>
      </c>
      <c r="AS892" s="112">
        <v>0</v>
      </c>
      <c r="AT892" s="112">
        <v>0</v>
      </c>
      <c r="AU892" s="112">
        <v>0</v>
      </c>
      <c r="AV892" s="84">
        <v>23</v>
      </c>
      <c r="AW892" s="84"/>
      <c r="AX892" s="84"/>
      <c r="AY892" s="108"/>
      <c r="AZ892" s="84"/>
      <c r="BA892" s="84"/>
      <c r="BB892" s="84" t="s">
        <v>265</v>
      </c>
      <c r="BC892" s="84" t="s">
        <v>145</v>
      </c>
      <c r="BD892" s="108"/>
      <c r="BE892" s="84">
        <v>0</v>
      </c>
      <c r="BF892" s="38" t="s">
        <v>669</v>
      </c>
      <c r="BG892" s="84"/>
      <c r="BH892" s="114" t="s">
        <v>1151</v>
      </c>
      <c r="BI892" s="38" t="s">
        <v>110</v>
      </c>
      <c r="BJ892" s="85">
        <v>45835</v>
      </c>
      <c r="BK892" s="84"/>
      <c r="BL892" s="38" t="s">
        <v>115</v>
      </c>
      <c r="BM892" s="115"/>
      <c r="BN892" s="116" t="s">
        <v>200</v>
      </c>
      <c r="BO892" s="84"/>
      <c r="BP892" s="84"/>
      <c r="BQ892" s="117"/>
      <c r="BR892" s="118" t="s">
        <v>1157</v>
      </c>
    </row>
    <row r="893" spans="1:70" s="113" customFormat="1" ht="15" hidden="1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252</v>
      </c>
      <c r="I895" s="84">
        <v>139391</v>
      </c>
      <c r="J895" s="38" t="s">
        <v>350</v>
      </c>
      <c r="K895" s="84">
        <v>139391</v>
      </c>
      <c r="L895" s="84" t="s">
        <v>267</v>
      </c>
      <c r="M895" s="38" t="s">
        <v>268</v>
      </c>
      <c r="N895" s="84">
        <v>304211</v>
      </c>
      <c r="O895" s="84" t="s">
        <v>548</v>
      </c>
      <c r="P895" s="84">
        <v>577292</v>
      </c>
      <c r="Q895" s="38" t="s">
        <v>551</v>
      </c>
      <c r="R895" s="38" t="s">
        <v>472</v>
      </c>
      <c r="S895" s="84" t="s">
        <v>673</v>
      </c>
      <c r="T895" s="84" t="s">
        <v>673</v>
      </c>
      <c r="U895" s="84" t="s">
        <v>257</v>
      </c>
      <c r="V895" s="84" t="s">
        <v>258</v>
      </c>
      <c r="W895" s="84">
        <v>541</v>
      </c>
      <c r="X895" s="38" t="s">
        <v>259</v>
      </c>
      <c r="Y895" s="84">
        <v>351771646</v>
      </c>
      <c r="Z895" s="38" t="s">
        <v>674</v>
      </c>
      <c r="AA895" s="108" t="s">
        <v>675</v>
      </c>
      <c r="AB895" s="84">
        <v>42000</v>
      </c>
      <c r="AC895" s="108" t="s">
        <v>260</v>
      </c>
      <c r="AD895" s="84">
        <v>24</v>
      </c>
      <c r="AE895" s="84" t="s">
        <v>261</v>
      </c>
      <c r="AF895" s="84" t="s">
        <v>573</v>
      </c>
      <c r="AG895" s="108" t="s">
        <v>676</v>
      </c>
      <c r="AH895" s="84" t="s">
        <v>514</v>
      </c>
      <c r="AI895" s="108" t="s">
        <v>633</v>
      </c>
      <c r="AJ895" s="84">
        <v>2240</v>
      </c>
      <c r="AK895" s="84">
        <v>2240</v>
      </c>
      <c r="AL895" s="108" t="s">
        <v>649</v>
      </c>
      <c r="AM895" s="84">
        <v>38787.97</v>
      </c>
      <c r="AN895" s="112">
        <v>12732.03</v>
      </c>
      <c r="AO895" s="112">
        <v>51520</v>
      </c>
      <c r="AP895" s="112">
        <v>3212.03</v>
      </c>
      <c r="AQ895" s="112">
        <v>66.97</v>
      </c>
      <c r="AR895" s="112">
        <v>3279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 t="s">
        <v>265</v>
      </c>
      <c r="BC895" s="84" t="s">
        <v>145</v>
      </c>
      <c r="BD895" s="108"/>
      <c r="BE895" s="84">
        <v>0</v>
      </c>
      <c r="BF895" s="38" t="s">
        <v>673</v>
      </c>
      <c r="BG895" s="84"/>
      <c r="BH895" s="114" t="s">
        <v>1151</v>
      </c>
      <c r="BI895" s="38" t="s">
        <v>110</v>
      </c>
      <c r="BJ895" s="85">
        <v>45835</v>
      </c>
      <c r="BK895" s="84"/>
      <c r="BL895" s="38" t="s">
        <v>114</v>
      </c>
      <c r="BM895" s="115" t="s">
        <v>119</v>
      </c>
      <c r="BN895" s="116" t="s">
        <v>200</v>
      </c>
      <c r="BO895" s="84"/>
      <c r="BP895" s="84"/>
      <c r="BQ895" s="117"/>
      <c r="BR895" s="118" t="s">
        <v>1163</v>
      </c>
    </row>
    <row r="896" spans="1:70" s="113" customFormat="1" ht="15" hidden="1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252</v>
      </c>
      <c r="I903" s="84">
        <v>139391</v>
      </c>
      <c r="J903" s="38" t="s">
        <v>350</v>
      </c>
      <c r="K903" s="84">
        <v>139391</v>
      </c>
      <c r="L903" s="84" t="s">
        <v>267</v>
      </c>
      <c r="M903" s="38" t="s">
        <v>268</v>
      </c>
      <c r="N903" s="84">
        <v>404590</v>
      </c>
      <c r="O903" s="84" t="s">
        <v>577</v>
      </c>
      <c r="P903" s="84">
        <v>676439</v>
      </c>
      <c r="Q903" s="38" t="s">
        <v>578</v>
      </c>
      <c r="R903" s="38" t="s">
        <v>472</v>
      </c>
      <c r="S903" s="84" t="s">
        <v>677</v>
      </c>
      <c r="T903" s="84" t="s">
        <v>677</v>
      </c>
      <c r="U903" s="84" t="s">
        <v>257</v>
      </c>
      <c r="V903" s="84" t="s">
        <v>258</v>
      </c>
      <c r="W903" s="84">
        <v>541</v>
      </c>
      <c r="X903" s="38" t="s">
        <v>259</v>
      </c>
      <c r="Y903" s="84">
        <v>351775744</v>
      </c>
      <c r="Z903" s="38" t="s">
        <v>678</v>
      </c>
      <c r="AA903" s="108" t="s">
        <v>672</v>
      </c>
      <c r="AB903" s="84">
        <v>42000</v>
      </c>
      <c r="AC903" s="108" t="s">
        <v>260</v>
      </c>
      <c r="AD903" s="84">
        <v>24</v>
      </c>
      <c r="AE903" s="84" t="s">
        <v>261</v>
      </c>
      <c r="AF903" s="84" t="s">
        <v>573</v>
      </c>
      <c r="AG903" s="108" t="s">
        <v>679</v>
      </c>
      <c r="AH903" s="84" t="s">
        <v>514</v>
      </c>
      <c r="AI903" s="108" t="s">
        <v>633</v>
      </c>
      <c r="AJ903" s="84">
        <v>2240</v>
      </c>
      <c r="AK903" s="84">
        <v>2240</v>
      </c>
      <c r="AL903" s="108" t="s">
        <v>539</v>
      </c>
      <c r="AM903" s="84">
        <v>38878.54</v>
      </c>
      <c r="AN903" s="112">
        <v>12641.46</v>
      </c>
      <c r="AO903" s="112">
        <v>51520</v>
      </c>
      <c r="AP903" s="112">
        <v>3121.46</v>
      </c>
      <c r="AQ903" s="112">
        <v>64.540000000000006</v>
      </c>
      <c r="AR903" s="112">
        <v>3186</v>
      </c>
      <c r="AS903" s="112">
        <v>0</v>
      </c>
      <c r="AT903" s="112">
        <v>0</v>
      </c>
      <c r="AU903" s="112">
        <v>0</v>
      </c>
      <c r="AV903" s="84">
        <v>23</v>
      </c>
      <c r="AW903" s="84"/>
      <c r="AX903" s="84"/>
      <c r="AY903" s="108"/>
      <c r="AZ903" s="84"/>
      <c r="BA903" s="84"/>
      <c r="BB903" s="84" t="s">
        <v>265</v>
      </c>
      <c r="BC903" s="84" t="s">
        <v>145</v>
      </c>
      <c r="BD903" s="108"/>
      <c r="BE903" s="84">
        <v>0</v>
      </c>
      <c r="BF903" s="38" t="s">
        <v>677</v>
      </c>
      <c r="BG903" s="84"/>
      <c r="BH903" s="114" t="s">
        <v>1151</v>
      </c>
      <c r="BI903" s="38" t="s">
        <v>110</v>
      </c>
      <c r="BJ903" s="85">
        <v>45835</v>
      </c>
      <c r="BK903" s="84"/>
      <c r="BL903" s="38" t="s">
        <v>114</v>
      </c>
      <c r="BM903" s="115" t="s">
        <v>119</v>
      </c>
      <c r="BN903" s="116" t="s">
        <v>200</v>
      </c>
      <c r="BO903" s="84"/>
      <c r="BP903" s="84"/>
      <c r="BQ903" s="117"/>
      <c r="BR903" s="118" t="s">
        <v>1163</v>
      </c>
    </row>
    <row r="904" spans="1:70" s="113" customFormat="1" ht="15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252</v>
      </c>
      <c r="I904" s="84">
        <v>139391</v>
      </c>
      <c r="J904" s="38" t="s">
        <v>350</v>
      </c>
      <c r="K904" s="84">
        <v>139391</v>
      </c>
      <c r="L904" s="84" t="s">
        <v>267</v>
      </c>
      <c r="M904" s="38" t="s">
        <v>268</v>
      </c>
      <c r="N904" s="84">
        <v>304211</v>
      </c>
      <c r="O904" s="84" t="s">
        <v>548</v>
      </c>
      <c r="P904" s="84">
        <v>625187</v>
      </c>
      <c r="Q904" s="38" t="s">
        <v>634</v>
      </c>
      <c r="R904" s="38" t="s">
        <v>472</v>
      </c>
      <c r="S904" s="84" t="s">
        <v>680</v>
      </c>
      <c r="T904" s="84" t="s">
        <v>680</v>
      </c>
      <c r="U904" s="84" t="s">
        <v>257</v>
      </c>
      <c r="V904" s="84" t="s">
        <v>258</v>
      </c>
      <c r="W904" s="84">
        <v>541</v>
      </c>
      <c r="X904" s="38" t="s">
        <v>259</v>
      </c>
      <c r="Y904" s="84">
        <v>351775746</v>
      </c>
      <c r="Z904" s="38" t="s">
        <v>313</v>
      </c>
      <c r="AA904" s="108" t="s">
        <v>672</v>
      </c>
      <c r="AB904" s="84">
        <v>42000</v>
      </c>
      <c r="AC904" s="108" t="s">
        <v>260</v>
      </c>
      <c r="AD904" s="84">
        <v>24</v>
      </c>
      <c r="AE904" s="84" t="s">
        <v>261</v>
      </c>
      <c r="AF904" s="84" t="s">
        <v>573</v>
      </c>
      <c r="AG904" s="108" t="s">
        <v>679</v>
      </c>
      <c r="AH904" s="84" t="s">
        <v>514</v>
      </c>
      <c r="AI904" s="108" t="s">
        <v>633</v>
      </c>
      <c r="AJ904" s="84">
        <v>2240</v>
      </c>
      <c r="AK904" s="84">
        <v>2240</v>
      </c>
      <c r="AL904" s="108" t="s">
        <v>539</v>
      </c>
      <c r="AM904" s="84">
        <v>38878.54</v>
      </c>
      <c r="AN904" s="112">
        <v>12641.46</v>
      </c>
      <c r="AO904" s="112">
        <v>51520</v>
      </c>
      <c r="AP904" s="112">
        <v>3121.46</v>
      </c>
      <c r="AQ904" s="112">
        <v>64.540000000000006</v>
      </c>
      <c r="AR904" s="112">
        <v>3186</v>
      </c>
      <c r="AS904" s="112">
        <v>0</v>
      </c>
      <c r="AT904" s="112">
        <v>0</v>
      </c>
      <c r="AU904" s="112">
        <v>0</v>
      </c>
      <c r="AV904" s="84">
        <v>23</v>
      </c>
      <c r="AW904" s="84"/>
      <c r="AX904" s="84"/>
      <c r="AY904" s="108"/>
      <c r="AZ904" s="84"/>
      <c r="BA904" s="84"/>
      <c r="BB904" s="84" t="s">
        <v>265</v>
      </c>
      <c r="BC904" s="84" t="s">
        <v>145</v>
      </c>
      <c r="BD904" s="108"/>
      <c r="BE904" s="84">
        <v>0</v>
      </c>
      <c r="BF904" s="38" t="s">
        <v>680</v>
      </c>
      <c r="BG904" s="84"/>
      <c r="BH904" s="114" t="s">
        <v>1151</v>
      </c>
      <c r="BI904" s="38" t="s">
        <v>110</v>
      </c>
      <c r="BJ904" s="85">
        <v>45835</v>
      </c>
      <c r="BK904" s="84"/>
      <c r="BL904" s="38" t="s">
        <v>115</v>
      </c>
      <c r="BM904" s="115"/>
      <c r="BN904" s="116" t="s">
        <v>200</v>
      </c>
      <c r="BO904" s="84"/>
      <c r="BP904" s="84"/>
      <c r="BQ904" s="117"/>
      <c r="BR904" s="118" t="s">
        <v>1157</v>
      </c>
    </row>
    <row r="905" spans="1:70" s="113" customFormat="1" ht="15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252</v>
      </c>
      <c r="I905" s="84">
        <v>139391</v>
      </c>
      <c r="J905" s="38" t="s">
        <v>350</v>
      </c>
      <c r="K905" s="84">
        <v>139391</v>
      </c>
      <c r="L905" s="84" t="s">
        <v>267</v>
      </c>
      <c r="M905" s="38" t="s">
        <v>268</v>
      </c>
      <c r="N905" s="84">
        <v>304211</v>
      </c>
      <c r="O905" s="84" t="s">
        <v>548</v>
      </c>
      <c r="P905" s="84">
        <v>620306</v>
      </c>
      <c r="Q905" s="38" t="s">
        <v>574</v>
      </c>
      <c r="R905" s="38" t="s">
        <v>472</v>
      </c>
      <c r="S905" s="84" t="s">
        <v>681</v>
      </c>
      <c r="T905" s="84" t="s">
        <v>681</v>
      </c>
      <c r="U905" s="84" t="s">
        <v>257</v>
      </c>
      <c r="V905" s="84" t="s">
        <v>258</v>
      </c>
      <c r="W905" s="84">
        <v>541</v>
      </c>
      <c r="X905" s="38" t="s">
        <v>259</v>
      </c>
      <c r="Y905" s="84">
        <v>351775747</v>
      </c>
      <c r="Z905" s="38" t="s">
        <v>593</v>
      </c>
      <c r="AA905" s="108" t="s">
        <v>672</v>
      </c>
      <c r="AB905" s="84">
        <v>42000</v>
      </c>
      <c r="AC905" s="108" t="s">
        <v>260</v>
      </c>
      <c r="AD905" s="84">
        <v>24</v>
      </c>
      <c r="AE905" s="84" t="s">
        <v>261</v>
      </c>
      <c r="AF905" s="84" t="s">
        <v>573</v>
      </c>
      <c r="AG905" s="108" t="s">
        <v>679</v>
      </c>
      <c r="AH905" s="84" t="s">
        <v>514</v>
      </c>
      <c r="AI905" s="108" t="s">
        <v>633</v>
      </c>
      <c r="AJ905" s="84">
        <v>2240</v>
      </c>
      <c r="AK905" s="84">
        <v>2240</v>
      </c>
      <c r="AL905" s="108" t="s">
        <v>539</v>
      </c>
      <c r="AM905" s="84">
        <v>38878.54</v>
      </c>
      <c r="AN905" s="112">
        <v>12641.46</v>
      </c>
      <c r="AO905" s="112">
        <v>51520</v>
      </c>
      <c r="AP905" s="112">
        <v>3121.46</v>
      </c>
      <c r="AQ905" s="112">
        <v>64.540000000000006</v>
      </c>
      <c r="AR905" s="112">
        <v>3186</v>
      </c>
      <c r="AS905" s="112">
        <v>0</v>
      </c>
      <c r="AT905" s="112">
        <v>0</v>
      </c>
      <c r="AU905" s="112">
        <v>0</v>
      </c>
      <c r="AV905" s="84">
        <v>23</v>
      </c>
      <c r="AW905" s="84"/>
      <c r="AX905" s="84"/>
      <c r="AY905" s="108"/>
      <c r="AZ905" s="84"/>
      <c r="BA905" s="84"/>
      <c r="BB905" s="84" t="s">
        <v>265</v>
      </c>
      <c r="BC905" s="84" t="s">
        <v>145</v>
      </c>
      <c r="BD905" s="108"/>
      <c r="BE905" s="84">
        <v>0</v>
      </c>
      <c r="BF905" s="38" t="s">
        <v>681</v>
      </c>
      <c r="BG905" s="84"/>
      <c r="BH905" s="114" t="s">
        <v>1151</v>
      </c>
      <c r="BI905" s="38" t="s">
        <v>110</v>
      </c>
      <c r="BJ905" s="85">
        <v>45835</v>
      </c>
      <c r="BK905" s="84"/>
      <c r="BL905" s="38" t="s">
        <v>114</v>
      </c>
      <c r="BM905" s="115" t="s">
        <v>119</v>
      </c>
      <c r="BN905" s="116" t="s">
        <v>200</v>
      </c>
      <c r="BO905" s="84"/>
      <c r="BP905" s="84"/>
      <c r="BQ905" s="117"/>
      <c r="BR905" s="118" t="s">
        <v>1163</v>
      </c>
    </row>
    <row r="906" spans="1:70" s="113" customFormat="1" ht="15" hidden="1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252</v>
      </c>
      <c r="I907" s="84">
        <v>139391</v>
      </c>
      <c r="J907" s="38" t="s">
        <v>350</v>
      </c>
      <c r="K907" s="84">
        <v>139391</v>
      </c>
      <c r="L907" s="84" t="s">
        <v>267</v>
      </c>
      <c r="M907" s="38" t="s">
        <v>268</v>
      </c>
      <c r="N907" s="84">
        <v>404590</v>
      </c>
      <c r="O907" s="84" t="s">
        <v>577</v>
      </c>
      <c r="P907" s="84">
        <v>609324</v>
      </c>
      <c r="Q907" s="38" t="s">
        <v>581</v>
      </c>
      <c r="R907" s="38" t="s">
        <v>472</v>
      </c>
      <c r="S907" s="84" t="s">
        <v>682</v>
      </c>
      <c r="T907" s="84" t="s">
        <v>682</v>
      </c>
      <c r="U907" s="84" t="s">
        <v>257</v>
      </c>
      <c r="V907" s="84" t="s">
        <v>258</v>
      </c>
      <c r="W907" s="84">
        <v>541</v>
      </c>
      <c r="X907" s="38" t="s">
        <v>259</v>
      </c>
      <c r="Y907" s="84">
        <v>351784602</v>
      </c>
      <c r="Z907" s="38" t="s">
        <v>683</v>
      </c>
      <c r="AA907" s="108" t="s">
        <v>498</v>
      </c>
      <c r="AB907" s="84">
        <v>52000</v>
      </c>
      <c r="AC907" s="108" t="s">
        <v>260</v>
      </c>
      <c r="AD907" s="84">
        <v>24</v>
      </c>
      <c r="AE907" s="84" t="s">
        <v>353</v>
      </c>
      <c r="AF907" s="84" t="s">
        <v>473</v>
      </c>
      <c r="AG907" s="108" t="s">
        <v>587</v>
      </c>
      <c r="AH907" s="84" t="s">
        <v>467</v>
      </c>
      <c r="AI907" s="108" t="s">
        <v>633</v>
      </c>
      <c r="AJ907" s="84">
        <v>2780</v>
      </c>
      <c r="AK907" s="84">
        <v>2780</v>
      </c>
      <c r="AL907" s="108" t="s">
        <v>572</v>
      </c>
      <c r="AM907" s="84">
        <v>47992.97</v>
      </c>
      <c r="AN907" s="112">
        <v>15947.03</v>
      </c>
      <c r="AO907" s="112">
        <v>63940</v>
      </c>
      <c r="AP907" s="112">
        <v>4007.03</v>
      </c>
      <c r="AQ907" s="112">
        <v>82.97</v>
      </c>
      <c r="AR907" s="112">
        <v>4090</v>
      </c>
      <c r="AS907" s="112">
        <v>0</v>
      </c>
      <c r="AT907" s="112">
        <v>0</v>
      </c>
      <c r="AU907" s="112">
        <v>0</v>
      </c>
      <c r="AV907" s="84">
        <v>23</v>
      </c>
      <c r="AW907" s="84"/>
      <c r="AX907" s="84"/>
      <c r="AY907" s="108"/>
      <c r="AZ907" s="84"/>
      <c r="BA907" s="84"/>
      <c r="BB907" s="84" t="s">
        <v>265</v>
      </c>
      <c r="BC907" s="84" t="s">
        <v>145</v>
      </c>
      <c r="BD907" s="108"/>
      <c r="BE907" s="84">
        <v>0</v>
      </c>
      <c r="BF907" s="38" t="s">
        <v>682</v>
      </c>
      <c r="BG907" s="84"/>
      <c r="BH907" s="114" t="s">
        <v>1151</v>
      </c>
      <c r="BI907" s="38" t="s">
        <v>110</v>
      </c>
      <c r="BJ907" s="85">
        <v>45835</v>
      </c>
      <c r="BK907" s="84"/>
      <c r="BL907" s="38" t="s">
        <v>114</v>
      </c>
      <c r="BM907" s="115" t="s">
        <v>119</v>
      </c>
      <c r="BN907" s="116" t="s">
        <v>200</v>
      </c>
      <c r="BO907" s="84"/>
      <c r="BP907" s="84"/>
      <c r="BQ907" s="117"/>
      <c r="BR907" s="118" t="s">
        <v>1163</v>
      </c>
    </row>
    <row r="908" spans="1:70" s="113" customFormat="1" ht="15" hidden="1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252</v>
      </c>
      <c r="I925" s="84">
        <v>139391</v>
      </c>
      <c r="J925" s="38" t="s">
        <v>350</v>
      </c>
      <c r="K925" s="84">
        <v>139391</v>
      </c>
      <c r="L925" s="84" t="s">
        <v>267</v>
      </c>
      <c r="M925" s="38" t="s">
        <v>268</v>
      </c>
      <c r="N925" s="84">
        <v>304211</v>
      </c>
      <c r="O925" s="84" t="s">
        <v>548</v>
      </c>
      <c r="P925" s="84">
        <v>620306</v>
      </c>
      <c r="Q925" s="38" t="s">
        <v>574</v>
      </c>
      <c r="R925" s="38" t="s">
        <v>472</v>
      </c>
      <c r="S925" s="84" t="s">
        <v>686</v>
      </c>
      <c r="T925" s="84" t="s">
        <v>686</v>
      </c>
      <c r="U925" s="84" t="s">
        <v>257</v>
      </c>
      <c r="V925" s="84" t="s">
        <v>258</v>
      </c>
      <c r="W925" s="84">
        <v>541</v>
      </c>
      <c r="X925" s="38" t="s">
        <v>259</v>
      </c>
      <c r="Y925" s="84">
        <v>351807826</v>
      </c>
      <c r="Z925" s="38" t="s">
        <v>687</v>
      </c>
      <c r="AA925" s="108" t="s">
        <v>672</v>
      </c>
      <c r="AB925" s="84">
        <v>42000</v>
      </c>
      <c r="AC925" s="108" t="s">
        <v>260</v>
      </c>
      <c r="AD925" s="84">
        <v>24</v>
      </c>
      <c r="AE925" s="84" t="s">
        <v>261</v>
      </c>
      <c r="AF925" s="84" t="s">
        <v>573</v>
      </c>
      <c r="AG925" s="108" t="s">
        <v>679</v>
      </c>
      <c r="AH925" s="84" t="s">
        <v>514</v>
      </c>
      <c r="AI925" s="108" t="s">
        <v>633</v>
      </c>
      <c r="AJ925" s="84">
        <v>2240</v>
      </c>
      <c r="AK925" s="84">
        <v>2240</v>
      </c>
      <c r="AL925" s="108" t="s">
        <v>539</v>
      </c>
      <c r="AM925" s="84">
        <v>38878.54</v>
      </c>
      <c r="AN925" s="112">
        <v>12641.46</v>
      </c>
      <c r="AO925" s="112">
        <v>51520</v>
      </c>
      <c r="AP925" s="112">
        <v>3121.46</v>
      </c>
      <c r="AQ925" s="112">
        <v>64.540000000000006</v>
      </c>
      <c r="AR925" s="112">
        <v>3186</v>
      </c>
      <c r="AS925" s="112">
        <v>0</v>
      </c>
      <c r="AT925" s="112">
        <v>0</v>
      </c>
      <c r="AU925" s="112">
        <v>0</v>
      </c>
      <c r="AV925" s="84">
        <v>23</v>
      </c>
      <c r="AW925" s="84"/>
      <c r="AX925" s="84"/>
      <c r="AY925" s="108"/>
      <c r="AZ925" s="84"/>
      <c r="BA925" s="84"/>
      <c r="BB925" s="84" t="s">
        <v>265</v>
      </c>
      <c r="BC925" s="84" t="s">
        <v>145</v>
      </c>
      <c r="BD925" s="108"/>
      <c r="BE925" s="84">
        <v>0</v>
      </c>
      <c r="BF925" s="38" t="s">
        <v>686</v>
      </c>
      <c r="BG925" s="84"/>
      <c r="BH925" s="114" t="s">
        <v>1151</v>
      </c>
      <c r="BI925" s="38" t="s">
        <v>110</v>
      </c>
      <c r="BJ925" s="85">
        <v>45835</v>
      </c>
      <c r="BK925" s="84"/>
      <c r="BL925" s="38" t="s">
        <v>115</v>
      </c>
      <c r="BM925" s="115"/>
      <c r="BN925" s="116" t="s">
        <v>200</v>
      </c>
      <c r="BO925" s="84"/>
      <c r="BP925" s="84"/>
      <c r="BQ925" s="117"/>
      <c r="BR925" s="118" t="s">
        <v>1157</v>
      </c>
    </row>
    <row r="926" spans="1:70" s="113" customFormat="1" ht="15" hidden="1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252</v>
      </c>
      <c r="I948" s="84">
        <v>133861</v>
      </c>
      <c r="J948" s="38" t="s">
        <v>278</v>
      </c>
      <c r="K948" s="84">
        <v>133861</v>
      </c>
      <c r="L948" s="84" t="s">
        <v>254</v>
      </c>
      <c r="M948" s="38" t="s">
        <v>255</v>
      </c>
      <c r="N948" s="84">
        <v>225958</v>
      </c>
      <c r="O948" s="84" t="s">
        <v>279</v>
      </c>
      <c r="P948" s="84">
        <v>381943</v>
      </c>
      <c r="Q948" s="38" t="s">
        <v>613</v>
      </c>
      <c r="R948" s="38" t="s">
        <v>472</v>
      </c>
      <c r="S948" s="84" t="s">
        <v>692</v>
      </c>
      <c r="T948" s="84" t="s">
        <v>692</v>
      </c>
      <c r="U948" s="84" t="s">
        <v>274</v>
      </c>
      <c r="V948" s="84" t="s">
        <v>258</v>
      </c>
      <c r="W948" s="84">
        <v>541</v>
      </c>
      <c r="X948" s="38" t="s">
        <v>259</v>
      </c>
      <c r="Y948" s="84">
        <v>351850952</v>
      </c>
      <c r="Z948" s="38" t="s">
        <v>338</v>
      </c>
      <c r="AA948" s="108" t="s">
        <v>672</v>
      </c>
      <c r="AB948" s="84">
        <v>42000</v>
      </c>
      <c r="AC948" s="108" t="s">
        <v>276</v>
      </c>
      <c r="AD948" s="84">
        <v>24</v>
      </c>
      <c r="AE948" s="84" t="s">
        <v>261</v>
      </c>
      <c r="AF948" s="84" t="s">
        <v>573</v>
      </c>
      <c r="AG948" s="108" t="s">
        <v>679</v>
      </c>
      <c r="AH948" s="84" t="s">
        <v>514</v>
      </c>
      <c r="AI948" s="108" t="s">
        <v>652</v>
      </c>
      <c r="AJ948" s="84">
        <v>2240</v>
      </c>
      <c r="AK948" s="84">
        <v>2240</v>
      </c>
      <c r="AL948" s="108" t="s">
        <v>693</v>
      </c>
      <c r="AM948" s="84">
        <v>34617.339999999997</v>
      </c>
      <c r="AN948" s="112">
        <v>12422.66</v>
      </c>
      <c r="AO948" s="112">
        <v>47040</v>
      </c>
      <c r="AP948" s="112">
        <v>7382.66</v>
      </c>
      <c r="AQ948" s="112">
        <v>329.34</v>
      </c>
      <c r="AR948" s="112">
        <v>7712</v>
      </c>
      <c r="AS948" s="112">
        <v>4215.8900000000003</v>
      </c>
      <c r="AT948" s="112">
        <v>264.11</v>
      </c>
      <c r="AU948" s="112">
        <v>4480</v>
      </c>
      <c r="AV948" s="84">
        <v>23</v>
      </c>
      <c r="AW948" s="84"/>
      <c r="AX948" s="84"/>
      <c r="AY948" s="108"/>
      <c r="AZ948" s="84"/>
      <c r="BA948" s="84"/>
      <c r="BB948" s="84" t="s">
        <v>265</v>
      </c>
      <c r="BC948" s="84" t="s">
        <v>145</v>
      </c>
      <c r="BD948" s="108"/>
      <c r="BE948" s="84">
        <v>0</v>
      </c>
      <c r="BF948" s="38" t="s">
        <v>692</v>
      </c>
      <c r="BG948" s="84"/>
      <c r="BH948" s="114" t="s">
        <v>1151</v>
      </c>
      <c r="BI948" s="38" t="s">
        <v>110</v>
      </c>
      <c r="BJ948" s="85">
        <v>45834</v>
      </c>
      <c r="BK948" s="84"/>
      <c r="BL948" s="38" t="s">
        <v>114</v>
      </c>
      <c r="BM948" s="115" t="s">
        <v>119</v>
      </c>
      <c r="BN948" s="116" t="s">
        <v>200</v>
      </c>
      <c r="BO948" s="84" t="s">
        <v>245</v>
      </c>
      <c r="BP948" s="84">
        <v>2240</v>
      </c>
      <c r="BQ948" s="117" t="s">
        <v>209</v>
      </c>
      <c r="BR948" s="118" t="s">
        <v>1153</v>
      </c>
    </row>
    <row r="949" spans="1:70" s="113" customFormat="1" ht="15" hidden="1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252</v>
      </c>
      <c r="I950" s="84">
        <v>139391</v>
      </c>
      <c r="J950" s="38" t="s">
        <v>350</v>
      </c>
      <c r="K950" s="84">
        <v>139391</v>
      </c>
      <c r="L950" s="84" t="s">
        <v>267</v>
      </c>
      <c r="M950" s="38" t="s">
        <v>268</v>
      </c>
      <c r="N950" s="84">
        <v>304211</v>
      </c>
      <c r="O950" s="84" t="s">
        <v>548</v>
      </c>
      <c r="P950" s="84">
        <v>620306</v>
      </c>
      <c r="Q950" s="38" t="s">
        <v>574</v>
      </c>
      <c r="R950" s="38" t="s">
        <v>472</v>
      </c>
      <c r="S950" s="84" t="s">
        <v>694</v>
      </c>
      <c r="T950" s="84" t="s">
        <v>694</v>
      </c>
      <c r="U950" s="84" t="s">
        <v>257</v>
      </c>
      <c r="V950" s="84" t="s">
        <v>258</v>
      </c>
      <c r="W950" s="84">
        <v>541</v>
      </c>
      <c r="X950" s="38" t="s">
        <v>259</v>
      </c>
      <c r="Y950" s="84">
        <v>351856854</v>
      </c>
      <c r="Z950" s="38" t="s">
        <v>695</v>
      </c>
      <c r="AA950" s="108" t="s">
        <v>688</v>
      </c>
      <c r="AB950" s="84">
        <v>42000</v>
      </c>
      <c r="AC950" s="108" t="s">
        <v>260</v>
      </c>
      <c r="AD950" s="84">
        <v>24</v>
      </c>
      <c r="AE950" s="84" t="s">
        <v>261</v>
      </c>
      <c r="AF950" s="84" t="s">
        <v>573</v>
      </c>
      <c r="AG950" s="108" t="s">
        <v>689</v>
      </c>
      <c r="AH950" s="84" t="s">
        <v>514</v>
      </c>
      <c r="AI950" s="108" t="s">
        <v>633</v>
      </c>
      <c r="AJ950" s="84">
        <v>2240</v>
      </c>
      <c r="AK950" s="84">
        <v>2240</v>
      </c>
      <c r="AL950" s="108" t="s">
        <v>572</v>
      </c>
      <c r="AM950" s="84">
        <v>38923.879999999997</v>
      </c>
      <c r="AN950" s="112">
        <v>12596.12</v>
      </c>
      <c r="AO950" s="112">
        <v>51520</v>
      </c>
      <c r="AP950" s="112">
        <v>3076.12</v>
      </c>
      <c r="AQ950" s="112">
        <v>63.88</v>
      </c>
      <c r="AR950" s="112">
        <v>3140</v>
      </c>
      <c r="AS950" s="112">
        <v>0</v>
      </c>
      <c r="AT950" s="112">
        <v>0</v>
      </c>
      <c r="AU950" s="112">
        <v>0</v>
      </c>
      <c r="AV950" s="84">
        <v>23</v>
      </c>
      <c r="AW950" s="84"/>
      <c r="AX950" s="84"/>
      <c r="AY950" s="108"/>
      <c r="AZ950" s="84"/>
      <c r="BA950" s="84"/>
      <c r="BB950" s="84" t="s">
        <v>265</v>
      </c>
      <c r="BC950" s="84" t="s">
        <v>145</v>
      </c>
      <c r="BD950" s="108"/>
      <c r="BE950" s="84">
        <v>0</v>
      </c>
      <c r="BF950" s="38" t="s">
        <v>694</v>
      </c>
      <c r="BG950" s="84"/>
      <c r="BH950" s="114" t="s">
        <v>1151</v>
      </c>
      <c r="BI950" s="38" t="s">
        <v>110</v>
      </c>
      <c r="BJ950" s="85">
        <v>45835</v>
      </c>
      <c r="BK950" s="84"/>
      <c r="BL950" s="38" t="s">
        <v>114</v>
      </c>
      <c r="BM950" s="115" t="s">
        <v>119</v>
      </c>
      <c r="BN950" s="116" t="s">
        <v>200</v>
      </c>
      <c r="BO950" s="84"/>
      <c r="BP950" s="84"/>
      <c r="BQ950" s="117"/>
      <c r="BR950" s="118" t="s">
        <v>1163</v>
      </c>
    </row>
    <row r="951" spans="1:70" s="113" customFormat="1" ht="15" hidden="1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252</v>
      </c>
      <c r="I964" s="84">
        <v>133861</v>
      </c>
      <c r="J964" s="38" t="s">
        <v>278</v>
      </c>
      <c r="K964" s="84">
        <v>133861</v>
      </c>
      <c r="L964" s="84" t="s">
        <v>254</v>
      </c>
      <c r="M964" s="38" t="s">
        <v>255</v>
      </c>
      <c r="N964" s="84">
        <v>364688</v>
      </c>
      <c r="O964" s="84" t="s">
        <v>596</v>
      </c>
      <c r="P964" s="84">
        <v>661779</v>
      </c>
      <c r="Q964" s="38" t="s">
        <v>698</v>
      </c>
      <c r="R964" s="38" t="s">
        <v>472</v>
      </c>
      <c r="S964" s="84" t="s">
        <v>699</v>
      </c>
      <c r="T964" s="84" t="s">
        <v>699</v>
      </c>
      <c r="U964" s="84" t="s">
        <v>257</v>
      </c>
      <c r="V964" s="84" t="s">
        <v>258</v>
      </c>
      <c r="W964" s="84">
        <v>541</v>
      </c>
      <c r="X964" s="38" t="s">
        <v>259</v>
      </c>
      <c r="Y964" s="84">
        <v>351871840</v>
      </c>
      <c r="Z964" s="38" t="s">
        <v>700</v>
      </c>
      <c r="AA964" s="108" t="s">
        <v>688</v>
      </c>
      <c r="AB964" s="84">
        <v>42000</v>
      </c>
      <c r="AC964" s="108" t="s">
        <v>276</v>
      </c>
      <c r="AD964" s="84">
        <v>24</v>
      </c>
      <c r="AE964" s="84" t="s">
        <v>261</v>
      </c>
      <c r="AF964" s="84" t="s">
        <v>573</v>
      </c>
      <c r="AG964" s="108" t="s">
        <v>689</v>
      </c>
      <c r="AH964" s="84" t="s">
        <v>514</v>
      </c>
      <c r="AI964" s="108" t="s">
        <v>652</v>
      </c>
      <c r="AJ964" s="84">
        <v>2240</v>
      </c>
      <c r="AK964" s="84">
        <v>2240</v>
      </c>
      <c r="AL964" s="108" t="s">
        <v>650</v>
      </c>
      <c r="AM964" s="84">
        <v>38878.54</v>
      </c>
      <c r="AN964" s="112">
        <v>12641.46</v>
      </c>
      <c r="AO964" s="112">
        <v>51520</v>
      </c>
      <c r="AP964" s="112">
        <v>3121.46</v>
      </c>
      <c r="AQ964" s="112">
        <v>64.540000000000006</v>
      </c>
      <c r="AR964" s="112">
        <v>3186</v>
      </c>
      <c r="AS964" s="112">
        <v>0</v>
      </c>
      <c r="AT964" s="112">
        <v>0</v>
      </c>
      <c r="AU964" s="112">
        <v>0</v>
      </c>
      <c r="AV964" s="84">
        <v>23</v>
      </c>
      <c r="AW964" s="84"/>
      <c r="AX964" s="84"/>
      <c r="AY964" s="108"/>
      <c r="AZ964" s="84"/>
      <c r="BA964" s="84"/>
      <c r="BB964" s="84" t="s">
        <v>265</v>
      </c>
      <c r="BC964" s="84" t="s">
        <v>145</v>
      </c>
      <c r="BD964" s="108"/>
      <c r="BE964" s="84">
        <v>0</v>
      </c>
      <c r="BF964" s="38" t="s">
        <v>699</v>
      </c>
      <c r="BG964" s="84"/>
      <c r="BH964" s="114" t="s">
        <v>1151</v>
      </c>
      <c r="BI964" s="38" t="s">
        <v>110</v>
      </c>
      <c r="BJ964" s="85">
        <v>45835</v>
      </c>
      <c r="BK964" s="84"/>
      <c r="BL964" s="38" t="s">
        <v>115</v>
      </c>
      <c r="BM964" s="115"/>
      <c r="BN964" s="116" t="s">
        <v>200</v>
      </c>
      <c r="BO964" s="84"/>
      <c r="BP964" s="84"/>
      <c r="BQ964" s="117"/>
      <c r="BR964" s="118" t="s">
        <v>1157</v>
      </c>
    </row>
    <row r="965" spans="1:70" s="113" customFormat="1" ht="15" hidden="1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252</v>
      </c>
      <c r="I979" s="84">
        <v>133861</v>
      </c>
      <c r="J979" s="38" t="s">
        <v>278</v>
      </c>
      <c r="K979" s="84">
        <v>133861</v>
      </c>
      <c r="L979" s="84" t="s">
        <v>254</v>
      </c>
      <c r="M979" s="38" t="s">
        <v>255</v>
      </c>
      <c r="N979" s="84">
        <v>225958</v>
      </c>
      <c r="O979" s="84" t="s">
        <v>279</v>
      </c>
      <c r="P979" s="84">
        <v>297836</v>
      </c>
      <c r="Q979" s="38" t="s">
        <v>280</v>
      </c>
      <c r="R979" s="38" t="s">
        <v>472</v>
      </c>
      <c r="S979" s="84" t="s">
        <v>704</v>
      </c>
      <c r="T979" s="84" t="s">
        <v>704</v>
      </c>
      <c r="U979" s="84" t="s">
        <v>257</v>
      </c>
      <c r="V979" s="84" t="s">
        <v>258</v>
      </c>
      <c r="W979" s="84">
        <v>541</v>
      </c>
      <c r="X979" s="38" t="s">
        <v>259</v>
      </c>
      <c r="Y979" s="84">
        <v>351905680</v>
      </c>
      <c r="Z979" s="38" t="s">
        <v>705</v>
      </c>
      <c r="AA979" s="108" t="s">
        <v>706</v>
      </c>
      <c r="AB979" s="84">
        <v>42000</v>
      </c>
      <c r="AC979" s="108" t="s">
        <v>276</v>
      </c>
      <c r="AD979" s="84">
        <v>24</v>
      </c>
      <c r="AE979" s="84" t="s">
        <v>353</v>
      </c>
      <c r="AF979" s="84" t="s">
        <v>262</v>
      </c>
      <c r="AG979" s="108" t="s">
        <v>285</v>
      </c>
      <c r="AH979" s="84" t="s">
        <v>263</v>
      </c>
      <c r="AI979" s="108" t="s">
        <v>652</v>
      </c>
      <c r="AJ979" s="84">
        <v>2240</v>
      </c>
      <c r="AK979" s="84">
        <v>2240</v>
      </c>
      <c r="AL979" s="108" t="s">
        <v>586</v>
      </c>
      <c r="AM979" s="84">
        <v>39150.370000000003</v>
      </c>
      <c r="AN979" s="112">
        <v>12369.63</v>
      </c>
      <c r="AO979" s="112">
        <v>51520</v>
      </c>
      <c r="AP979" s="112">
        <v>2849.63</v>
      </c>
      <c r="AQ979" s="112">
        <v>59.37</v>
      </c>
      <c r="AR979" s="112">
        <v>2909</v>
      </c>
      <c r="AS979" s="112">
        <v>0</v>
      </c>
      <c r="AT979" s="112">
        <v>0</v>
      </c>
      <c r="AU979" s="112">
        <v>0</v>
      </c>
      <c r="AV979" s="84">
        <v>23</v>
      </c>
      <c r="AW979" s="84"/>
      <c r="AX979" s="84"/>
      <c r="AY979" s="108"/>
      <c r="AZ979" s="84"/>
      <c r="BA979" s="84"/>
      <c r="BB979" s="84" t="s">
        <v>265</v>
      </c>
      <c r="BC979" s="84" t="s">
        <v>145</v>
      </c>
      <c r="BD979" s="108"/>
      <c r="BE979" s="84">
        <v>0</v>
      </c>
      <c r="BF979" s="38" t="s">
        <v>704</v>
      </c>
      <c r="BG979" s="84"/>
      <c r="BH979" s="114" t="s">
        <v>1151</v>
      </c>
      <c r="BI979" s="38" t="s">
        <v>110</v>
      </c>
      <c r="BJ979" s="85">
        <v>45835</v>
      </c>
      <c r="BK979" s="84"/>
      <c r="BL979" s="38" t="s">
        <v>115</v>
      </c>
      <c r="BM979" s="115"/>
      <c r="BN979" s="116" t="s">
        <v>200</v>
      </c>
      <c r="BO979" s="84"/>
      <c r="BP979" s="84"/>
      <c r="BQ979" s="117"/>
      <c r="BR979" s="118" t="s">
        <v>1157</v>
      </c>
    </row>
    <row r="980" spans="1:70" s="113" customFormat="1" ht="15" hidden="1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252</v>
      </c>
      <c r="I983" s="84">
        <v>139391</v>
      </c>
      <c r="J983" s="38" t="s">
        <v>350</v>
      </c>
      <c r="K983" s="84">
        <v>139391</v>
      </c>
      <c r="L983" s="84" t="s">
        <v>267</v>
      </c>
      <c r="M983" s="38" t="s">
        <v>268</v>
      </c>
      <c r="N983" s="84">
        <v>304211</v>
      </c>
      <c r="O983" s="84" t="s">
        <v>548</v>
      </c>
      <c r="P983" s="84">
        <v>620306</v>
      </c>
      <c r="Q983" s="38" t="s">
        <v>574</v>
      </c>
      <c r="R983" s="38" t="s">
        <v>472</v>
      </c>
      <c r="S983" s="84" t="s">
        <v>709</v>
      </c>
      <c r="T983" s="84" t="s">
        <v>709</v>
      </c>
      <c r="U983" s="84" t="s">
        <v>257</v>
      </c>
      <c r="V983" s="84" t="s">
        <v>258</v>
      </c>
      <c r="W983" s="84">
        <v>541</v>
      </c>
      <c r="X983" s="38" t="s">
        <v>259</v>
      </c>
      <c r="Y983" s="84">
        <v>351917439</v>
      </c>
      <c r="Z983" s="38" t="s">
        <v>371</v>
      </c>
      <c r="AA983" s="108" t="s">
        <v>702</v>
      </c>
      <c r="AB983" s="84">
        <v>42000</v>
      </c>
      <c r="AC983" s="108" t="s">
        <v>260</v>
      </c>
      <c r="AD983" s="84">
        <v>24</v>
      </c>
      <c r="AE983" s="84" t="s">
        <v>261</v>
      </c>
      <c r="AF983" s="84" t="s">
        <v>573</v>
      </c>
      <c r="AG983" s="108" t="s">
        <v>703</v>
      </c>
      <c r="AH983" s="84" t="s">
        <v>514</v>
      </c>
      <c r="AI983" s="108" t="s">
        <v>633</v>
      </c>
      <c r="AJ983" s="84">
        <v>2240</v>
      </c>
      <c r="AK983" s="84">
        <v>2240</v>
      </c>
      <c r="AL983" s="108" t="s">
        <v>539</v>
      </c>
      <c r="AM983" s="84">
        <v>39059.760000000002</v>
      </c>
      <c r="AN983" s="112">
        <v>12460.24</v>
      </c>
      <c r="AO983" s="112">
        <v>51520</v>
      </c>
      <c r="AP983" s="112">
        <v>2940.24</v>
      </c>
      <c r="AQ983" s="112">
        <v>60.76</v>
      </c>
      <c r="AR983" s="112">
        <v>3001</v>
      </c>
      <c r="AS983" s="112">
        <v>0</v>
      </c>
      <c r="AT983" s="112">
        <v>0</v>
      </c>
      <c r="AU983" s="112">
        <v>0</v>
      </c>
      <c r="AV983" s="84">
        <v>23</v>
      </c>
      <c r="AW983" s="84"/>
      <c r="AX983" s="84"/>
      <c r="AY983" s="108"/>
      <c r="AZ983" s="84"/>
      <c r="BA983" s="84"/>
      <c r="BB983" s="84" t="s">
        <v>265</v>
      </c>
      <c r="BC983" s="84" t="s">
        <v>145</v>
      </c>
      <c r="BD983" s="108"/>
      <c r="BE983" s="84">
        <v>0</v>
      </c>
      <c r="BF983" s="38" t="s">
        <v>709</v>
      </c>
      <c r="BG983" s="84"/>
      <c r="BH983" s="114" t="s">
        <v>1151</v>
      </c>
      <c r="BI983" s="38" t="s">
        <v>110</v>
      </c>
      <c r="BJ983" s="85">
        <v>45835</v>
      </c>
      <c r="BK983" s="84"/>
      <c r="BL983" s="38" t="s">
        <v>114</v>
      </c>
      <c r="BM983" s="115" t="s">
        <v>119</v>
      </c>
      <c r="BN983" s="116" t="s">
        <v>200</v>
      </c>
      <c r="BO983" s="84"/>
      <c r="BP983" s="84"/>
      <c r="BQ983" s="117"/>
      <c r="BR983" s="118" t="s">
        <v>1163</v>
      </c>
    </row>
    <row r="984" spans="1:70" s="113" customFormat="1" ht="15" hidden="1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252</v>
      </c>
      <c r="I994" s="84">
        <v>139391</v>
      </c>
      <c r="J994" s="38" t="s">
        <v>350</v>
      </c>
      <c r="K994" s="84">
        <v>139391</v>
      </c>
      <c r="L994" s="84" t="s">
        <v>267</v>
      </c>
      <c r="M994" s="38" t="s">
        <v>268</v>
      </c>
      <c r="N994" s="84">
        <v>304211</v>
      </c>
      <c r="O994" s="84" t="s">
        <v>548</v>
      </c>
      <c r="P994" s="84">
        <v>625187</v>
      </c>
      <c r="Q994" s="38" t="s">
        <v>634</v>
      </c>
      <c r="R994" s="38" t="s">
        <v>472</v>
      </c>
      <c r="S994" s="84" t="s">
        <v>713</v>
      </c>
      <c r="T994" s="84" t="s">
        <v>713</v>
      </c>
      <c r="U994" s="84" t="s">
        <v>257</v>
      </c>
      <c r="V994" s="84" t="s">
        <v>258</v>
      </c>
      <c r="W994" s="84">
        <v>541</v>
      </c>
      <c r="X994" s="38" t="s">
        <v>259</v>
      </c>
      <c r="Y994" s="84">
        <v>351935875</v>
      </c>
      <c r="Z994" s="38" t="s">
        <v>354</v>
      </c>
      <c r="AA994" s="108" t="s">
        <v>702</v>
      </c>
      <c r="AB994" s="84">
        <v>42000</v>
      </c>
      <c r="AC994" s="108" t="s">
        <v>260</v>
      </c>
      <c r="AD994" s="84">
        <v>24</v>
      </c>
      <c r="AE994" s="84" t="s">
        <v>261</v>
      </c>
      <c r="AF994" s="84" t="s">
        <v>573</v>
      </c>
      <c r="AG994" s="108" t="s">
        <v>703</v>
      </c>
      <c r="AH994" s="84" t="s">
        <v>514</v>
      </c>
      <c r="AI994" s="108" t="s">
        <v>595</v>
      </c>
      <c r="AJ994" s="84">
        <v>2240</v>
      </c>
      <c r="AK994" s="84">
        <v>2240</v>
      </c>
      <c r="AL994" s="108" t="s">
        <v>539</v>
      </c>
      <c r="AM994" s="84">
        <v>39240.97</v>
      </c>
      <c r="AN994" s="112">
        <v>12279.03</v>
      </c>
      <c r="AO994" s="112">
        <v>51520</v>
      </c>
      <c r="AP994" s="112">
        <v>2759.03</v>
      </c>
      <c r="AQ994" s="112">
        <v>56.97</v>
      </c>
      <c r="AR994" s="112">
        <v>2816</v>
      </c>
      <c r="AS994" s="112">
        <v>0</v>
      </c>
      <c r="AT994" s="112">
        <v>0</v>
      </c>
      <c r="AU994" s="112">
        <v>0</v>
      </c>
      <c r="AV994" s="84">
        <v>23</v>
      </c>
      <c r="AW994" s="84"/>
      <c r="AX994" s="84"/>
      <c r="AY994" s="108"/>
      <c r="AZ994" s="84"/>
      <c r="BA994" s="84"/>
      <c r="BB994" s="84" t="s">
        <v>265</v>
      </c>
      <c r="BC994" s="84" t="s">
        <v>145</v>
      </c>
      <c r="BD994" s="108"/>
      <c r="BE994" s="84">
        <v>0</v>
      </c>
      <c r="BF994" s="38" t="s">
        <v>713</v>
      </c>
      <c r="BG994" s="84"/>
      <c r="BH994" s="114" t="s">
        <v>1151</v>
      </c>
      <c r="BI994" s="38" t="s">
        <v>110</v>
      </c>
      <c r="BJ994" s="85">
        <v>45835</v>
      </c>
      <c r="BK994" s="84"/>
      <c r="BL994" s="38" t="s">
        <v>114</v>
      </c>
      <c r="BM994" s="115" t="s">
        <v>119</v>
      </c>
      <c r="BN994" s="116" t="s">
        <v>200</v>
      </c>
      <c r="BO994" s="84"/>
      <c r="BP994" s="84"/>
      <c r="BQ994" s="117"/>
      <c r="BR994" s="118" t="s">
        <v>1163</v>
      </c>
    </row>
    <row r="995" spans="1:70" s="113" customFormat="1" ht="15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252</v>
      </c>
      <c r="I995" s="84">
        <v>141168</v>
      </c>
      <c r="J995" s="38" t="s">
        <v>252</v>
      </c>
      <c r="K995" s="84">
        <v>141168</v>
      </c>
      <c r="L995" s="84" t="s">
        <v>358</v>
      </c>
      <c r="M995" s="38" t="s">
        <v>359</v>
      </c>
      <c r="N995" s="84">
        <v>238863</v>
      </c>
      <c r="O995" s="84" t="s">
        <v>362</v>
      </c>
      <c r="P995" s="84">
        <v>314170</v>
      </c>
      <c r="Q995" s="38" t="s">
        <v>714</v>
      </c>
      <c r="R995" s="38" t="s">
        <v>472</v>
      </c>
      <c r="S995" s="84" t="s">
        <v>715</v>
      </c>
      <c r="T995" s="84" t="s">
        <v>715</v>
      </c>
      <c r="U995" s="84" t="s">
        <v>257</v>
      </c>
      <c r="V995" s="84" t="s">
        <v>258</v>
      </c>
      <c r="W995" s="84">
        <v>541</v>
      </c>
      <c r="X995" s="38" t="s">
        <v>259</v>
      </c>
      <c r="Y995" s="84">
        <v>351935880</v>
      </c>
      <c r="Z995" s="38" t="s">
        <v>716</v>
      </c>
      <c r="AA995" s="108" t="s">
        <v>706</v>
      </c>
      <c r="AB995" s="84">
        <v>42000</v>
      </c>
      <c r="AC995" s="108" t="s">
        <v>327</v>
      </c>
      <c r="AD995" s="84">
        <v>24</v>
      </c>
      <c r="AE995" s="84" t="s">
        <v>261</v>
      </c>
      <c r="AF995" s="84" t="s">
        <v>573</v>
      </c>
      <c r="AG995" s="108" t="s">
        <v>717</v>
      </c>
      <c r="AH995" s="84" t="s">
        <v>514</v>
      </c>
      <c r="AI995" s="108" t="s">
        <v>642</v>
      </c>
      <c r="AJ995" s="84">
        <v>2240</v>
      </c>
      <c r="AK995" s="84">
        <v>2240</v>
      </c>
      <c r="AL995" s="108" t="s">
        <v>655</v>
      </c>
      <c r="AM995" s="84">
        <v>39331.58</v>
      </c>
      <c r="AN995" s="112">
        <v>12188.42</v>
      </c>
      <c r="AO995" s="112">
        <v>51520</v>
      </c>
      <c r="AP995" s="112">
        <v>2668.42</v>
      </c>
      <c r="AQ995" s="112">
        <v>55.58</v>
      </c>
      <c r="AR995" s="112">
        <v>2724</v>
      </c>
      <c r="AS995" s="112">
        <v>0</v>
      </c>
      <c r="AT995" s="112">
        <v>0</v>
      </c>
      <c r="AU995" s="112">
        <v>0</v>
      </c>
      <c r="AV995" s="84">
        <v>23</v>
      </c>
      <c r="AW995" s="84"/>
      <c r="AX995" s="84"/>
      <c r="AY995" s="108"/>
      <c r="AZ995" s="84"/>
      <c r="BA995" s="84"/>
      <c r="BB995" s="84" t="s">
        <v>265</v>
      </c>
      <c r="BC995" s="84" t="s">
        <v>145</v>
      </c>
      <c r="BD995" s="108"/>
      <c r="BE995" s="84">
        <v>0</v>
      </c>
      <c r="BF995" s="38" t="s">
        <v>715</v>
      </c>
      <c r="BG995" s="84"/>
      <c r="BH995" s="114" t="s">
        <v>1151</v>
      </c>
      <c r="BI995" s="38" t="s">
        <v>110</v>
      </c>
      <c r="BJ995" s="85">
        <v>45835</v>
      </c>
      <c r="BK995" s="84"/>
      <c r="BL995" s="38" t="s">
        <v>114</v>
      </c>
      <c r="BM995" s="115" t="s">
        <v>119</v>
      </c>
      <c r="BN995" s="116" t="s">
        <v>200</v>
      </c>
      <c r="BO995" s="84"/>
      <c r="BP995" s="84"/>
      <c r="BQ995" s="117"/>
      <c r="BR995" s="118" t="s">
        <v>1163</v>
      </c>
    </row>
    <row r="996" spans="1:70" s="113" customFormat="1" ht="15" hidden="1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252</v>
      </c>
      <c r="I1017" s="84">
        <v>142610</v>
      </c>
      <c r="J1017" s="38" t="s">
        <v>252</v>
      </c>
      <c r="K1017" s="84">
        <v>142610</v>
      </c>
      <c r="L1017" s="84" t="s">
        <v>267</v>
      </c>
      <c r="M1017" s="38" t="s">
        <v>268</v>
      </c>
      <c r="N1017" s="84">
        <v>246206</v>
      </c>
      <c r="O1017" s="84" t="s">
        <v>605</v>
      </c>
      <c r="P1017" s="84">
        <v>323523</v>
      </c>
      <c r="Q1017" s="38" t="s">
        <v>606</v>
      </c>
      <c r="R1017" s="38" t="s">
        <v>472</v>
      </c>
      <c r="S1017" s="84" t="s">
        <v>719</v>
      </c>
      <c r="T1017" s="84" t="s">
        <v>719</v>
      </c>
      <c r="U1017" s="84" t="s">
        <v>257</v>
      </c>
      <c r="V1017" s="84" t="s">
        <v>258</v>
      </c>
      <c r="W1017" s="84">
        <v>541</v>
      </c>
      <c r="X1017" s="38" t="s">
        <v>259</v>
      </c>
      <c r="Y1017" s="84">
        <v>351975744</v>
      </c>
      <c r="Z1017" s="38" t="s">
        <v>330</v>
      </c>
      <c r="AA1017" s="108" t="s">
        <v>706</v>
      </c>
      <c r="AB1017" s="84">
        <v>52000</v>
      </c>
      <c r="AC1017" s="108" t="s">
        <v>327</v>
      </c>
      <c r="AD1017" s="84">
        <v>24</v>
      </c>
      <c r="AE1017" s="84" t="s">
        <v>353</v>
      </c>
      <c r="AF1017" s="84" t="s">
        <v>333</v>
      </c>
      <c r="AG1017" s="108" t="s">
        <v>720</v>
      </c>
      <c r="AH1017" s="84" t="s">
        <v>263</v>
      </c>
      <c r="AI1017" s="108" t="s">
        <v>652</v>
      </c>
      <c r="AJ1017" s="84">
        <v>2780</v>
      </c>
      <c r="AK1017" s="84">
        <v>2780</v>
      </c>
      <c r="AL1017" s="108" t="s">
        <v>625</v>
      </c>
      <c r="AM1017" s="84">
        <v>48666.06</v>
      </c>
      <c r="AN1017" s="112">
        <v>15273.94</v>
      </c>
      <c r="AO1017" s="112">
        <v>63940</v>
      </c>
      <c r="AP1017" s="112">
        <v>3333.94</v>
      </c>
      <c r="AQ1017" s="112">
        <v>69.06</v>
      </c>
      <c r="AR1017" s="112">
        <v>3403</v>
      </c>
      <c r="AS1017" s="112">
        <v>0</v>
      </c>
      <c r="AT1017" s="112">
        <v>0</v>
      </c>
      <c r="AU1017" s="112">
        <v>0</v>
      </c>
      <c r="AV1017" s="84">
        <v>23</v>
      </c>
      <c r="AW1017" s="84"/>
      <c r="AX1017" s="84"/>
      <c r="AY1017" s="108"/>
      <c r="AZ1017" s="84"/>
      <c r="BA1017" s="84"/>
      <c r="BB1017" s="84" t="s">
        <v>265</v>
      </c>
      <c r="BC1017" s="84" t="s">
        <v>145</v>
      </c>
      <c r="BD1017" s="108"/>
      <c r="BE1017" s="84">
        <v>0</v>
      </c>
      <c r="BF1017" s="38" t="s">
        <v>719</v>
      </c>
      <c r="BG1017" s="84"/>
      <c r="BH1017" s="114" t="s">
        <v>1151</v>
      </c>
      <c r="BI1017" s="38" t="s">
        <v>110</v>
      </c>
      <c r="BJ1017" s="85">
        <v>45835</v>
      </c>
      <c r="BK1017" s="84"/>
      <c r="BL1017" s="38" t="s">
        <v>114</v>
      </c>
      <c r="BM1017" s="115" t="s">
        <v>119</v>
      </c>
      <c r="BN1017" s="116" t="s">
        <v>200</v>
      </c>
      <c r="BO1017" s="84"/>
      <c r="BP1017" s="84"/>
      <c r="BQ1017" s="117"/>
      <c r="BR1017" s="118" t="s">
        <v>1163</v>
      </c>
    </row>
    <row r="1018" spans="1:70" s="113" customFormat="1" ht="15" hidden="1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252</v>
      </c>
      <c r="I1025" s="84">
        <v>141168</v>
      </c>
      <c r="J1025" s="38" t="s">
        <v>252</v>
      </c>
      <c r="K1025" s="84">
        <v>141168</v>
      </c>
      <c r="L1025" s="84" t="s">
        <v>358</v>
      </c>
      <c r="M1025" s="38" t="s">
        <v>359</v>
      </c>
      <c r="N1025" s="84">
        <v>238863</v>
      </c>
      <c r="O1025" s="84" t="s">
        <v>362</v>
      </c>
      <c r="P1025" s="84">
        <v>315502</v>
      </c>
      <c r="Q1025" s="38" t="s">
        <v>363</v>
      </c>
      <c r="R1025" s="38" t="s">
        <v>472</v>
      </c>
      <c r="S1025" s="84" t="s">
        <v>721</v>
      </c>
      <c r="T1025" s="84" t="s">
        <v>721</v>
      </c>
      <c r="U1025" s="84" t="s">
        <v>257</v>
      </c>
      <c r="V1025" s="84" t="s">
        <v>258</v>
      </c>
      <c r="W1025" s="84">
        <v>541</v>
      </c>
      <c r="X1025" s="38" t="s">
        <v>259</v>
      </c>
      <c r="Y1025" s="84">
        <v>351982515</v>
      </c>
      <c r="Z1025" s="38" t="s">
        <v>722</v>
      </c>
      <c r="AA1025" s="108" t="s">
        <v>710</v>
      </c>
      <c r="AB1025" s="84">
        <v>42000</v>
      </c>
      <c r="AC1025" s="108" t="s">
        <v>327</v>
      </c>
      <c r="AD1025" s="84">
        <v>24</v>
      </c>
      <c r="AE1025" s="84" t="s">
        <v>261</v>
      </c>
      <c r="AF1025" s="84" t="s">
        <v>573</v>
      </c>
      <c r="AG1025" s="108" t="s">
        <v>711</v>
      </c>
      <c r="AH1025" s="84" t="s">
        <v>514</v>
      </c>
      <c r="AI1025" s="108" t="s">
        <v>642</v>
      </c>
      <c r="AJ1025" s="84">
        <v>2240</v>
      </c>
      <c r="AK1025" s="84">
        <v>2240</v>
      </c>
      <c r="AL1025" s="108" t="s">
        <v>625</v>
      </c>
      <c r="AM1025" s="84">
        <v>39376.89</v>
      </c>
      <c r="AN1025" s="112">
        <v>12143.11</v>
      </c>
      <c r="AO1025" s="112">
        <v>51520</v>
      </c>
      <c r="AP1025" s="112">
        <v>2623.11</v>
      </c>
      <c r="AQ1025" s="112">
        <v>54.89</v>
      </c>
      <c r="AR1025" s="112">
        <v>2678</v>
      </c>
      <c r="AS1025" s="112">
        <v>0</v>
      </c>
      <c r="AT1025" s="112">
        <v>0</v>
      </c>
      <c r="AU1025" s="112">
        <v>0</v>
      </c>
      <c r="AV1025" s="84">
        <v>23</v>
      </c>
      <c r="AW1025" s="84"/>
      <c r="AX1025" s="84"/>
      <c r="AY1025" s="108"/>
      <c r="AZ1025" s="84"/>
      <c r="BA1025" s="84"/>
      <c r="BB1025" s="84" t="s">
        <v>265</v>
      </c>
      <c r="BC1025" s="84" t="s">
        <v>145</v>
      </c>
      <c r="BD1025" s="108"/>
      <c r="BE1025" s="84">
        <v>0</v>
      </c>
      <c r="BF1025" s="38" t="s">
        <v>721</v>
      </c>
      <c r="BG1025" s="84"/>
      <c r="BH1025" s="114" t="s">
        <v>1151</v>
      </c>
      <c r="BI1025" s="38" t="s">
        <v>110</v>
      </c>
      <c r="BJ1025" s="85">
        <v>45835</v>
      </c>
      <c r="BK1025" s="84"/>
      <c r="BL1025" s="38" t="s">
        <v>114</v>
      </c>
      <c r="BM1025" s="115" t="s">
        <v>119</v>
      </c>
      <c r="BN1025" s="116" t="s">
        <v>200</v>
      </c>
      <c r="BO1025" s="84"/>
      <c r="BP1025" s="84"/>
      <c r="BQ1025" s="117"/>
      <c r="BR1025" s="118" t="s">
        <v>1163</v>
      </c>
    </row>
    <row r="1026" spans="1:70" s="113" customFormat="1" ht="15" hidden="1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252</v>
      </c>
      <c r="I1028" s="84">
        <v>142515</v>
      </c>
      <c r="J1028" s="38" t="s">
        <v>372</v>
      </c>
      <c r="K1028" s="84">
        <v>142515</v>
      </c>
      <c r="L1028" s="84" t="s">
        <v>254</v>
      </c>
      <c r="M1028" s="38" t="s">
        <v>255</v>
      </c>
      <c r="N1028" s="84">
        <v>233211</v>
      </c>
      <c r="O1028" s="84" t="s">
        <v>656</v>
      </c>
      <c r="P1028" s="84">
        <v>306989</v>
      </c>
      <c r="Q1028" s="38" t="s">
        <v>723</v>
      </c>
      <c r="R1028" s="38" t="s">
        <v>472</v>
      </c>
      <c r="S1028" s="84" t="s">
        <v>724</v>
      </c>
      <c r="T1028" s="84" t="s">
        <v>724</v>
      </c>
      <c r="U1028" s="84" t="s">
        <v>257</v>
      </c>
      <c r="V1028" s="84" t="s">
        <v>258</v>
      </c>
      <c r="W1028" s="84">
        <v>541</v>
      </c>
      <c r="X1028" s="38" t="s">
        <v>259</v>
      </c>
      <c r="Y1028" s="84">
        <v>351990777</v>
      </c>
      <c r="Z1028" s="38" t="s">
        <v>283</v>
      </c>
      <c r="AA1028" s="108" t="s">
        <v>710</v>
      </c>
      <c r="AB1028" s="84">
        <v>42000</v>
      </c>
      <c r="AC1028" s="108" t="s">
        <v>312</v>
      </c>
      <c r="AD1028" s="84">
        <v>24</v>
      </c>
      <c r="AE1028" s="84" t="s">
        <v>261</v>
      </c>
      <c r="AF1028" s="84" t="s">
        <v>573</v>
      </c>
      <c r="AG1028" s="108" t="s">
        <v>711</v>
      </c>
      <c r="AH1028" s="84" t="s">
        <v>514</v>
      </c>
      <c r="AI1028" s="108" t="s">
        <v>654</v>
      </c>
      <c r="AJ1028" s="84">
        <v>2240</v>
      </c>
      <c r="AK1028" s="84">
        <v>2240</v>
      </c>
      <c r="AL1028" s="108" t="s">
        <v>624</v>
      </c>
      <c r="AM1028" s="84">
        <v>39150.370000000003</v>
      </c>
      <c r="AN1028" s="112">
        <v>12369.63</v>
      </c>
      <c r="AO1028" s="112">
        <v>51520</v>
      </c>
      <c r="AP1028" s="112">
        <v>2849.63</v>
      </c>
      <c r="AQ1028" s="112">
        <v>59.37</v>
      </c>
      <c r="AR1028" s="112">
        <v>2909</v>
      </c>
      <c r="AS1028" s="112">
        <v>0</v>
      </c>
      <c r="AT1028" s="112">
        <v>0</v>
      </c>
      <c r="AU1028" s="112">
        <v>0</v>
      </c>
      <c r="AV1028" s="84">
        <v>23</v>
      </c>
      <c r="AW1028" s="84"/>
      <c r="AX1028" s="84"/>
      <c r="AY1028" s="108"/>
      <c r="AZ1028" s="84"/>
      <c r="BA1028" s="84"/>
      <c r="BB1028" s="84" t="s">
        <v>265</v>
      </c>
      <c r="BC1028" s="84" t="s">
        <v>145</v>
      </c>
      <c r="BD1028" s="108"/>
      <c r="BE1028" s="84">
        <v>0</v>
      </c>
      <c r="BF1028" s="38" t="s">
        <v>724</v>
      </c>
      <c r="BG1028" s="84"/>
      <c r="BH1028" s="114" t="s">
        <v>1151</v>
      </c>
      <c r="BI1028" s="38" t="s">
        <v>110</v>
      </c>
      <c r="BJ1028" s="85">
        <v>45834</v>
      </c>
      <c r="BK1028" s="84"/>
      <c r="BL1028" s="38" t="s">
        <v>114</v>
      </c>
      <c r="BM1028" s="115" t="s">
        <v>119</v>
      </c>
      <c r="BN1028" s="116" t="s">
        <v>200</v>
      </c>
      <c r="BO1028" s="84"/>
      <c r="BP1028" s="84"/>
      <c r="BQ1028" s="117"/>
      <c r="BR1028" s="118" t="s">
        <v>1163</v>
      </c>
    </row>
    <row r="1029" spans="1:70" s="113" customFormat="1" ht="15" hidden="1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252</v>
      </c>
      <c r="I1041" s="84">
        <v>141168</v>
      </c>
      <c r="J1041" s="38" t="s">
        <v>252</v>
      </c>
      <c r="K1041" s="84">
        <v>141168</v>
      </c>
      <c r="L1041" s="84" t="s">
        <v>358</v>
      </c>
      <c r="M1041" s="38" t="s">
        <v>359</v>
      </c>
      <c r="N1041" s="84">
        <v>238863</v>
      </c>
      <c r="O1041" s="84" t="s">
        <v>362</v>
      </c>
      <c r="P1041" s="84">
        <v>407392</v>
      </c>
      <c r="Q1041" s="38" t="s">
        <v>629</v>
      </c>
      <c r="R1041" s="38" t="s">
        <v>472</v>
      </c>
      <c r="S1041" s="84" t="s">
        <v>726</v>
      </c>
      <c r="T1041" s="84" t="s">
        <v>726</v>
      </c>
      <c r="U1041" s="84" t="s">
        <v>257</v>
      </c>
      <c r="V1041" s="84" t="s">
        <v>258</v>
      </c>
      <c r="W1041" s="84">
        <v>541</v>
      </c>
      <c r="X1041" s="38" t="s">
        <v>516</v>
      </c>
      <c r="Y1041" s="84">
        <v>352013560</v>
      </c>
      <c r="Z1041" s="38" t="s">
        <v>727</v>
      </c>
      <c r="AA1041" s="108" t="s">
        <v>696</v>
      </c>
      <c r="AB1041" s="84">
        <v>42000</v>
      </c>
      <c r="AC1041" s="108" t="s">
        <v>327</v>
      </c>
      <c r="AD1041" s="84">
        <v>24</v>
      </c>
      <c r="AE1041" s="84" t="s">
        <v>261</v>
      </c>
      <c r="AF1041" s="84" t="s">
        <v>573</v>
      </c>
      <c r="AG1041" s="108" t="s">
        <v>697</v>
      </c>
      <c r="AH1041" s="84" t="s">
        <v>514</v>
      </c>
      <c r="AI1041" s="108" t="s">
        <v>595</v>
      </c>
      <c r="AJ1041" s="84">
        <v>2240</v>
      </c>
      <c r="AK1041" s="84">
        <v>2240</v>
      </c>
      <c r="AL1041" s="108" t="s">
        <v>569</v>
      </c>
      <c r="AM1041" s="84">
        <v>35269.410000000003</v>
      </c>
      <c r="AN1041" s="112">
        <v>11787.59</v>
      </c>
      <c r="AO1041" s="112">
        <v>47057</v>
      </c>
      <c r="AP1041" s="112">
        <v>6730.59</v>
      </c>
      <c r="AQ1041" s="112">
        <v>271.41000000000003</v>
      </c>
      <c r="AR1041" s="112">
        <v>7002</v>
      </c>
      <c r="AS1041" s="112">
        <v>4243.42</v>
      </c>
      <c r="AT1041" s="112">
        <v>219.58</v>
      </c>
      <c r="AU1041" s="112">
        <v>4463</v>
      </c>
      <c r="AV1041" s="84">
        <v>23</v>
      </c>
      <c r="AW1041" s="84"/>
      <c r="AX1041" s="84"/>
      <c r="AY1041" s="108"/>
      <c r="AZ1041" s="84"/>
      <c r="BA1041" s="84"/>
      <c r="BB1041" s="84" t="s">
        <v>265</v>
      </c>
      <c r="BC1041" s="84" t="s">
        <v>145</v>
      </c>
      <c r="BD1041" s="108"/>
      <c r="BE1041" s="84">
        <v>0</v>
      </c>
      <c r="BF1041" s="38" t="s">
        <v>726</v>
      </c>
      <c r="BG1041" s="84"/>
      <c r="BH1041" s="114" t="s">
        <v>1151</v>
      </c>
      <c r="BI1041" s="38" t="s">
        <v>110</v>
      </c>
      <c r="BJ1041" s="85">
        <v>45834</v>
      </c>
      <c r="BK1041" s="84"/>
      <c r="BL1041" s="38" t="s">
        <v>115</v>
      </c>
      <c r="BM1041" s="115"/>
      <c r="BN1041" s="116" t="s">
        <v>201</v>
      </c>
      <c r="BO1041" s="84" t="s">
        <v>245</v>
      </c>
      <c r="BP1041" s="84">
        <v>2240</v>
      </c>
      <c r="BQ1041" s="117" t="s">
        <v>203</v>
      </c>
      <c r="BR1041" s="118" t="s">
        <v>1154</v>
      </c>
    </row>
    <row r="1042" spans="1:70" s="113" customFormat="1" ht="15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252</v>
      </c>
      <c r="I1042" s="84">
        <v>144512</v>
      </c>
      <c r="J1042" s="38" t="s">
        <v>397</v>
      </c>
      <c r="K1042" s="84">
        <v>144512</v>
      </c>
      <c r="L1042" s="84" t="s">
        <v>331</v>
      </c>
      <c r="M1042" s="38" t="s">
        <v>332</v>
      </c>
      <c r="N1042" s="84">
        <v>244634</v>
      </c>
      <c r="O1042" s="84" t="s">
        <v>405</v>
      </c>
      <c r="P1042" s="84">
        <v>321478</v>
      </c>
      <c r="Q1042" s="38" t="s">
        <v>728</v>
      </c>
      <c r="R1042" s="38" t="s">
        <v>472</v>
      </c>
      <c r="S1042" s="84" t="s">
        <v>729</v>
      </c>
      <c r="T1042" s="84" t="s">
        <v>729</v>
      </c>
      <c r="U1042" s="84" t="s">
        <v>257</v>
      </c>
      <c r="V1042" s="84" t="s">
        <v>258</v>
      </c>
      <c r="W1042" s="84">
        <v>541</v>
      </c>
      <c r="X1042" s="38" t="s">
        <v>259</v>
      </c>
      <c r="Y1042" s="84">
        <v>352025422</v>
      </c>
      <c r="Z1042" s="38" t="s">
        <v>730</v>
      </c>
      <c r="AA1042" s="108" t="s">
        <v>731</v>
      </c>
      <c r="AB1042" s="84">
        <v>52000</v>
      </c>
      <c r="AC1042" s="108" t="s">
        <v>269</v>
      </c>
      <c r="AD1042" s="84">
        <v>24</v>
      </c>
      <c r="AE1042" s="84" t="s">
        <v>353</v>
      </c>
      <c r="AF1042" s="84" t="s">
        <v>573</v>
      </c>
      <c r="AG1042" s="108" t="s">
        <v>732</v>
      </c>
      <c r="AH1042" s="84" t="s">
        <v>514</v>
      </c>
      <c r="AI1042" s="108" t="s">
        <v>630</v>
      </c>
      <c r="AJ1042" s="84">
        <v>2780</v>
      </c>
      <c r="AK1042" s="84">
        <v>2780</v>
      </c>
      <c r="AL1042" s="108" t="s">
        <v>649</v>
      </c>
      <c r="AM1042" s="84">
        <v>49169.11</v>
      </c>
      <c r="AN1042" s="112">
        <v>14770.89</v>
      </c>
      <c r="AO1042" s="112">
        <v>63940</v>
      </c>
      <c r="AP1042" s="112">
        <v>2830.89</v>
      </c>
      <c r="AQ1042" s="112">
        <v>55.11</v>
      </c>
      <c r="AR1042" s="112">
        <v>2886</v>
      </c>
      <c r="AS1042" s="112">
        <v>0</v>
      </c>
      <c r="AT1042" s="112">
        <v>0</v>
      </c>
      <c r="AU1042" s="112">
        <v>0</v>
      </c>
      <c r="AV1042" s="84">
        <v>23</v>
      </c>
      <c r="AW1042" s="84"/>
      <c r="AX1042" s="84"/>
      <c r="AY1042" s="108"/>
      <c r="AZ1042" s="84"/>
      <c r="BA1042" s="84"/>
      <c r="BB1042" s="84" t="s">
        <v>265</v>
      </c>
      <c r="BC1042" s="84" t="s">
        <v>145</v>
      </c>
      <c r="BD1042" s="108"/>
      <c r="BE1042" s="84">
        <v>0</v>
      </c>
      <c r="BF1042" s="38" t="s">
        <v>729</v>
      </c>
      <c r="BG1042" s="84"/>
      <c r="BH1042" s="114" t="s">
        <v>1151</v>
      </c>
      <c r="BI1042" s="38" t="s">
        <v>110</v>
      </c>
      <c r="BJ1042" s="85">
        <v>45835</v>
      </c>
      <c r="BK1042" s="84"/>
      <c r="BL1042" s="38" t="s">
        <v>114</v>
      </c>
      <c r="BM1042" s="115" t="s">
        <v>119</v>
      </c>
      <c r="BN1042" s="116" t="s">
        <v>200</v>
      </c>
      <c r="BO1042" s="84"/>
      <c r="BP1042" s="84"/>
      <c r="BQ1042" s="117"/>
      <c r="BR1042" s="118" t="s">
        <v>1163</v>
      </c>
    </row>
    <row r="1043" spans="1:70" s="113" customFormat="1" ht="15" hidden="1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252</v>
      </c>
      <c r="I1045" s="84">
        <v>141168</v>
      </c>
      <c r="J1045" s="38" t="s">
        <v>252</v>
      </c>
      <c r="K1045" s="84">
        <v>141168</v>
      </c>
      <c r="L1045" s="84" t="s">
        <v>358</v>
      </c>
      <c r="M1045" s="38" t="s">
        <v>359</v>
      </c>
      <c r="N1045" s="84">
        <v>238863</v>
      </c>
      <c r="O1045" s="84" t="s">
        <v>362</v>
      </c>
      <c r="P1045" s="84">
        <v>314170</v>
      </c>
      <c r="Q1045" s="38" t="s">
        <v>714</v>
      </c>
      <c r="R1045" s="38" t="s">
        <v>472</v>
      </c>
      <c r="S1045" s="84" t="s">
        <v>734</v>
      </c>
      <c r="T1045" s="84" t="s">
        <v>734</v>
      </c>
      <c r="U1045" s="84" t="s">
        <v>316</v>
      </c>
      <c r="V1045" s="84" t="s">
        <v>258</v>
      </c>
      <c r="W1045" s="84">
        <v>541</v>
      </c>
      <c r="X1045" s="38" t="s">
        <v>259</v>
      </c>
      <c r="Y1045" s="84">
        <v>352035421</v>
      </c>
      <c r="Z1045" s="38" t="s">
        <v>735</v>
      </c>
      <c r="AA1045" s="108" t="s">
        <v>604</v>
      </c>
      <c r="AB1045" s="84">
        <v>42000</v>
      </c>
      <c r="AC1045" s="108" t="s">
        <v>327</v>
      </c>
      <c r="AD1045" s="84">
        <v>24</v>
      </c>
      <c r="AE1045" s="84" t="s">
        <v>261</v>
      </c>
      <c r="AF1045" s="84" t="s">
        <v>573</v>
      </c>
      <c r="AG1045" s="108" t="s">
        <v>736</v>
      </c>
      <c r="AH1045" s="84" t="s">
        <v>514</v>
      </c>
      <c r="AI1045" s="108" t="s">
        <v>595</v>
      </c>
      <c r="AJ1045" s="84">
        <v>2240</v>
      </c>
      <c r="AK1045" s="84">
        <v>2240</v>
      </c>
      <c r="AL1045" s="108" t="s">
        <v>625</v>
      </c>
      <c r="AM1045" s="84">
        <v>39607.519999999997</v>
      </c>
      <c r="AN1045" s="112">
        <v>11912.48</v>
      </c>
      <c r="AO1045" s="112">
        <v>51520</v>
      </c>
      <c r="AP1045" s="112">
        <v>2392.48</v>
      </c>
      <c r="AQ1045" s="112">
        <v>46.52</v>
      </c>
      <c r="AR1045" s="112">
        <v>2439</v>
      </c>
      <c r="AS1045" s="112">
        <v>0</v>
      </c>
      <c r="AT1045" s="112">
        <v>0</v>
      </c>
      <c r="AU1045" s="112">
        <v>0</v>
      </c>
      <c r="AV1045" s="84">
        <v>23</v>
      </c>
      <c r="AW1045" s="84"/>
      <c r="AX1045" s="84"/>
      <c r="AY1045" s="108"/>
      <c r="AZ1045" s="84"/>
      <c r="BA1045" s="84"/>
      <c r="BB1045" s="84" t="s">
        <v>265</v>
      </c>
      <c r="BC1045" s="84" t="s">
        <v>145</v>
      </c>
      <c r="BD1045" s="108"/>
      <c r="BE1045" s="84">
        <v>0</v>
      </c>
      <c r="BF1045" s="38" t="s">
        <v>734</v>
      </c>
      <c r="BG1045" s="84"/>
      <c r="BH1045" s="114" t="s">
        <v>1151</v>
      </c>
      <c r="BI1045" s="38" t="s">
        <v>110</v>
      </c>
      <c r="BJ1045" s="85">
        <v>45835</v>
      </c>
      <c r="BK1045" s="84"/>
      <c r="BL1045" s="38" t="s">
        <v>115</v>
      </c>
      <c r="BM1045" s="115"/>
      <c r="BN1045" s="116" t="s">
        <v>200</v>
      </c>
      <c r="BO1045" s="84"/>
      <c r="BP1045" s="84"/>
      <c r="BQ1045" s="117"/>
      <c r="BR1045" s="118" t="s">
        <v>1157</v>
      </c>
    </row>
    <row r="1046" spans="1:70" s="113" customFormat="1" ht="15" hidden="1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252</v>
      </c>
      <c r="I1053" s="84">
        <v>149272</v>
      </c>
      <c r="J1053" s="38" t="s">
        <v>278</v>
      </c>
      <c r="K1053" s="84">
        <v>149272</v>
      </c>
      <c r="L1053" s="84" t="s">
        <v>267</v>
      </c>
      <c r="M1053" s="38" t="s">
        <v>268</v>
      </c>
      <c r="N1053" s="84">
        <v>239659</v>
      </c>
      <c r="O1053" s="84" t="s">
        <v>386</v>
      </c>
      <c r="P1053" s="84">
        <v>315449</v>
      </c>
      <c r="Q1053" s="38" t="s">
        <v>475</v>
      </c>
      <c r="R1053" s="38" t="s">
        <v>472</v>
      </c>
      <c r="S1053" s="84" t="s">
        <v>741</v>
      </c>
      <c r="T1053" s="84" t="s">
        <v>741</v>
      </c>
      <c r="U1053" s="84" t="s">
        <v>257</v>
      </c>
      <c r="V1053" s="84" t="s">
        <v>258</v>
      </c>
      <c r="W1053" s="84">
        <v>541</v>
      </c>
      <c r="X1053" s="38" t="s">
        <v>259</v>
      </c>
      <c r="Y1053" s="84">
        <v>352058914</v>
      </c>
      <c r="Z1053" s="38" t="s">
        <v>678</v>
      </c>
      <c r="AA1053" s="108" t="s">
        <v>603</v>
      </c>
      <c r="AB1053" s="84">
        <v>52000</v>
      </c>
      <c r="AC1053" s="108" t="s">
        <v>312</v>
      </c>
      <c r="AD1053" s="84">
        <v>24</v>
      </c>
      <c r="AE1053" s="84" t="s">
        <v>353</v>
      </c>
      <c r="AF1053" s="84" t="s">
        <v>333</v>
      </c>
      <c r="AG1053" s="108" t="s">
        <v>742</v>
      </c>
      <c r="AH1053" s="84" t="s">
        <v>263</v>
      </c>
      <c r="AI1053" s="108" t="s">
        <v>740</v>
      </c>
      <c r="AJ1053" s="84">
        <v>2780</v>
      </c>
      <c r="AK1053" s="84">
        <v>2780</v>
      </c>
      <c r="AL1053" s="108" t="s">
        <v>586</v>
      </c>
      <c r="AM1053" s="84">
        <v>45203.96</v>
      </c>
      <c r="AN1053" s="112">
        <v>15956.04</v>
      </c>
      <c r="AO1053" s="112">
        <v>61160</v>
      </c>
      <c r="AP1053" s="112">
        <v>6796.04</v>
      </c>
      <c r="AQ1053" s="112">
        <v>229.96</v>
      </c>
      <c r="AR1053" s="112">
        <v>7026</v>
      </c>
      <c r="AS1053" s="112">
        <v>0</v>
      </c>
      <c r="AT1053" s="112">
        <v>0</v>
      </c>
      <c r="AU1053" s="112">
        <v>0</v>
      </c>
      <c r="AV1053" s="84">
        <v>22</v>
      </c>
      <c r="AW1053" s="84"/>
      <c r="AX1053" s="84"/>
      <c r="AY1053" s="108"/>
      <c r="AZ1053" s="84"/>
      <c r="BA1053" s="84"/>
      <c r="BB1053" s="84" t="s">
        <v>265</v>
      </c>
      <c r="BC1053" s="84" t="s">
        <v>145</v>
      </c>
      <c r="BD1053" s="108"/>
      <c r="BE1053" s="84">
        <v>0</v>
      </c>
      <c r="BF1053" s="38" t="s">
        <v>741</v>
      </c>
      <c r="BG1053" s="84"/>
      <c r="BH1053" s="114" t="s">
        <v>1151</v>
      </c>
      <c r="BI1053" s="38" t="s">
        <v>110</v>
      </c>
      <c r="BJ1053" s="85">
        <v>45835</v>
      </c>
      <c r="BK1053" s="84"/>
      <c r="BL1053" s="38" t="s">
        <v>115</v>
      </c>
      <c r="BM1053" s="115"/>
      <c r="BN1053" s="116" t="s">
        <v>200</v>
      </c>
      <c r="BO1053" s="84"/>
      <c r="BP1053" s="84"/>
      <c r="BQ1053" s="117"/>
      <c r="BR1053" s="118" t="s">
        <v>1157</v>
      </c>
    </row>
    <row r="1054" spans="1:70" s="113" customFormat="1" ht="15" hidden="1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252</v>
      </c>
      <c r="I1076" s="84">
        <v>133861</v>
      </c>
      <c r="J1076" s="38" t="s">
        <v>278</v>
      </c>
      <c r="K1076" s="84">
        <v>133861</v>
      </c>
      <c r="L1076" s="84" t="s">
        <v>254</v>
      </c>
      <c r="M1076" s="38" t="s">
        <v>255</v>
      </c>
      <c r="N1076" s="84">
        <v>225958</v>
      </c>
      <c r="O1076" s="84" t="s">
        <v>279</v>
      </c>
      <c r="P1076" s="84">
        <v>381943</v>
      </c>
      <c r="Q1076" s="38" t="s">
        <v>613</v>
      </c>
      <c r="R1076" s="38" t="s">
        <v>472</v>
      </c>
      <c r="S1076" s="84" t="s">
        <v>748</v>
      </c>
      <c r="T1076" s="84" t="s">
        <v>748</v>
      </c>
      <c r="U1076" s="84" t="s">
        <v>257</v>
      </c>
      <c r="V1076" s="84" t="s">
        <v>258</v>
      </c>
      <c r="W1076" s="84">
        <v>541</v>
      </c>
      <c r="X1076" s="38" t="s">
        <v>259</v>
      </c>
      <c r="Y1076" s="84">
        <v>352126016</v>
      </c>
      <c r="Z1076" s="38" t="s">
        <v>749</v>
      </c>
      <c r="AA1076" s="108" t="s">
        <v>744</v>
      </c>
      <c r="AB1076" s="84">
        <v>42000</v>
      </c>
      <c r="AC1076" s="108" t="s">
        <v>276</v>
      </c>
      <c r="AD1076" s="84">
        <v>24</v>
      </c>
      <c r="AE1076" s="84" t="s">
        <v>261</v>
      </c>
      <c r="AF1076" s="84" t="s">
        <v>573</v>
      </c>
      <c r="AG1076" s="108" t="s">
        <v>750</v>
      </c>
      <c r="AH1076" s="84" t="s">
        <v>514</v>
      </c>
      <c r="AI1076" s="108" t="s">
        <v>740</v>
      </c>
      <c r="AJ1076" s="84">
        <v>2240</v>
      </c>
      <c r="AK1076" s="84">
        <v>2240</v>
      </c>
      <c r="AL1076" s="108" t="s">
        <v>586</v>
      </c>
      <c r="AM1076" s="84">
        <v>36761.18</v>
      </c>
      <c r="AN1076" s="112">
        <v>12518.82</v>
      </c>
      <c r="AO1076" s="112">
        <v>49280</v>
      </c>
      <c r="AP1076" s="112">
        <v>5238.82</v>
      </c>
      <c r="AQ1076" s="112">
        <v>175.18</v>
      </c>
      <c r="AR1076" s="112">
        <v>5414</v>
      </c>
      <c r="AS1076" s="112">
        <v>0</v>
      </c>
      <c r="AT1076" s="112">
        <v>0</v>
      </c>
      <c r="AU1076" s="112">
        <v>0</v>
      </c>
      <c r="AV1076" s="84">
        <v>22</v>
      </c>
      <c r="AW1076" s="84"/>
      <c r="AX1076" s="84"/>
      <c r="AY1076" s="108"/>
      <c r="AZ1076" s="84"/>
      <c r="BA1076" s="84"/>
      <c r="BB1076" s="84" t="s">
        <v>265</v>
      </c>
      <c r="BC1076" s="84" t="s">
        <v>145</v>
      </c>
      <c r="BD1076" s="108"/>
      <c r="BE1076" s="84">
        <v>0</v>
      </c>
      <c r="BF1076" s="38" t="s">
        <v>748</v>
      </c>
      <c r="BG1076" s="84"/>
      <c r="BH1076" s="114" t="s">
        <v>1151</v>
      </c>
      <c r="BI1076" s="38" t="s">
        <v>110</v>
      </c>
      <c r="BJ1076" s="85">
        <v>45835</v>
      </c>
      <c r="BK1076" s="84"/>
      <c r="BL1076" s="38" t="s">
        <v>115</v>
      </c>
      <c r="BM1076" s="115"/>
      <c r="BN1076" s="116" t="s">
        <v>200</v>
      </c>
      <c r="BO1076" s="84"/>
      <c r="BP1076" s="84"/>
      <c r="BQ1076" s="117"/>
      <c r="BR1076" s="118" t="s">
        <v>1157</v>
      </c>
    </row>
    <row r="1077" spans="1:70" s="113" customFormat="1" ht="15" hidden="1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252</v>
      </c>
      <c r="I1082" s="84">
        <v>141168</v>
      </c>
      <c r="J1082" s="38" t="s">
        <v>252</v>
      </c>
      <c r="K1082" s="84">
        <v>141168</v>
      </c>
      <c r="L1082" s="84" t="s">
        <v>358</v>
      </c>
      <c r="M1082" s="38" t="s">
        <v>359</v>
      </c>
      <c r="N1082" s="84">
        <v>238863</v>
      </c>
      <c r="O1082" s="84" t="s">
        <v>362</v>
      </c>
      <c r="P1082" s="84">
        <v>315502</v>
      </c>
      <c r="Q1082" s="38" t="s">
        <v>363</v>
      </c>
      <c r="R1082" s="38" t="s">
        <v>472</v>
      </c>
      <c r="S1082" s="84" t="s">
        <v>751</v>
      </c>
      <c r="T1082" s="84" t="s">
        <v>751</v>
      </c>
      <c r="U1082" s="84" t="s">
        <v>257</v>
      </c>
      <c r="V1082" s="84" t="s">
        <v>258</v>
      </c>
      <c r="W1082" s="84">
        <v>541</v>
      </c>
      <c r="X1082" s="38" t="s">
        <v>259</v>
      </c>
      <c r="Y1082" s="84">
        <v>352141003</v>
      </c>
      <c r="Z1082" s="38" t="s">
        <v>752</v>
      </c>
      <c r="AA1082" s="108" t="s">
        <v>747</v>
      </c>
      <c r="AB1082" s="84">
        <v>52000</v>
      </c>
      <c r="AC1082" s="108" t="s">
        <v>327</v>
      </c>
      <c r="AD1082" s="84">
        <v>24</v>
      </c>
      <c r="AE1082" s="84" t="s">
        <v>526</v>
      </c>
      <c r="AF1082" s="84" t="s">
        <v>262</v>
      </c>
      <c r="AG1082" s="108" t="s">
        <v>753</v>
      </c>
      <c r="AH1082" s="84" t="s">
        <v>263</v>
      </c>
      <c r="AI1082" s="108" t="s">
        <v>355</v>
      </c>
      <c r="AJ1082" s="84">
        <v>2780</v>
      </c>
      <c r="AK1082" s="84">
        <v>2780</v>
      </c>
      <c r="AL1082" s="108" t="s">
        <v>733</v>
      </c>
      <c r="AM1082" s="84">
        <v>45485.56</v>
      </c>
      <c r="AN1082" s="112">
        <v>15674.44</v>
      </c>
      <c r="AO1082" s="112">
        <v>61160</v>
      </c>
      <c r="AP1082" s="112">
        <v>6514.44</v>
      </c>
      <c r="AQ1082" s="112">
        <v>217.56</v>
      </c>
      <c r="AR1082" s="112">
        <v>6732</v>
      </c>
      <c r="AS1082" s="112">
        <v>0</v>
      </c>
      <c r="AT1082" s="112">
        <v>0</v>
      </c>
      <c r="AU1082" s="112">
        <v>0</v>
      </c>
      <c r="AV1082" s="84">
        <v>22</v>
      </c>
      <c r="AW1082" s="84"/>
      <c r="AX1082" s="84"/>
      <c r="AY1082" s="108"/>
      <c r="AZ1082" s="84"/>
      <c r="BA1082" s="84"/>
      <c r="BB1082" s="84" t="s">
        <v>265</v>
      </c>
      <c r="BC1082" s="84" t="s">
        <v>145</v>
      </c>
      <c r="BD1082" s="108"/>
      <c r="BE1082" s="84">
        <v>0</v>
      </c>
      <c r="BF1082" s="38" t="s">
        <v>751</v>
      </c>
      <c r="BG1082" s="84"/>
      <c r="BH1082" s="114" t="s">
        <v>1151</v>
      </c>
      <c r="BI1082" s="38" t="s">
        <v>110</v>
      </c>
      <c r="BJ1082" s="85">
        <v>45835</v>
      </c>
      <c r="BK1082" s="84"/>
      <c r="BL1082" s="38" t="s">
        <v>114</v>
      </c>
      <c r="BM1082" s="115" t="s">
        <v>119</v>
      </c>
      <c r="BN1082" s="116" t="s">
        <v>200</v>
      </c>
      <c r="BO1082" s="84"/>
      <c r="BP1082" s="84"/>
      <c r="BQ1082" s="117"/>
      <c r="BR1082" s="118" t="s">
        <v>1163</v>
      </c>
    </row>
    <row r="1083" spans="1:70" s="113" customFormat="1" ht="15" hidden="1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252</v>
      </c>
      <c r="I1091" s="84">
        <v>133861</v>
      </c>
      <c r="J1091" s="38" t="s">
        <v>278</v>
      </c>
      <c r="K1091" s="84">
        <v>133861</v>
      </c>
      <c r="L1091" s="84" t="s">
        <v>254</v>
      </c>
      <c r="M1091" s="38" t="s">
        <v>255</v>
      </c>
      <c r="N1091" s="84">
        <v>225958</v>
      </c>
      <c r="O1091" s="84" t="s">
        <v>279</v>
      </c>
      <c r="P1091" s="84">
        <v>297836</v>
      </c>
      <c r="Q1091" s="38" t="s">
        <v>280</v>
      </c>
      <c r="R1091" s="38" t="s">
        <v>472</v>
      </c>
      <c r="S1091" s="84" t="s">
        <v>755</v>
      </c>
      <c r="T1091" s="84" t="s">
        <v>755</v>
      </c>
      <c r="U1091" s="84" t="s">
        <v>257</v>
      </c>
      <c r="V1091" s="84" t="s">
        <v>258</v>
      </c>
      <c r="W1091" s="84">
        <v>541</v>
      </c>
      <c r="X1091" s="38" t="s">
        <v>259</v>
      </c>
      <c r="Y1091" s="84">
        <v>352175331</v>
      </c>
      <c r="Z1091" s="38" t="s">
        <v>756</v>
      </c>
      <c r="AA1091" s="108" t="s">
        <v>745</v>
      </c>
      <c r="AB1091" s="84">
        <v>34000</v>
      </c>
      <c r="AC1091" s="108" t="s">
        <v>276</v>
      </c>
      <c r="AD1091" s="84">
        <v>24</v>
      </c>
      <c r="AE1091" s="84" t="s">
        <v>261</v>
      </c>
      <c r="AF1091" s="84" t="s">
        <v>573</v>
      </c>
      <c r="AG1091" s="108" t="s">
        <v>746</v>
      </c>
      <c r="AH1091" s="84" t="s">
        <v>514</v>
      </c>
      <c r="AI1091" s="108" t="s">
        <v>740</v>
      </c>
      <c r="AJ1091" s="84">
        <v>1810</v>
      </c>
      <c r="AK1091" s="84">
        <v>1810</v>
      </c>
      <c r="AL1091" s="108" t="s">
        <v>757</v>
      </c>
      <c r="AM1091" s="84">
        <v>28036.03</v>
      </c>
      <c r="AN1091" s="112">
        <v>9973.9699999999993</v>
      </c>
      <c r="AO1091" s="112">
        <v>38010</v>
      </c>
      <c r="AP1091" s="112">
        <v>5963.97</v>
      </c>
      <c r="AQ1091" s="112">
        <v>287.02999999999997</v>
      </c>
      <c r="AR1091" s="112">
        <v>6251</v>
      </c>
      <c r="AS1091" s="112">
        <v>1667.03</v>
      </c>
      <c r="AT1091" s="112">
        <v>142.97</v>
      </c>
      <c r="AU1091" s="112">
        <v>1810</v>
      </c>
      <c r="AV1091" s="84">
        <v>22</v>
      </c>
      <c r="AW1091" s="84"/>
      <c r="AX1091" s="84"/>
      <c r="AY1091" s="108"/>
      <c r="AZ1091" s="84"/>
      <c r="BA1091" s="84"/>
      <c r="BB1091" s="84" t="s">
        <v>265</v>
      </c>
      <c r="BC1091" s="84" t="s">
        <v>145</v>
      </c>
      <c r="BD1091" s="108"/>
      <c r="BE1091" s="84">
        <v>0</v>
      </c>
      <c r="BF1091" s="38" t="s">
        <v>755</v>
      </c>
      <c r="BG1091" s="84"/>
      <c r="BH1091" s="114" t="s">
        <v>1151</v>
      </c>
      <c r="BI1091" s="38" t="s">
        <v>110</v>
      </c>
      <c r="BJ1091" s="85">
        <v>45834</v>
      </c>
      <c r="BK1091" s="84"/>
      <c r="BL1091" s="38" t="s">
        <v>114</v>
      </c>
      <c r="BM1091" s="115" t="s">
        <v>119</v>
      </c>
      <c r="BN1091" s="116" t="s">
        <v>201</v>
      </c>
      <c r="BO1091" s="84" t="s">
        <v>245</v>
      </c>
      <c r="BP1091" s="84">
        <v>1810</v>
      </c>
      <c r="BQ1091" s="117" t="s">
        <v>203</v>
      </c>
      <c r="BR1091" s="130" t="s">
        <v>1150</v>
      </c>
    </row>
    <row r="1092" spans="1:70" s="113" customFormat="1" ht="15" hidden="1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252</v>
      </c>
      <c r="I1093" s="84">
        <v>144512</v>
      </c>
      <c r="J1093" s="38" t="s">
        <v>397</v>
      </c>
      <c r="K1093" s="84">
        <v>144512</v>
      </c>
      <c r="L1093" s="84" t="s">
        <v>331</v>
      </c>
      <c r="M1093" s="38" t="s">
        <v>332</v>
      </c>
      <c r="N1093" s="84">
        <v>244634</v>
      </c>
      <c r="O1093" s="84" t="s">
        <v>405</v>
      </c>
      <c r="P1093" s="84">
        <v>321762</v>
      </c>
      <c r="Q1093" s="38" t="s">
        <v>406</v>
      </c>
      <c r="R1093" s="38" t="s">
        <v>472</v>
      </c>
      <c r="S1093" s="84" t="s">
        <v>759</v>
      </c>
      <c r="T1093" s="84" t="s">
        <v>759</v>
      </c>
      <c r="U1093" s="84" t="s">
        <v>257</v>
      </c>
      <c r="V1093" s="84" t="s">
        <v>258</v>
      </c>
      <c r="W1093" s="84">
        <v>541</v>
      </c>
      <c r="X1093" s="38" t="s">
        <v>259</v>
      </c>
      <c r="Y1093" s="84">
        <v>352183097</v>
      </c>
      <c r="Z1093" s="38" t="s">
        <v>371</v>
      </c>
      <c r="AA1093" s="108" t="s">
        <v>760</v>
      </c>
      <c r="AB1093" s="84">
        <v>42000</v>
      </c>
      <c r="AC1093" s="108" t="s">
        <v>269</v>
      </c>
      <c r="AD1093" s="84">
        <v>24</v>
      </c>
      <c r="AE1093" s="84" t="s">
        <v>353</v>
      </c>
      <c r="AF1093" s="84" t="s">
        <v>573</v>
      </c>
      <c r="AG1093" s="108" t="s">
        <v>396</v>
      </c>
      <c r="AH1093" s="84" t="s">
        <v>514</v>
      </c>
      <c r="AI1093" s="108" t="s">
        <v>355</v>
      </c>
      <c r="AJ1093" s="84">
        <v>2240</v>
      </c>
      <c r="AK1093" s="84">
        <v>2240</v>
      </c>
      <c r="AL1093" s="108" t="s">
        <v>649</v>
      </c>
      <c r="AM1093" s="84">
        <v>36988.720000000001</v>
      </c>
      <c r="AN1093" s="112">
        <v>12291.28</v>
      </c>
      <c r="AO1093" s="112">
        <v>49280</v>
      </c>
      <c r="AP1093" s="112">
        <v>5011.28</v>
      </c>
      <c r="AQ1093" s="112">
        <v>165.72</v>
      </c>
      <c r="AR1093" s="112">
        <v>5177</v>
      </c>
      <c r="AS1093" s="112">
        <v>0</v>
      </c>
      <c r="AT1093" s="112">
        <v>0</v>
      </c>
      <c r="AU1093" s="112">
        <v>0</v>
      </c>
      <c r="AV1093" s="84">
        <v>22</v>
      </c>
      <c r="AW1093" s="84"/>
      <c r="AX1093" s="84"/>
      <c r="AY1093" s="108"/>
      <c r="AZ1093" s="84"/>
      <c r="BA1093" s="84"/>
      <c r="BB1093" s="84" t="s">
        <v>265</v>
      </c>
      <c r="BC1093" s="84" t="s">
        <v>145</v>
      </c>
      <c r="BD1093" s="108"/>
      <c r="BE1093" s="84">
        <v>0</v>
      </c>
      <c r="BF1093" s="38" t="s">
        <v>759</v>
      </c>
      <c r="BG1093" s="84"/>
      <c r="BH1093" s="114" t="s">
        <v>1151</v>
      </c>
      <c r="BI1093" s="38" t="s">
        <v>110</v>
      </c>
      <c r="BJ1093" s="85">
        <v>45835</v>
      </c>
      <c r="BK1093" s="84"/>
      <c r="BL1093" s="38" t="s">
        <v>114</v>
      </c>
      <c r="BM1093" s="115" t="s">
        <v>119</v>
      </c>
      <c r="BN1093" s="116" t="s">
        <v>200</v>
      </c>
      <c r="BO1093" s="84"/>
      <c r="BP1093" s="84"/>
      <c r="BQ1093" s="117"/>
      <c r="BR1093" s="118" t="s">
        <v>1163</v>
      </c>
    </row>
    <row r="1094" spans="1:70" s="113" customFormat="1" ht="15" hidden="1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252</v>
      </c>
      <c r="I1109" s="84">
        <v>144512</v>
      </c>
      <c r="J1109" s="38" t="s">
        <v>397</v>
      </c>
      <c r="K1109" s="84">
        <v>144512</v>
      </c>
      <c r="L1109" s="84" t="s">
        <v>331</v>
      </c>
      <c r="M1109" s="38" t="s">
        <v>332</v>
      </c>
      <c r="N1109" s="84">
        <v>244634</v>
      </c>
      <c r="O1109" s="84" t="s">
        <v>405</v>
      </c>
      <c r="P1109" s="84">
        <v>321478</v>
      </c>
      <c r="Q1109" s="38" t="s">
        <v>728</v>
      </c>
      <c r="R1109" s="38" t="s">
        <v>472</v>
      </c>
      <c r="S1109" s="84" t="s">
        <v>764</v>
      </c>
      <c r="T1109" s="84" t="s">
        <v>764</v>
      </c>
      <c r="U1109" s="84" t="s">
        <v>257</v>
      </c>
      <c r="V1109" s="84" t="s">
        <v>258</v>
      </c>
      <c r="W1109" s="84">
        <v>541</v>
      </c>
      <c r="X1109" s="38" t="s">
        <v>259</v>
      </c>
      <c r="Y1109" s="84">
        <v>352212083</v>
      </c>
      <c r="Z1109" s="38" t="s">
        <v>765</v>
      </c>
      <c r="AA1109" s="108" t="s">
        <v>761</v>
      </c>
      <c r="AB1109" s="84">
        <v>42000</v>
      </c>
      <c r="AC1109" s="108" t="s">
        <v>269</v>
      </c>
      <c r="AD1109" s="84">
        <v>24</v>
      </c>
      <c r="AE1109" s="84" t="s">
        <v>261</v>
      </c>
      <c r="AF1109" s="84" t="s">
        <v>573</v>
      </c>
      <c r="AG1109" s="108" t="s">
        <v>763</v>
      </c>
      <c r="AH1109" s="84" t="s">
        <v>514</v>
      </c>
      <c r="AI1109" s="108" t="s">
        <v>355</v>
      </c>
      <c r="AJ1109" s="84">
        <v>2240</v>
      </c>
      <c r="AK1109" s="84">
        <v>2240</v>
      </c>
      <c r="AL1109" s="108" t="s">
        <v>649</v>
      </c>
      <c r="AM1109" s="84">
        <v>36900.11</v>
      </c>
      <c r="AN1109" s="112">
        <v>12379.89</v>
      </c>
      <c r="AO1109" s="112">
        <v>49280</v>
      </c>
      <c r="AP1109" s="112">
        <v>5099.8900000000003</v>
      </c>
      <c r="AQ1109" s="112">
        <v>169.11</v>
      </c>
      <c r="AR1109" s="112">
        <v>5269</v>
      </c>
      <c r="AS1109" s="112">
        <v>0</v>
      </c>
      <c r="AT1109" s="112">
        <v>0</v>
      </c>
      <c r="AU1109" s="112">
        <v>0</v>
      </c>
      <c r="AV1109" s="84">
        <v>22</v>
      </c>
      <c r="AW1109" s="84"/>
      <c r="AX1109" s="84"/>
      <c r="AY1109" s="108"/>
      <c r="AZ1109" s="84"/>
      <c r="BA1109" s="84"/>
      <c r="BB1109" s="84" t="s">
        <v>265</v>
      </c>
      <c r="BC1109" s="84" t="s">
        <v>145</v>
      </c>
      <c r="BD1109" s="108"/>
      <c r="BE1109" s="84">
        <v>0</v>
      </c>
      <c r="BF1109" s="38" t="s">
        <v>764</v>
      </c>
      <c r="BG1109" s="84"/>
      <c r="BH1109" s="114" t="s">
        <v>1151</v>
      </c>
      <c r="BI1109" s="38" t="s">
        <v>110</v>
      </c>
      <c r="BJ1109" s="85">
        <v>45835</v>
      </c>
      <c r="BK1109" s="84"/>
      <c r="BL1109" s="38" t="s">
        <v>114</v>
      </c>
      <c r="BM1109" s="115" t="s">
        <v>119</v>
      </c>
      <c r="BN1109" s="116" t="s">
        <v>200</v>
      </c>
      <c r="BO1109" s="84"/>
      <c r="BP1109" s="84"/>
      <c r="BQ1109" s="117"/>
      <c r="BR1109" s="118" t="s">
        <v>1163</v>
      </c>
    </row>
    <row r="1110" spans="1:70" s="113" customFormat="1" ht="15" hidden="1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252</v>
      </c>
      <c r="I1152" s="84">
        <v>139391</v>
      </c>
      <c r="J1152" s="38" t="s">
        <v>350</v>
      </c>
      <c r="K1152" s="84">
        <v>139391</v>
      </c>
      <c r="L1152" s="84" t="s">
        <v>267</v>
      </c>
      <c r="M1152" s="38" t="s">
        <v>268</v>
      </c>
      <c r="N1152" s="84">
        <v>404590</v>
      </c>
      <c r="O1152" s="84" t="s">
        <v>577</v>
      </c>
      <c r="P1152" s="84">
        <v>676439</v>
      </c>
      <c r="Q1152" s="38" t="s">
        <v>578</v>
      </c>
      <c r="R1152" s="38" t="s">
        <v>472</v>
      </c>
      <c r="S1152" s="84" t="s">
        <v>767</v>
      </c>
      <c r="T1152" s="84" t="s">
        <v>767</v>
      </c>
      <c r="U1152" s="84" t="s">
        <v>257</v>
      </c>
      <c r="V1152" s="84" t="s">
        <v>258</v>
      </c>
      <c r="W1152" s="84">
        <v>541</v>
      </c>
      <c r="X1152" s="38" t="s">
        <v>259</v>
      </c>
      <c r="Y1152" s="84">
        <v>352328257</v>
      </c>
      <c r="Z1152" s="38" t="s">
        <v>768</v>
      </c>
      <c r="AA1152" s="108" t="s">
        <v>766</v>
      </c>
      <c r="AB1152" s="84">
        <v>42000</v>
      </c>
      <c r="AC1152" s="108" t="s">
        <v>260</v>
      </c>
      <c r="AD1152" s="84">
        <v>24</v>
      </c>
      <c r="AE1152" s="84" t="s">
        <v>261</v>
      </c>
      <c r="AF1152" s="84" t="s">
        <v>573</v>
      </c>
      <c r="AG1152" s="108" t="s">
        <v>769</v>
      </c>
      <c r="AH1152" s="84" t="s">
        <v>514</v>
      </c>
      <c r="AI1152" s="108" t="s">
        <v>738</v>
      </c>
      <c r="AJ1152" s="84">
        <v>2240</v>
      </c>
      <c r="AK1152" s="84">
        <v>2240</v>
      </c>
      <c r="AL1152" s="108" t="s">
        <v>539</v>
      </c>
      <c r="AM1152" s="84">
        <v>37257.879999999997</v>
      </c>
      <c r="AN1152" s="112">
        <v>12022.12</v>
      </c>
      <c r="AO1152" s="112">
        <v>49280</v>
      </c>
      <c r="AP1152" s="112">
        <v>4742.12</v>
      </c>
      <c r="AQ1152" s="112">
        <v>153.88</v>
      </c>
      <c r="AR1152" s="112">
        <v>4896</v>
      </c>
      <c r="AS1152" s="112">
        <v>0</v>
      </c>
      <c r="AT1152" s="112">
        <v>0</v>
      </c>
      <c r="AU1152" s="112">
        <v>0</v>
      </c>
      <c r="AV1152" s="84">
        <v>22</v>
      </c>
      <c r="AW1152" s="84"/>
      <c r="AX1152" s="84"/>
      <c r="AY1152" s="108"/>
      <c r="AZ1152" s="84"/>
      <c r="BA1152" s="84"/>
      <c r="BB1152" s="84" t="s">
        <v>265</v>
      </c>
      <c r="BC1152" s="84" t="s">
        <v>145</v>
      </c>
      <c r="BD1152" s="108"/>
      <c r="BE1152" s="84">
        <v>0</v>
      </c>
      <c r="BF1152" s="38" t="s">
        <v>767</v>
      </c>
      <c r="BG1152" s="84"/>
      <c r="BH1152" s="114" t="s">
        <v>1151</v>
      </c>
      <c r="BI1152" s="38" t="s">
        <v>110</v>
      </c>
      <c r="BJ1152" s="85">
        <v>45835</v>
      </c>
      <c r="BK1152" s="84"/>
      <c r="BL1152" s="38" t="s">
        <v>115</v>
      </c>
      <c r="BM1152" s="115"/>
      <c r="BN1152" s="116" t="s">
        <v>200</v>
      </c>
      <c r="BO1152" s="84"/>
      <c r="BP1152" s="84"/>
      <c r="BQ1152" s="117"/>
      <c r="BR1152" s="118" t="s">
        <v>1157</v>
      </c>
    </row>
    <row r="1153" spans="1:70" s="113" customFormat="1" ht="15" hidden="1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252</v>
      </c>
      <c r="I1165" s="84">
        <v>133861</v>
      </c>
      <c r="J1165" s="38" t="s">
        <v>278</v>
      </c>
      <c r="K1165" s="84">
        <v>133861</v>
      </c>
      <c r="L1165" s="84" t="s">
        <v>254</v>
      </c>
      <c r="M1165" s="38" t="s">
        <v>255</v>
      </c>
      <c r="N1165" s="84">
        <v>253117</v>
      </c>
      <c r="O1165" s="84" t="s">
        <v>324</v>
      </c>
      <c r="P1165" s="84">
        <v>332506</v>
      </c>
      <c r="Q1165" s="38" t="s">
        <v>758</v>
      </c>
      <c r="R1165" s="38" t="s">
        <v>472</v>
      </c>
      <c r="S1165" s="84" t="s">
        <v>771</v>
      </c>
      <c r="T1165" s="84" t="s">
        <v>771</v>
      </c>
      <c r="U1165" s="84" t="s">
        <v>257</v>
      </c>
      <c r="V1165" s="84" t="s">
        <v>258</v>
      </c>
      <c r="W1165" s="84">
        <v>541</v>
      </c>
      <c r="X1165" s="38" t="s">
        <v>259</v>
      </c>
      <c r="Y1165" s="84">
        <v>352358156</v>
      </c>
      <c r="Z1165" s="38" t="s">
        <v>628</v>
      </c>
      <c r="AA1165" s="108" t="s">
        <v>770</v>
      </c>
      <c r="AB1165" s="84">
        <v>52000</v>
      </c>
      <c r="AC1165" s="108" t="s">
        <v>276</v>
      </c>
      <c r="AD1165" s="84">
        <v>24</v>
      </c>
      <c r="AE1165" s="84" t="s">
        <v>353</v>
      </c>
      <c r="AF1165" s="84" t="s">
        <v>262</v>
      </c>
      <c r="AG1165" s="108" t="s">
        <v>285</v>
      </c>
      <c r="AH1165" s="84" t="s">
        <v>263</v>
      </c>
      <c r="AI1165" s="108" t="s">
        <v>738</v>
      </c>
      <c r="AJ1165" s="84">
        <v>2780</v>
      </c>
      <c r="AK1165" s="84">
        <v>2780</v>
      </c>
      <c r="AL1165" s="108" t="s">
        <v>586</v>
      </c>
      <c r="AM1165" s="84">
        <v>46367.19</v>
      </c>
      <c r="AN1165" s="112">
        <v>14792.81</v>
      </c>
      <c r="AO1165" s="112">
        <v>61160</v>
      </c>
      <c r="AP1165" s="112">
        <v>5632.81</v>
      </c>
      <c r="AQ1165" s="112">
        <v>179.19</v>
      </c>
      <c r="AR1165" s="112">
        <v>5812</v>
      </c>
      <c r="AS1165" s="112">
        <v>0</v>
      </c>
      <c r="AT1165" s="112">
        <v>0</v>
      </c>
      <c r="AU1165" s="112">
        <v>0</v>
      </c>
      <c r="AV1165" s="84">
        <v>22</v>
      </c>
      <c r="AW1165" s="84"/>
      <c r="AX1165" s="84"/>
      <c r="AY1165" s="108"/>
      <c r="AZ1165" s="84"/>
      <c r="BA1165" s="84"/>
      <c r="BB1165" s="84" t="s">
        <v>265</v>
      </c>
      <c r="BC1165" s="84" t="s">
        <v>145</v>
      </c>
      <c r="BD1165" s="108"/>
      <c r="BE1165" s="84">
        <v>0</v>
      </c>
      <c r="BF1165" s="38" t="s">
        <v>771</v>
      </c>
      <c r="BG1165" s="84"/>
      <c r="BH1165" s="114" t="s">
        <v>1151</v>
      </c>
      <c r="BI1165" s="38" t="s">
        <v>110</v>
      </c>
      <c r="BJ1165" s="85">
        <v>45835</v>
      </c>
      <c r="BK1165" s="84"/>
      <c r="BL1165" s="38" t="s">
        <v>114</v>
      </c>
      <c r="BM1165" s="115" t="s">
        <v>119</v>
      </c>
      <c r="BN1165" s="116" t="s">
        <v>200</v>
      </c>
      <c r="BO1165" s="84"/>
      <c r="BP1165" s="84"/>
      <c r="BQ1165" s="117"/>
      <c r="BR1165" s="118" t="s">
        <v>1163</v>
      </c>
    </row>
    <row r="1166" spans="1:70" s="113" customFormat="1" ht="15" hidden="1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252</v>
      </c>
      <c r="I1167" s="84">
        <v>133861</v>
      </c>
      <c r="J1167" s="38" t="s">
        <v>278</v>
      </c>
      <c r="K1167" s="84">
        <v>133861</v>
      </c>
      <c r="L1167" s="84" t="s">
        <v>254</v>
      </c>
      <c r="M1167" s="38" t="s">
        <v>255</v>
      </c>
      <c r="N1167" s="84">
        <v>253117</v>
      </c>
      <c r="O1167" s="84" t="s">
        <v>324</v>
      </c>
      <c r="P1167" s="84">
        <v>332506</v>
      </c>
      <c r="Q1167" s="38" t="s">
        <v>758</v>
      </c>
      <c r="R1167" s="38" t="s">
        <v>472</v>
      </c>
      <c r="S1167" s="84" t="s">
        <v>772</v>
      </c>
      <c r="T1167" s="84" t="s">
        <v>772</v>
      </c>
      <c r="U1167" s="84" t="s">
        <v>257</v>
      </c>
      <c r="V1167" s="84" t="s">
        <v>258</v>
      </c>
      <c r="W1167" s="84">
        <v>541</v>
      </c>
      <c r="X1167" s="38" t="s">
        <v>259</v>
      </c>
      <c r="Y1167" s="84">
        <v>352363129</v>
      </c>
      <c r="Z1167" s="38" t="s">
        <v>773</v>
      </c>
      <c r="AA1167" s="108" t="s">
        <v>774</v>
      </c>
      <c r="AB1167" s="84">
        <v>42000</v>
      </c>
      <c r="AC1167" s="108" t="s">
        <v>276</v>
      </c>
      <c r="AD1167" s="84">
        <v>24</v>
      </c>
      <c r="AE1167" s="84" t="s">
        <v>261</v>
      </c>
      <c r="AF1167" s="84" t="s">
        <v>573</v>
      </c>
      <c r="AG1167" s="108" t="s">
        <v>775</v>
      </c>
      <c r="AH1167" s="84" t="s">
        <v>514</v>
      </c>
      <c r="AI1167" s="108" t="s">
        <v>740</v>
      </c>
      <c r="AJ1167" s="84">
        <v>2240</v>
      </c>
      <c r="AK1167" s="84">
        <v>2240</v>
      </c>
      <c r="AL1167" s="108" t="s">
        <v>733</v>
      </c>
      <c r="AM1167" s="84">
        <v>37381.42</v>
      </c>
      <c r="AN1167" s="112">
        <v>11898.58</v>
      </c>
      <c r="AO1167" s="112">
        <v>49280</v>
      </c>
      <c r="AP1167" s="112">
        <v>4618.58</v>
      </c>
      <c r="AQ1167" s="112">
        <v>148.41999999999999</v>
      </c>
      <c r="AR1167" s="112">
        <v>4767</v>
      </c>
      <c r="AS1167" s="112">
        <v>0</v>
      </c>
      <c r="AT1167" s="112">
        <v>0</v>
      </c>
      <c r="AU1167" s="112">
        <v>0</v>
      </c>
      <c r="AV1167" s="84">
        <v>22</v>
      </c>
      <c r="AW1167" s="84"/>
      <c r="AX1167" s="84"/>
      <c r="AY1167" s="108"/>
      <c r="AZ1167" s="84"/>
      <c r="BA1167" s="84"/>
      <c r="BB1167" s="84" t="s">
        <v>265</v>
      </c>
      <c r="BC1167" s="84" t="s">
        <v>145</v>
      </c>
      <c r="BD1167" s="108"/>
      <c r="BE1167" s="84">
        <v>0</v>
      </c>
      <c r="BF1167" s="38" t="s">
        <v>772</v>
      </c>
      <c r="BG1167" s="84"/>
      <c r="BH1167" s="114" t="s">
        <v>1151</v>
      </c>
      <c r="BI1167" s="38" t="s">
        <v>110</v>
      </c>
      <c r="BJ1167" s="85">
        <v>45835</v>
      </c>
      <c r="BK1167" s="84"/>
      <c r="BL1167" s="38" t="s">
        <v>115</v>
      </c>
      <c r="BM1167" s="115"/>
      <c r="BN1167" s="116" t="s">
        <v>200</v>
      </c>
      <c r="BO1167" s="84"/>
      <c r="BP1167" s="84"/>
      <c r="BQ1167" s="117"/>
      <c r="BR1167" s="118" t="s">
        <v>1157</v>
      </c>
    </row>
    <row r="1168" spans="1:70" s="113" customFormat="1" ht="15" hidden="1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252</v>
      </c>
      <c r="I1178" s="84">
        <v>143864</v>
      </c>
      <c r="J1178" s="38" t="s">
        <v>559</v>
      </c>
      <c r="K1178" s="84">
        <v>143864</v>
      </c>
      <c r="L1178" s="84" t="s">
        <v>254</v>
      </c>
      <c r="M1178" s="38" t="s">
        <v>255</v>
      </c>
      <c r="N1178" s="84">
        <v>243133</v>
      </c>
      <c r="O1178" s="84" t="s">
        <v>560</v>
      </c>
      <c r="P1178" s="84">
        <v>407393</v>
      </c>
      <c r="Q1178" s="38" t="s">
        <v>561</v>
      </c>
      <c r="R1178" s="38" t="s">
        <v>472</v>
      </c>
      <c r="S1178" s="84" t="s">
        <v>779</v>
      </c>
      <c r="T1178" s="84" t="s">
        <v>779</v>
      </c>
      <c r="U1178" s="84" t="s">
        <v>257</v>
      </c>
      <c r="V1178" s="84" t="s">
        <v>258</v>
      </c>
      <c r="W1178" s="84">
        <v>541</v>
      </c>
      <c r="X1178" s="38" t="s">
        <v>259</v>
      </c>
      <c r="Y1178" s="84">
        <v>352411435</v>
      </c>
      <c r="Z1178" s="38" t="s">
        <v>592</v>
      </c>
      <c r="AA1178" s="108" t="s">
        <v>601</v>
      </c>
      <c r="AB1178" s="84">
        <v>42000</v>
      </c>
      <c r="AC1178" s="108" t="s">
        <v>276</v>
      </c>
      <c r="AD1178" s="84">
        <v>24</v>
      </c>
      <c r="AE1178" s="84" t="s">
        <v>261</v>
      </c>
      <c r="AF1178" s="84" t="s">
        <v>573</v>
      </c>
      <c r="AG1178" s="108" t="s">
        <v>780</v>
      </c>
      <c r="AH1178" s="84" t="s">
        <v>514</v>
      </c>
      <c r="AI1178" s="108" t="s">
        <v>740</v>
      </c>
      <c r="AJ1178" s="84">
        <v>2240</v>
      </c>
      <c r="AK1178" s="84">
        <v>2240</v>
      </c>
      <c r="AL1178" s="108" t="s">
        <v>781</v>
      </c>
      <c r="AM1178" s="84">
        <v>35561.57</v>
      </c>
      <c r="AN1178" s="112">
        <v>11478.43</v>
      </c>
      <c r="AO1178" s="112">
        <v>47040</v>
      </c>
      <c r="AP1178" s="112">
        <v>6438.43</v>
      </c>
      <c r="AQ1178" s="112">
        <v>290.57</v>
      </c>
      <c r="AR1178" s="112">
        <v>6729</v>
      </c>
      <c r="AS1178" s="112">
        <v>2085.65</v>
      </c>
      <c r="AT1178" s="112">
        <v>154.35</v>
      </c>
      <c r="AU1178" s="112">
        <v>2240</v>
      </c>
      <c r="AV1178" s="84">
        <v>22</v>
      </c>
      <c r="AW1178" s="84"/>
      <c r="AX1178" s="84"/>
      <c r="AY1178" s="108"/>
      <c r="AZ1178" s="84"/>
      <c r="BA1178" s="84"/>
      <c r="BB1178" s="84" t="s">
        <v>265</v>
      </c>
      <c r="BC1178" s="84" t="s">
        <v>145</v>
      </c>
      <c r="BD1178" s="108"/>
      <c r="BE1178" s="84">
        <v>0</v>
      </c>
      <c r="BF1178" s="38" t="s">
        <v>779</v>
      </c>
      <c r="BG1178" s="84"/>
      <c r="BH1178" s="114" t="s">
        <v>1151</v>
      </c>
      <c r="BI1178" s="38" t="s">
        <v>110</v>
      </c>
      <c r="BJ1178" s="85">
        <v>45834</v>
      </c>
      <c r="BK1178" s="84"/>
      <c r="BL1178" s="38" t="s">
        <v>114</v>
      </c>
      <c r="BM1178" s="115" t="s">
        <v>119</v>
      </c>
      <c r="BN1178" s="116" t="s">
        <v>201</v>
      </c>
      <c r="BO1178" s="84"/>
      <c r="BP1178" s="84"/>
      <c r="BQ1178" s="117"/>
      <c r="BR1178" s="118" t="s">
        <v>1158</v>
      </c>
    </row>
    <row r="1179" spans="1:70" s="113" customFormat="1" ht="15" hidden="1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252</v>
      </c>
      <c r="I1209" s="84">
        <v>141168</v>
      </c>
      <c r="J1209" s="38" t="s">
        <v>252</v>
      </c>
      <c r="K1209" s="84">
        <v>141168</v>
      </c>
      <c r="L1209" s="84" t="s">
        <v>358</v>
      </c>
      <c r="M1209" s="38" t="s">
        <v>359</v>
      </c>
      <c r="N1209" s="84">
        <v>238863</v>
      </c>
      <c r="O1209" s="84" t="s">
        <v>362</v>
      </c>
      <c r="P1209" s="84">
        <v>315502</v>
      </c>
      <c r="Q1209" s="38" t="s">
        <v>363</v>
      </c>
      <c r="R1209" s="38" t="s">
        <v>472</v>
      </c>
      <c r="S1209" s="84" t="s">
        <v>783</v>
      </c>
      <c r="T1209" s="84" t="s">
        <v>783</v>
      </c>
      <c r="U1209" s="84" t="s">
        <v>257</v>
      </c>
      <c r="V1209" s="84" t="s">
        <v>258</v>
      </c>
      <c r="W1209" s="84">
        <v>541</v>
      </c>
      <c r="X1209" s="38" t="s">
        <v>259</v>
      </c>
      <c r="Y1209" s="84">
        <v>352483656</v>
      </c>
      <c r="Z1209" s="38" t="s">
        <v>784</v>
      </c>
      <c r="AA1209" s="108" t="s">
        <v>776</v>
      </c>
      <c r="AB1209" s="84">
        <v>42000</v>
      </c>
      <c r="AC1209" s="108" t="s">
        <v>327</v>
      </c>
      <c r="AD1209" s="84">
        <v>24</v>
      </c>
      <c r="AE1209" s="84" t="s">
        <v>261</v>
      </c>
      <c r="AF1209" s="84" t="s">
        <v>573</v>
      </c>
      <c r="AG1209" s="108" t="s">
        <v>777</v>
      </c>
      <c r="AH1209" s="84" t="s">
        <v>514</v>
      </c>
      <c r="AI1209" s="108" t="s">
        <v>737</v>
      </c>
      <c r="AJ1209" s="84">
        <v>2240</v>
      </c>
      <c r="AK1209" s="84">
        <v>2240</v>
      </c>
      <c r="AL1209" s="108" t="s">
        <v>625</v>
      </c>
      <c r="AM1209" s="84">
        <v>37883.89</v>
      </c>
      <c r="AN1209" s="112">
        <v>11396.11</v>
      </c>
      <c r="AO1209" s="112">
        <v>49280</v>
      </c>
      <c r="AP1209" s="112">
        <v>4116.1099999999997</v>
      </c>
      <c r="AQ1209" s="112">
        <v>116.89</v>
      </c>
      <c r="AR1209" s="112">
        <v>4233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 t="s">
        <v>265</v>
      </c>
      <c r="BC1209" s="84" t="s">
        <v>145</v>
      </c>
      <c r="BD1209" s="108"/>
      <c r="BE1209" s="84">
        <v>0</v>
      </c>
      <c r="BF1209" s="38" t="s">
        <v>783</v>
      </c>
      <c r="BG1209" s="84"/>
      <c r="BH1209" s="114" t="s">
        <v>1151</v>
      </c>
      <c r="BI1209" s="38" t="s">
        <v>110</v>
      </c>
      <c r="BJ1209" s="85">
        <v>45835</v>
      </c>
      <c r="BK1209" s="84"/>
      <c r="BL1209" s="38" t="s">
        <v>115</v>
      </c>
      <c r="BM1209" s="115"/>
      <c r="BN1209" s="116" t="s">
        <v>200</v>
      </c>
      <c r="BO1209" s="84"/>
      <c r="BP1209" s="84"/>
      <c r="BQ1209" s="117"/>
      <c r="BR1209" s="118" t="s">
        <v>1157</v>
      </c>
    </row>
    <row r="1210" spans="1:70" s="113" customFormat="1" ht="15" hidden="1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252</v>
      </c>
      <c r="I1243" s="84">
        <v>133861</v>
      </c>
      <c r="J1243" s="38" t="s">
        <v>278</v>
      </c>
      <c r="K1243" s="84">
        <v>133861</v>
      </c>
      <c r="L1243" s="84" t="s">
        <v>254</v>
      </c>
      <c r="M1243" s="38" t="s">
        <v>255</v>
      </c>
      <c r="N1243" s="84">
        <v>364688</v>
      </c>
      <c r="O1243" s="84" t="s">
        <v>596</v>
      </c>
      <c r="P1243" s="84">
        <v>630919</v>
      </c>
      <c r="Q1243" s="38" t="s">
        <v>597</v>
      </c>
      <c r="R1243" s="38" t="s">
        <v>472</v>
      </c>
      <c r="S1243" s="84" t="s">
        <v>789</v>
      </c>
      <c r="T1243" s="84" t="s">
        <v>789</v>
      </c>
      <c r="U1243" s="84" t="s">
        <v>257</v>
      </c>
      <c r="V1243" s="84" t="s">
        <v>258</v>
      </c>
      <c r="W1243" s="84">
        <v>541</v>
      </c>
      <c r="X1243" s="38" t="s">
        <v>259</v>
      </c>
      <c r="Y1243" s="84">
        <v>352596526</v>
      </c>
      <c r="Z1243" s="38" t="s">
        <v>600</v>
      </c>
      <c r="AA1243" s="108" t="s">
        <v>785</v>
      </c>
      <c r="AB1243" s="84">
        <v>42000</v>
      </c>
      <c r="AC1243" s="108" t="s">
        <v>276</v>
      </c>
      <c r="AD1243" s="84">
        <v>24</v>
      </c>
      <c r="AE1243" s="84" t="s">
        <v>261</v>
      </c>
      <c r="AF1243" s="84" t="s">
        <v>573</v>
      </c>
      <c r="AG1243" s="108" t="s">
        <v>786</v>
      </c>
      <c r="AH1243" s="84" t="s">
        <v>514</v>
      </c>
      <c r="AI1243" s="108" t="s">
        <v>787</v>
      </c>
      <c r="AJ1243" s="84">
        <v>2240</v>
      </c>
      <c r="AK1243" s="84">
        <v>2240</v>
      </c>
      <c r="AL1243" s="108" t="s">
        <v>624</v>
      </c>
      <c r="AM1243" s="84">
        <v>34876.32</v>
      </c>
      <c r="AN1243" s="112">
        <v>12163.68</v>
      </c>
      <c r="AO1243" s="112">
        <v>47040</v>
      </c>
      <c r="AP1243" s="112">
        <v>7123.68</v>
      </c>
      <c r="AQ1243" s="112">
        <v>313.32</v>
      </c>
      <c r="AR1243" s="112">
        <v>7437</v>
      </c>
      <c r="AS1243" s="112">
        <v>0</v>
      </c>
      <c r="AT1243" s="112">
        <v>0</v>
      </c>
      <c r="AU1243" s="112">
        <v>0</v>
      </c>
      <c r="AV1243" s="84">
        <v>21</v>
      </c>
      <c r="AW1243" s="84"/>
      <c r="AX1243" s="84"/>
      <c r="AY1243" s="108"/>
      <c r="AZ1243" s="84"/>
      <c r="BA1243" s="84"/>
      <c r="BB1243" s="84" t="s">
        <v>265</v>
      </c>
      <c r="BC1243" s="84" t="s">
        <v>145</v>
      </c>
      <c r="BD1243" s="108"/>
      <c r="BE1243" s="84">
        <v>0</v>
      </c>
      <c r="BF1243" s="38" t="s">
        <v>789</v>
      </c>
      <c r="BG1243" s="84"/>
      <c r="BH1243" s="114" t="s">
        <v>1151</v>
      </c>
      <c r="BI1243" s="38" t="s">
        <v>110</v>
      </c>
      <c r="BJ1243" s="85">
        <v>45835</v>
      </c>
      <c r="BK1243" s="84"/>
      <c r="BL1243" s="38" t="s">
        <v>114</v>
      </c>
      <c r="BM1243" s="115" t="s">
        <v>119</v>
      </c>
      <c r="BN1243" s="116" t="s">
        <v>200</v>
      </c>
      <c r="BO1243" s="84"/>
      <c r="BP1243" s="84"/>
      <c r="BQ1243" s="117"/>
      <c r="BR1243" s="118" t="s">
        <v>1163</v>
      </c>
    </row>
    <row r="1244" spans="1:70" s="113" customFormat="1" ht="15" hidden="1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252</v>
      </c>
      <c r="I1248" s="84">
        <v>149272</v>
      </c>
      <c r="J1248" s="38" t="s">
        <v>278</v>
      </c>
      <c r="K1248" s="84">
        <v>149272</v>
      </c>
      <c r="L1248" s="84" t="s">
        <v>267</v>
      </c>
      <c r="M1248" s="38" t="s">
        <v>268</v>
      </c>
      <c r="N1248" s="84">
        <v>239659</v>
      </c>
      <c r="O1248" s="84" t="s">
        <v>386</v>
      </c>
      <c r="P1248" s="84">
        <v>381939</v>
      </c>
      <c r="Q1248" s="38" t="s">
        <v>464</v>
      </c>
      <c r="R1248" s="38" t="s">
        <v>472</v>
      </c>
      <c r="S1248" s="84" t="s">
        <v>790</v>
      </c>
      <c r="T1248" s="84" t="s">
        <v>790</v>
      </c>
      <c r="U1248" s="84" t="s">
        <v>257</v>
      </c>
      <c r="V1248" s="84" t="s">
        <v>258</v>
      </c>
      <c r="W1248" s="84">
        <v>541</v>
      </c>
      <c r="X1248" s="38" t="s">
        <v>259</v>
      </c>
      <c r="Y1248" s="84">
        <v>352610958</v>
      </c>
      <c r="Z1248" s="38" t="s">
        <v>588</v>
      </c>
      <c r="AA1248" s="108" t="s">
        <v>385</v>
      </c>
      <c r="AB1248" s="84">
        <v>42000</v>
      </c>
      <c r="AC1248" s="108" t="s">
        <v>312</v>
      </c>
      <c r="AD1248" s="84">
        <v>24</v>
      </c>
      <c r="AE1248" s="84" t="s">
        <v>261</v>
      </c>
      <c r="AF1248" s="84" t="s">
        <v>573</v>
      </c>
      <c r="AG1248" s="108" t="s">
        <v>788</v>
      </c>
      <c r="AH1248" s="84" t="s">
        <v>514</v>
      </c>
      <c r="AI1248" s="108" t="s">
        <v>787</v>
      </c>
      <c r="AJ1248" s="84">
        <v>2240</v>
      </c>
      <c r="AK1248" s="84">
        <v>2240</v>
      </c>
      <c r="AL1248" s="108" t="s">
        <v>586</v>
      </c>
      <c r="AM1248" s="84">
        <v>34919.760000000002</v>
      </c>
      <c r="AN1248" s="112">
        <v>12120.24</v>
      </c>
      <c r="AO1248" s="112">
        <v>47040</v>
      </c>
      <c r="AP1248" s="112">
        <v>7080.24</v>
      </c>
      <c r="AQ1248" s="112">
        <v>310.76</v>
      </c>
      <c r="AR1248" s="112">
        <v>7391</v>
      </c>
      <c r="AS1248" s="112">
        <v>0</v>
      </c>
      <c r="AT1248" s="112">
        <v>0</v>
      </c>
      <c r="AU1248" s="112">
        <v>0</v>
      </c>
      <c r="AV1248" s="84">
        <v>21</v>
      </c>
      <c r="AW1248" s="84"/>
      <c r="AX1248" s="84"/>
      <c r="AY1248" s="108"/>
      <c r="AZ1248" s="84"/>
      <c r="BA1248" s="84"/>
      <c r="BB1248" s="84" t="s">
        <v>265</v>
      </c>
      <c r="BC1248" s="84" t="s">
        <v>145</v>
      </c>
      <c r="BD1248" s="108"/>
      <c r="BE1248" s="84">
        <v>0</v>
      </c>
      <c r="BF1248" s="38" t="s">
        <v>790</v>
      </c>
      <c r="BG1248" s="84"/>
      <c r="BH1248" s="114" t="s">
        <v>1151</v>
      </c>
      <c r="BI1248" s="38" t="s">
        <v>110</v>
      </c>
      <c r="BJ1248" s="85">
        <v>45835</v>
      </c>
      <c r="BK1248" s="84"/>
      <c r="BL1248" s="38" t="s">
        <v>114</v>
      </c>
      <c r="BM1248" s="115" t="s">
        <v>119</v>
      </c>
      <c r="BN1248" s="116" t="s">
        <v>200</v>
      </c>
      <c r="BO1248" s="84"/>
      <c r="BP1248" s="84"/>
      <c r="BQ1248" s="117"/>
      <c r="BR1248" s="118" t="s">
        <v>1163</v>
      </c>
    </row>
    <row r="1249" spans="1:70" s="113" customFormat="1" ht="15" hidden="1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252</v>
      </c>
      <c r="I1251" s="84">
        <v>133861</v>
      </c>
      <c r="J1251" s="38" t="s">
        <v>278</v>
      </c>
      <c r="K1251" s="84">
        <v>133861</v>
      </c>
      <c r="L1251" s="84" t="s">
        <v>254</v>
      </c>
      <c r="M1251" s="38" t="s">
        <v>255</v>
      </c>
      <c r="N1251" s="84">
        <v>364688</v>
      </c>
      <c r="O1251" s="84" t="s">
        <v>596</v>
      </c>
      <c r="P1251" s="84">
        <v>661779</v>
      </c>
      <c r="Q1251" s="38" t="s">
        <v>698</v>
      </c>
      <c r="R1251" s="38" t="s">
        <v>472</v>
      </c>
      <c r="S1251" s="84" t="s">
        <v>791</v>
      </c>
      <c r="T1251" s="84" t="s">
        <v>791</v>
      </c>
      <c r="U1251" s="84" t="s">
        <v>257</v>
      </c>
      <c r="V1251" s="84" t="s">
        <v>258</v>
      </c>
      <c r="W1251" s="84">
        <v>541</v>
      </c>
      <c r="X1251" s="38" t="s">
        <v>259</v>
      </c>
      <c r="Y1251" s="84">
        <v>352625390</v>
      </c>
      <c r="Z1251" s="38" t="s">
        <v>792</v>
      </c>
      <c r="AA1251" s="108" t="s">
        <v>793</v>
      </c>
      <c r="AB1251" s="84">
        <v>42000</v>
      </c>
      <c r="AC1251" s="108" t="s">
        <v>276</v>
      </c>
      <c r="AD1251" s="84">
        <v>24</v>
      </c>
      <c r="AE1251" s="84" t="s">
        <v>261</v>
      </c>
      <c r="AF1251" s="84" t="s">
        <v>573</v>
      </c>
      <c r="AG1251" s="108" t="s">
        <v>794</v>
      </c>
      <c r="AH1251" s="84" t="s">
        <v>514</v>
      </c>
      <c r="AI1251" s="108" t="s">
        <v>787</v>
      </c>
      <c r="AJ1251" s="84">
        <v>2240</v>
      </c>
      <c r="AK1251" s="84">
        <v>2240</v>
      </c>
      <c r="AL1251" s="108" t="s">
        <v>586</v>
      </c>
      <c r="AM1251" s="84">
        <v>35006.71</v>
      </c>
      <c r="AN1251" s="112">
        <v>12033.29</v>
      </c>
      <c r="AO1251" s="112">
        <v>47040</v>
      </c>
      <c r="AP1251" s="112">
        <v>6993.29</v>
      </c>
      <c r="AQ1251" s="112">
        <v>304.70999999999998</v>
      </c>
      <c r="AR1251" s="112">
        <v>7298</v>
      </c>
      <c r="AS1251" s="112">
        <v>0</v>
      </c>
      <c r="AT1251" s="112">
        <v>0</v>
      </c>
      <c r="AU1251" s="112">
        <v>0</v>
      </c>
      <c r="AV1251" s="84">
        <v>21</v>
      </c>
      <c r="AW1251" s="84"/>
      <c r="AX1251" s="84"/>
      <c r="AY1251" s="108"/>
      <c r="AZ1251" s="84"/>
      <c r="BA1251" s="84"/>
      <c r="BB1251" s="84" t="s">
        <v>265</v>
      </c>
      <c r="BC1251" s="84" t="s">
        <v>145</v>
      </c>
      <c r="BD1251" s="108"/>
      <c r="BE1251" s="84">
        <v>0</v>
      </c>
      <c r="BF1251" s="38" t="s">
        <v>791</v>
      </c>
      <c r="BG1251" s="84"/>
      <c r="BH1251" s="114" t="s">
        <v>1151</v>
      </c>
      <c r="BI1251" s="38" t="s">
        <v>110</v>
      </c>
      <c r="BJ1251" s="85">
        <v>45835</v>
      </c>
      <c r="BK1251" s="84"/>
      <c r="BL1251" s="38" t="s">
        <v>114</v>
      </c>
      <c r="BM1251" s="115" t="s">
        <v>119</v>
      </c>
      <c r="BN1251" s="116" t="s">
        <v>200</v>
      </c>
      <c r="BO1251" s="84"/>
      <c r="BP1251" s="84"/>
      <c r="BQ1251" s="117"/>
      <c r="BR1251" s="118" t="s">
        <v>1163</v>
      </c>
    </row>
    <row r="1252" spans="1:70" s="113" customFormat="1" ht="15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252</v>
      </c>
      <c r="I1252" s="84">
        <v>133861</v>
      </c>
      <c r="J1252" s="38" t="s">
        <v>278</v>
      </c>
      <c r="K1252" s="84">
        <v>133861</v>
      </c>
      <c r="L1252" s="84" t="s">
        <v>254</v>
      </c>
      <c r="M1252" s="38" t="s">
        <v>255</v>
      </c>
      <c r="N1252" s="84">
        <v>364688</v>
      </c>
      <c r="O1252" s="84" t="s">
        <v>596</v>
      </c>
      <c r="P1252" s="84">
        <v>661779</v>
      </c>
      <c r="Q1252" s="38" t="s">
        <v>698</v>
      </c>
      <c r="R1252" s="38" t="s">
        <v>472</v>
      </c>
      <c r="S1252" s="84" t="s">
        <v>795</v>
      </c>
      <c r="T1252" s="84" t="s">
        <v>795</v>
      </c>
      <c r="U1252" s="84" t="s">
        <v>257</v>
      </c>
      <c r="V1252" s="84" t="s">
        <v>258</v>
      </c>
      <c r="W1252" s="84">
        <v>541</v>
      </c>
      <c r="X1252" s="38" t="s">
        <v>259</v>
      </c>
      <c r="Y1252" s="84">
        <v>352625391</v>
      </c>
      <c r="Z1252" s="38" t="s">
        <v>600</v>
      </c>
      <c r="AA1252" s="108" t="s">
        <v>793</v>
      </c>
      <c r="AB1252" s="84">
        <v>42000</v>
      </c>
      <c r="AC1252" s="108" t="s">
        <v>276</v>
      </c>
      <c r="AD1252" s="84">
        <v>24</v>
      </c>
      <c r="AE1252" s="84" t="s">
        <v>261</v>
      </c>
      <c r="AF1252" s="84" t="s">
        <v>573</v>
      </c>
      <c r="AG1252" s="108" t="s">
        <v>794</v>
      </c>
      <c r="AH1252" s="84" t="s">
        <v>514</v>
      </c>
      <c r="AI1252" s="108" t="s">
        <v>787</v>
      </c>
      <c r="AJ1252" s="84">
        <v>2240</v>
      </c>
      <c r="AK1252" s="84">
        <v>2240</v>
      </c>
      <c r="AL1252" s="108" t="s">
        <v>586</v>
      </c>
      <c r="AM1252" s="84">
        <v>35006.71</v>
      </c>
      <c r="AN1252" s="112">
        <v>12033.29</v>
      </c>
      <c r="AO1252" s="112">
        <v>47040</v>
      </c>
      <c r="AP1252" s="112">
        <v>6993.29</v>
      </c>
      <c r="AQ1252" s="112">
        <v>304.70999999999998</v>
      </c>
      <c r="AR1252" s="112">
        <v>7298</v>
      </c>
      <c r="AS1252" s="112">
        <v>0</v>
      </c>
      <c r="AT1252" s="112">
        <v>0</v>
      </c>
      <c r="AU1252" s="112">
        <v>0</v>
      </c>
      <c r="AV1252" s="84">
        <v>21</v>
      </c>
      <c r="AW1252" s="84"/>
      <c r="AX1252" s="84"/>
      <c r="AY1252" s="108"/>
      <c r="AZ1252" s="84"/>
      <c r="BA1252" s="84"/>
      <c r="BB1252" s="84" t="s">
        <v>265</v>
      </c>
      <c r="BC1252" s="84" t="s">
        <v>145</v>
      </c>
      <c r="BD1252" s="108"/>
      <c r="BE1252" s="84">
        <v>0</v>
      </c>
      <c r="BF1252" s="38" t="s">
        <v>795</v>
      </c>
      <c r="BG1252" s="84"/>
      <c r="BH1252" s="114" t="s">
        <v>1151</v>
      </c>
      <c r="BI1252" s="38" t="s">
        <v>110</v>
      </c>
      <c r="BJ1252" s="85">
        <v>45835</v>
      </c>
      <c r="BK1252" s="84"/>
      <c r="BL1252" s="38" t="s">
        <v>114</v>
      </c>
      <c r="BM1252" s="115" t="s">
        <v>119</v>
      </c>
      <c r="BN1252" s="116" t="s">
        <v>200</v>
      </c>
      <c r="BO1252" s="84"/>
      <c r="BP1252" s="84"/>
      <c r="BQ1252" s="117"/>
      <c r="BR1252" s="118" t="s">
        <v>1163</v>
      </c>
    </row>
    <row r="1253" spans="1:70" s="113" customFormat="1" ht="15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252</v>
      </c>
      <c r="I1253" s="84">
        <v>133861</v>
      </c>
      <c r="J1253" s="38" t="s">
        <v>278</v>
      </c>
      <c r="K1253" s="84">
        <v>133861</v>
      </c>
      <c r="L1253" s="84" t="s">
        <v>254</v>
      </c>
      <c r="M1253" s="38" t="s">
        <v>255</v>
      </c>
      <c r="N1253" s="84">
        <v>364688</v>
      </c>
      <c r="O1253" s="84" t="s">
        <v>596</v>
      </c>
      <c r="P1253" s="84">
        <v>661779</v>
      </c>
      <c r="Q1253" s="38" t="s">
        <v>698</v>
      </c>
      <c r="R1253" s="38" t="s">
        <v>472</v>
      </c>
      <c r="S1253" s="84" t="s">
        <v>796</v>
      </c>
      <c r="T1253" s="84" t="s">
        <v>796</v>
      </c>
      <c r="U1253" s="84" t="s">
        <v>257</v>
      </c>
      <c r="V1253" s="84" t="s">
        <v>258</v>
      </c>
      <c r="W1253" s="84">
        <v>541</v>
      </c>
      <c r="X1253" s="38" t="s">
        <v>259</v>
      </c>
      <c r="Y1253" s="84">
        <v>352625392</v>
      </c>
      <c r="Z1253" s="38" t="s">
        <v>797</v>
      </c>
      <c r="AA1253" s="108" t="s">
        <v>793</v>
      </c>
      <c r="AB1253" s="84">
        <v>42000</v>
      </c>
      <c r="AC1253" s="108" t="s">
        <v>276</v>
      </c>
      <c r="AD1253" s="84">
        <v>24</v>
      </c>
      <c r="AE1253" s="84" t="s">
        <v>261</v>
      </c>
      <c r="AF1253" s="84" t="s">
        <v>573</v>
      </c>
      <c r="AG1253" s="108" t="s">
        <v>794</v>
      </c>
      <c r="AH1253" s="84" t="s">
        <v>514</v>
      </c>
      <c r="AI1253" s="108" t="s">
        <v>787</v>
      </c>
      <c r="AJ1253" s="84">
        <v>2240</v>
      </c>
      <c r="AK1253" s="84">
        <v>2240</v>
      </c>
      <c r="AL1253" s="108" t="s">
        <v>586</v>
      </c>
      <c r="AM1253" s="84">
        <v>35006.71</v>
      </c>
      <c r="AN1253" s="112">
        <v>12033.29</v>
      </c>
      <c r="AO1253" s="112">
        <v>47040</v>
      </c>
      <c r="AP1253" s="112">
        <v>6993.29</v>
      </c>
      <c r="AQ1253" s="112">
        <v>304.70999999999998</v>
      </c>
      <c r="AR1253" s="112">
        <v>7298</v>
      </c>
      <c r="AS1253" s="112">
        <v>0</v>
      </c>
      <c r="AT1253" s="112">
        <v>0</v>
      </c>
      <c r="AU1253" s="112">
        <v>0</v>
      </c>
      <c r="AV1253" s="84">
        <v>21</v>
      </c>
      <c r="AW1253" s="84"/>
      <c r="AX1253" s="84"/>
      <c r="AY1253" s="108"/>
      <c r="AZ1253" s="84"/>
      <c r="BA1253" s="84"/>
      <c r="BB1253" s="84" t="s">
        <v>265</v>
      </c>
      <c r="BC1253" s="84" t="s">
        <v>145</v>
      </c>
      <c r="BD1253" s="108"/>
      <c r="BE1253" s="84">
        <v>0</v>
      </c>
      <c r="BF1253" s="38" t="s">
        <v>796</v>
      </c>
      <c r="BG1253" s="84"/>
      <c r="BH1253" s="114" t="s">
        <v>1151</v>
      </c>
      <c r="BI1253" s="38" t="s">
        <v>110</v>
      </c>
      <c r="BJ1253" s="85">
        <v>45835</v>
      </c>
      <c r="BK1253" s="84"/>
      <c r="BL1253" s="38" t="s">
        <v>114</v>
      </c>
      <c r="BM1253" s="115" t="s">
        <v>119</v>
      </c>
      <c r="BN1253" s="116" t="s">
        <v>200</v>
      </c>
      <c r="BO1253" s="84"/>
      <c r="BP1253" s="84"/>
      <c r="BQ1253" s="117"/>
      <c r="BR1253" s="118" t="s">
        <v>1163</v>
      </c>
    </row>
    <row r="1254" spans="1:70" s="113" customFormat="1" ht="15" hidden="1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252</v>
      </c>
      <c r="I1273" s="84">
        <v>133861</v>
      </c>
      <c r="J1273" s="38" t="s">
        <v>278</v>
      </c>
      <c r="K1273" s="84">
        <v>133861</v>
      </c>
      <c r="L1273" s="84" t="s">
        <v>254</v>
      </c>
      <c r="M1273" s="38" t="s">
        <v>255</v>
      </c>
      <c r="N1273" s="84">
        <v>364688</v>
      </c>
      <c r="O1273" s="84" t="s">
        <v>596</v>
      </c>
      <c r="P1273" s="84">
        <v>661779</v>
      </c>
      <c r="Q1273" s="38" t="s">
        <v>698</v>
      </c>
      <c r="R1273" s="38" t="s">
        <v>472</v>
      </c>
      <c r="S1273" s="84" t="s">
        <v>800</v>
      </c>
      <c r="T1273" s="84" t="s">
        <v>800</v>
      </c>
      <c r="U1273" s="84" t="s">
        <v>257</v>
      </c>
      <c r="V1273" s="84" t="s">
        <v>258</v>
      </c>
      <c r="W1273" s="84">
        <v>541</v>
      </c>
      <c r="X1273" s="38" t="s">
        <v>259</v>
      </c>
      <c r="Y1273" s="84">
        <v>352678275</v>
      </c>
      <c r="Z1273" s="38" t="s">
        <v>801</v>
      </c>
      <c r="AA1273" s="108" t="s">
        <v>798</v>
      </c>
      <c r="AB1273" s="84">
        <v>42000</v>
      </c>
      <c r="AC1273" s="108" t="s">
        <v>276</v>
      </c>
      <c r="AD1273" s="84">
        <v>24</v>
      </c>
      <c r="AE1273" s="84" t="s">
        <v>261</v>
      </c>
      <c r="AF1273" s="84" t="s">
        <v>573</v>
      </c>
      <c r="AG1273" s="108" t="s">
        <v>799</v>
      </c>
      <c r="AH1273" s="84" t="s">
        <v>514</v>
      </c>
      <c r="AI1273" s="108" t="s">
        <v>787</v>
      </c>
      <c r="AJ1273" s="84">
        <v>2240</v>
      </c>
      <c r="AK1273" s="84">
        <v>2240</v>
      </c>
      <c r="AL1273" s="108" t="s">
        <v>586</v>
      </c>
      <c r="AM1273" s="84">
        <v>35093.65</v>
      </c>
      <c r="AN1273" s="112">
        <v>11946.35</v>
      </c>
      <c r="AO1273" s="112">
        <v>47040</v>
      </c>
      <c r="AP1273" s="112">
        <v>6906.35</v>
      </c>
      <c r="AQ1273" s="112">
        <v>299.64999999999998</v>
      </c>
      <c r="AR1273" s="112">
        <v>7206</v>
      </c>
      <c r="AS1273" s="112">
        <v>0</v>
      </c>
      <c r="AT1273" s="112">
        <v>0</v>
      </c>
      <c r="AU1273" s="112">
        <v>0</v>
      </c>
      <c r="AV1273" s="84">
        <v>21</v>
      </c>
      <c r="AW1273" s="84"/>
      <c r="AX1273" s="84"/>
      <c r="AY1273" s="108"/>
      <c r="AZ1273" s="84"/>
      <c r="BA1273" s="84"/>
      <c r="BB1273" s="84" t="s">
        <v>265</v>
      </c>
      <c r="BC1273" s="84" t="s">
        <v>145</v>
      </c>
      <c r="BD1273" s="108"/>
      <c r="BE1273" s="84">
        <v>0</v>
      </c>
      <c r="BF1273" s="38" t="s">
        <v>800</v>
      </c>
      <c r="BG1273" s="84"/>
      <c r="BH1273" s="114" t="s">
        <v>1151</v>
      </c>
      <c r="BI1273" s="38" t="s">
        <v>110</v>
      </c>
      <c r="BJ1273" s="85">
        <v>45835</v>
      </c>
      <c r="BK1273" s="84"/>
      <c r="BL1273" s="38" t="s">
        <v>114</v>
      </c>
      <c r="BM1273" s="115" t="s">
        <v>119</v>
      </c>
      <c r="BN1273" s="116" t="s">
        <v>200</v>
      </c>
      <c r="BO1273" s="84"/>
      <c r="BP1273" s="84"/>
      <c r="BQ1273" s="117"/>
      <c r="BR1273" s="118" t="s">
        <v>1163</v>
      </c>
    </row>
    <row r="1274" spans="1:70" s="113" customFormat="1" ht="15" hidden="1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252</v>
      </c>
      <c r="I1276" s="84">
        <v>133861</v>
      </c>
      <c r="J1276" s="38" t="s">
        <v>278</v>
      </c>
      <c r="K1276" s="84">
        <v>133861</v>
      </c>
      <c r="L1276" s="84" t="s">
        <v>254</v>
      </c>
      <c r="M1276" s="38" t="s">
        <v>255</v>
      </c>
      <c r="N1276" s="84">
        <v>364688</v>
      </c>
      <c r="O1276" s="84" t="s">
        <v>596</v>
      </c>
      <c r="P1276" s="84">
        <v>630919</v>
      </c>
      <c r="Q1276" s="38" t="s">
        <v>597</v>
      </c>
      <c r="R1276" s="38" t="s">
        <v>472</v>
      </c>
      <c r="S1276" s="84" t="s">
        <v>802</v>
      </c>
      <c r="T1276" s="84" t="s">
        <v>802</v>
      </c>
      <c r="U1276" s="84" t="s">
        <v>257</v>
      </c>
      <c r="V1276" s="84" t="s">
        <v>258</v>
      </c>
      <c r="W1276" s="84">
        <v>541</v>
      </c>
      <c r="X1276" s="38" t="s">
        <v>259</v>
      </c>
      <c r="Y1276" s="84">
        <v>352679153</v>
      </c>
      <c r="Z1276" s="38" t="s">
        <v>708</v>
      </c>
      <c r="AA1276" s="108" t="s">
        <v>798</v>
      </c>
      <c r="AB1276" s="84">
        <v>42000</v>
      </c>
      <c r="AC1276" s="108" t="s">
        <v>276</v>
      </c>
      <c r="AD1276" s="84">
        <v>24</v>
      </c>
      <c r="AE1276" s="84" t="s">
        <v>261</v>
      </c>
      <c r="AF1276" s="84" t="s">
        <v>573</v>
      </c>
      <c r="AG1276" s="108" t="s">
        <v>799</v>
      </c>
      <c r="AH1276" s="84" t="s">
        <v>514</v>
      </c>
      <c r="AI1276" s="108" t="s">
        <v>787</v>
      </c>
      <c r="AJ1276" s="84">
        <v>2240</v>
      </c>
      <c r="AK1276" s="84">
        <v>2240</v>
      </c>
      <c r="AL1276" s="108" t="s">
        <v>586</v>
      </c>
      <c r="AM1276" s="84">
        <v>35093.65</v>
      </c>
      <c r="AN1276" s="112">
        <v>11946.35</v>
      </c>
      <c r="AO1276" s="112">
        <v>47040</v>
      </c>
      <c r="AP1276" s="112">
        <v>6906.35</v>
      </c>
      <c r="AQ1276" s="112">
        <v>299.64999999999998</v>
      </c>
      <c r="AR1276" s="112">
        <v>7206</v>
      </c>
      <c r="AS1276" s="112">
        <v>0</v>
      </c>
      <c r="AT1276" s="112">
        <v>0</v>
      </c>
      <c r="AU1276" s="112">
        <v>0</v>
      </c>
      <c r="AV1276" s="84">
        <v>21</v>
      </c>
      <c r="AW1276" s="84"/>
      <c r="AX1276" s="84"/>
      <c r="AY1276" s="108"/>
      <c r="AZ1276" s="84"/>
      <c r="BA1276" s="84"/>
      <c r="BB1276" s="84" t="s">
        <v>265</v>
      </c>
      <c r="BC1276" s="84" t="s">
        <v>145</v>
      </c>
      <c r="BD1276" s="108"/>
      <c r="BE1276" s="84">
        <v>0</v>
      </c>
      <c r="BF1276" s="38" t="s">
        <v>802</v>
      </c>
      <c r="BG1276" s="84"/>
      <c r="BH1276" s="114" t="s">
        <v>1151</v>
      </c>
      <c r="BI1276" s="38" t="s">
        <v>110</v>
      </c>
      <c r="BJ1276" s="85">
        <v>45835</v>
      </c>
      <c r="BK1276" s="84"/>
      <c r="BL1276" s="38" t="s">
        <v>114</v>
      </c>
      <c r="BM1276" s="115" t="s">
        <v>119</v>
      </c>
      <c r="BN1276" s="116" t="s">
        <v>200</v>
      </c>
      <c r="BO1276" s="84"/>
      <c r="BP1276" s="84"/>
      <c r="BQ1276" s="117"/>
      <c r="BR1276" s="118" t="s">
        <v>1163</v>
      </c>
    </row>
    <row r="1277" spans="1:70" s="113" customFormat="1" ht="15" hidden="1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252</v>
      </c>
      <c r="I1284" s="84">
        <v>139871</v>
      </c>
      <c r="J1284" s="38" t="s">
        <v>342</v>
      </c>
      <c r="K1284" s="84">
        <v>139871</v>
      </c>
      <c r="L1284" s="84" t="s">
        <v>254</v>
      </c>
      <c r="M1284" s="38" t="s">
        <v>255</v>
      </c>
      <c r="N1284" s="84">
        <v>234231</v>
      </c>
      <c r="O1284" s="84" t="s">
        <v>343</v>
      </c>
      <c r="P1284" s="84">
        <v>647166</v>
      </c>
      <c r="Q1284" s="38" t="s">
        <v>521</v>
      </c>
      <c r="R1284" s="38" t="s">
        <v>472</v>
      </c>
      <c r="S1284" s="84" t="s">
        <v>804</v>
      </c>
      <c r="T1284" s="84" t="s">
        <v>804</v>
      </c>
      <c r="U1284" s="84" t="s">
        <v>257</v>
      </c>
      <c r="V1284" s="84" t="s">
        <v>258</v>
      </c>
      <c r="W1284" s="84">
        <v>541</v>
      </c>
      <c r="X1284" s="38" t="s">
        <v>259</v>
      </c>
      <c r="Y1284" s="84">
        <v>352696668</v>
      </c>
      <c r="Z1284" s="38" t="s">
        <v>805</v>
      </c>
      <c r="AA1284" s="108" t="s">
        <v>798</v>
      </c>
      <c r="AB1284" s="84">
        <v>42000</v>
      </c>
      <c r="AC1284" s="108" t="s">
        <v>276</v>
      </c>
      <c r="AD1284" s="84">
        <v>24</v>
      </c>
      <c r="AE1284" s="84" t="s">
        <v>261</v>
      </c>
      <c r="AF1284" s="84" t="s">
        <v>573</v>
      </c>
      <c r="AG1284" s="108" t="s">
        <v>799</v>
      </c>
      <c r="AH1284" s="84" t="s">
        <v>514</v>
      </c>
      <c r="AI1284" s="108" t="s">
        <v>787</v>
      </c>
      <c r="AJ1284" s="84">
        <v>2240</v>
      </c>
      <c r="AK1284" s="84">
        <v>2240</v>
      </c>
      <c r="AL1284" s="108" t="s">
        <v>624</v>
      </c>
      <c r="AM1284" s="84">
        <v>35093.65</v>
      </c>
      <c r="AN1284" s="112">
        <v>11946.35</v>
      </c>
      <c r="AO1284" s="112">
        <v>47040</v>
      </c>
      <c r="AP1284" s="112">
        <v>6906.35</v>
      </c>
      <c r="AQ1284" s="112">
        <v>299.64999999999998</v>
      </c>
      <c r="AR1284" s="112">
        <v>7206</v>
      </c>
      <c r="AS1284" s="112">
        <v>0</v>
      </c>
      <c r="AT1284" s="112">
        <v>0</v>
      </c>
      <c r="AU1284" s="112">
        <v>0</v>
      </c>
      <c r="AV1284" s="84">
        <v>21</v>
      </c>
      <c r="AW1284" s="84"/>
      <c r="AX1284" s="84"/>
      <c r="AY1284" s="108"/>
      <c r="AZ1284" s="84"/>
      <c r="BA1284" s="84"/>
      <c r="BB1284" s="84" t="s">
        <v>265</v>
      </c>
      <c r="BC1284" s="84" t="s">
        <v>145</v>
      </c>
      <c r="BD1284" s="108"/>
      <c r="BE1284" s="84">
        <v>0</v>
      </c>
      <c r="BF1284" s="38" t="s">
        <v>804</v>
      </c>
      <c r="BG1284" s="84"/>
      <c r="BH1284" s="114" t="s">
        <v>1151</v>
      </c>
      <c r="BI1284" s="38" t="s">
        <v>110</v>
      </c>
      <c r="BJ1284" s="85">
        <v>45835</v>
      </c>
      <c r="BK1284" s="84"/>
      <c r="BL1284" s="38" t="s">
        <v>115</v>
      </c>
      <c r="BM1284" s="115"/>
      <c r="BN1284" s="116" t="s">
        <v>200</v>
      </c>
      <c r="BO1284" s="84"/>
      <c r="BP1284" s="84"/>
      <c r="BQ1284" s="117"/>
      <c r="BR1284" s="118" t="s">
        <v>1157</v>
      </c>
    </row>
    <row r="1285" spans="1:70" s="113" customFormat="1" ht="15" hidden="1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252</v>
      </c>
      <c r="I1286" s="84">
        <v>133861</v>
      </c>
      <c r="J1286" s="38" t="s">
        <v>278</v>
      </c>
      <c r="K1286" s="84">
        <v>133861</v>
      </c>
      <c r="L1286" s="84" t="s">
        <v>254</v>
      </c>
      <c r="M1286" s="38" t="s">
        <v>255</v>
      </c>
      <c r="N1286" s="84">
        <v>364688</v>
      </c>
      <c r="O1286" s="84" t="s">
        <v>596</v>
      </c>
      <c r="P1286" s="84">
        <v>661779</v>
      </c>
      <c r="Q1286" s="38" t="s">
        <v>698</v>
      </c>
      <c r="R1286" s="38" t="s">
        <v>472</v>
      </c>
      <c r="S1286" s="84" t="s">
        <v>806</v>
      </c>
      <c r="T1286" s="84" t="s">
        <v>806</v>
      </c>
      <c r="U1286" s="84" t="s">
        <v>257</v>
      </c>
      <c r="V1286" s="84" t="s">
        <v>258</v>
      </c>
      <c r="W1286" s="84">
        <v>541</v>
      </c>
      <c r="X1286" s="38" t="s">
        <v>259</v>
      </c>
      <c r="Y1286" s="84">
        <v>352703380</v>
      </c>
      <c r="Z1286" s="38" t="s">
        <v>807</v>
      </c>
      <c r="AA1286" s="108" t="s">
        <v>803</v>
      </c>
      <c r="AB1286" s="84">
        <v>42000</v>
      </c>
      <c r="AC1286" s="108" t="s">
        <v>276</v>
      </c>
      <c r="AD1286" s="84">
        <v>24</v>
      </c>
      <c r="AE1286" s="84" t="s">
        <v>261</v>
      </c>
      <c r="AF1286" s="84" t="s">
        <v>573</v>
      </c>
      <c r="AG1286" s="108" t="s">
        <v>808</v>
      </c>
      <c r="AH1286" s="84" t="s">
        <v>514</v>
      </c>
      <c r="AI1286" s="108" t="s">
        <v>787</v>
      </c>
      <c r="AJ1286" s="84">
        <v>2240</v>
      </c>
      <c r="AK1286" s="84">
        <v>2240</v>
      </c>
      <c r="AL1286" s="108" t="s">
        <v>733</v>
      </c>
      <c r="AM1286" s="84">
        <v>35137.120000000003</v>
      </c>
      <c r="AN1286" s="112">
        <v>11902.88</v>
      </c>
      <c r="AO1286" s="112">
        <v>47040</v>
      </c>
      <c r="AP1286" s="112">
        <v>6862.88</v>
      </c>
      <c r="AQ1286" s="112">
        <v>296.12</v>
      </c>
      <c r="AR1286" s="112">
        <v>7159</v>
      </c>
      <c r="AS1286" s="112">
        <v>0</v>
      </c>
      <c r="AT1286" s="112">
        <v>0</v>
      </c>
      <c r="AU1286" s="112">
        <v>0</v>
      </c>
      <c r="AV1286" s="84">
        <v>21</v>
      </c>
      <c r="AW1286" s="84"/>
      <c r="AX1286" s="84"/>
      <c r="AY1286" s="108"/>
      <c r="AZ1286" s="84"/>
      <c r="BA1286" s="84"/>
      <c r="BB1286" s="84" t="s">
        <v>265</v>
      </c>
      <c r="BC1286" s="84" t="s">
        <v>145</v>
      </c>
      <c r="BD1286" s="108"/>
      <c r="BE1286" s="84">
        <v>0</v>
      </c>
      <c r="BF1286" s="38" t="s">
        <v>806</v>
      </c>
      <c r="BG1286" s="84"/>
      <c r="BH1286" s="114" t="s">
        <v>1151</v>
      </c>
      <c r="BI1286" s="38" t="s">
        <v>110</v>
      </c>
      <c r="BJ1286" s="85">
        <v>45835</v>
      </c>
      <c r="BK1286" s="84"/>
      <c r="BL1286" s="38" t="s">
        <v>115</v>
      </c>
      <c r="BM1286" s="115"/>
      <c r="BN1286" s="116" t="s">
        <v>200</v>
      </c>
      <c r="BO1286" s="84"/>
      <c r="BP1286" s="84"/>
      <c r="BQ1286" s="117"/>
      <c r="BR1286" s="118" t="s">
        <v>1157</v>
      </c>
    </row>
    <row r="1287" spans="1:70" s="113" customFormat="1" ht="15" hidden="1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252</v>
      </c>
      <c r="I1299" s="84">
        <v>133861</v>
      </c>
      <c r="J1299" s="38" t="s">
        <v>278</v>
      </c>
      <c r="K1299" s="84">
        <v>133861</v>
      </c>
      <c r="L1299" s="84" t="s">
        <v>254</v>
      </c>
      <c r="M1299" s="38" t="s">
        <v>255</v>
      </c>
      <c r="N1299" s="84">
        <v>364688</v>
      </c>
      <c r="O1299" s="84" t="s">
        <v>596</v>
      </c>
      <c r="P1299" s="84">
        <v>630919</v>
      </c>
      <c r="Q1299" s="38" t="s">
        <v>597</v>
      </c>
      <c r="R1299" s="38" t="s">
        <v>472</v>
      </c>
      <c r="S1299" s="84" t="s">
        <v>809</v>
      </c>
      <c r="T1299" s="84" t="s">
        <v>809</v>
      </c>
      <c r="U1299" s="84" t="s">
        <v>257</v>
      </c>
      <c r="V1299" s="84" t="s">
        <v>258</v>
      </c>
      <c r="W1299" s="84">
        <v>541</v>
      </c>
      <c r="X1299" s="38" t="s">
        <v>259</v>
      </c>
      <c r="Y1299" s="84">
        <v>352729985</v>
      </c>
      <c r="Z1299" s="38" t="s">
        <v>810</v>
      </c>
      <c r="AA1299" s="108" t="s">
        <v>803</v>
      </c>
      <c r="AB1299" s="84">
        <v>42000</v>
      </c>
      <c r="AC1299" s="108" t="s">
        <v>276</v>
      </c>
      <c r="AD1299" s="84">
        <v>24</v>
      </c>
      <c r="AE1299" s="84" t="s">
        <v>261</v>
      </c>
      <c r="AF1299" s="84" t="s">
        <v>573</v>
      </c>
      <c r="AG1299" s="108" t="s">
        <v>808</v>
      </c>
      <c r="AH1299" s="84" t="s">
        <v>514</v>
      </c>
      <c r="AI1299" s="108" t="s">
        <v>787</v>
      </c>
      <c r="AJ1299" s="84">
        <v>2240</v>
      </c>
      <c r="AK1299" s="84">
        <v>2240</v>
      </c>
      <c r="AL1299" s="108" t="s">
        <v>733</v>
      </c>
      <c r="AM1299" s="84">
        <v>35137.120000000003</v>
      </c>
      <c r="AN1299" s="112">
        <v>11902.88</v>
      </c>
      <c r="AO1299" s="112">
        <v>47040</v>
      </c>
      <c r="AP1299" s="112">
        <v>6862.88</v>
      </c>
      <c r="AQ1299" s="112">
        <v>296.12</v>
      </c>
      <c r="AR1299" s="112">
        <v>7159</v>
      </c>
      <c r="AS1299" s="112">
        <v>0</v>
      </c>
      <c r="AT1299" s="112">
        <v>0</v>
      </c>
      <c r="AU1299" s="112">
        <v>0</v>
      </c>
      <c r="AV1299" s="84">
        <v>21</v>
      </c>
      <c r="AW1299" s="84"/>
      <c r="AX1299" s="84"/>
      <c r="AY1299" s="108"/>
      <c r="AZ1299" s="84"/>
      <c r="BA1299" s="84"/>
      <c r="BB1299" s="84" t="s">
        <v>265</v>
      </c>
      <c r="BC1299" s="84" t="s">
        <v>145</v>
      </c>
      <c r="BD1299" s="108"/>
      <c r="BE1299" s="84">
        <v>0</v>
      </c>
      <c r="BF1299" s="38" t="s">
        <v>809</v>
      </c>
      <c r="BG1299" s="84"/>
      <c r="BH1299" s="114" t="s">
        <v>1151</v>
      </c>
      <c r="BI1299" s="38" t="s">
        <v>110</v>
      </c>
      <c r="BJ1299" s="85">
        <v>45835</v>
      </c>
      <c r="BK1299" s="84"/>
      <c r="BL1299" s="38" t="s">
        <v>115</v>
      </c>
      <c r="BM1299" s="115"/>
      <c r="BN1299" s="116" t="s">
        <v>200</v>
      </c>
      <c r="BO1299" s="84"/>
      <c r="BP1299" s="84"/>
      <c r="BQ1299" s="117"/>
      <c r="BR1299" s="118" t="s">
        <v>1157</v>
      </c>
    </row>
    <row r="1300" spans="1:70" s="113" customFormat="1" ht="15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252</v>
      </c>
      <c r="I1300" s="84">
        <v>133861</v>
      </c>
      <c r="J1300" s="38" t="s">
        <v>278</v>
      </c>
      <c r="K1300" s="84">
        <v>133861</v>
      </c>
      <c r="L1300" s="84" t="s">
        <v>254</v>
      </c>
      <c r="M1300" s="38" t="s">
        <v>255</v>
      </c>
      <c r="N1300" s="84">
        <v>364688</v>
      </c>
      <c r="O1300" s="84" t="s">
        <v>596</v>
      </c>
      <c r="P1300" s="84">
        <v>630919</v>
      </c>
      <c r="Q1300" s="38" t="s">
        <v>597</v>
      </c>
      <c r="R1300" s="38" t="s">
        <v>472</v>
      </c>
      <c r="S1300" s="84" t="s">
        <v>811</v>
      </c>
      <c r="T1300" s="84" t="s">
        <v>811</v>
      </c>
      <c r="U1300" s="84" t="s">
        <v>257</v>
      </c>
      <c r="V1300" s="84" t="s">
        <v>258</v>
      </c>
      <c r="W1300" s="84">
        <v>541</v>
      </c>
      <c r="X1300" s="38" t="s">
        <v>259</v>
      </c>
      <c r="Y1300" s="84">
        <v>352730052</v>
      </c>
      <c r="Z1300" s="38" t="s">
        <v>812</v>
      </c>
      <c r="AA1300" s="108" t="s">
        <v>803</v>
      </c>
      <c r="AB1300" s="84">
        <v>42000</v>
      </c>
      <c r="AC1300" s="108" t="s">
        <v>276</v>
      </c>
      <c r="AD1300" s="84">
        <v>24</v>
      </c>
      <c r="AE1300" s="84" t="s">
        <v>261</v>
      </c>
      <c r="AF1300" s="84" t="s">
        <v>573</v>
      </c>
      <c r="AG1300" s="108" t="s">
        <v>808</v>
      </c>
      <c r="AH1300" s="84" t="s">
        <v>514</v>
      </c>
      <c r="AI1300" s="108" t="s">
        <v>787</v>
      </c>
      <c r="AJ1300" s="84">
        <v>2240</v>
      </c>
      <c r="AK1300" s="84">
        <v>2240</v>
      </c>
      <c r="AL1300" s="108" t="s">
        <v>586</v>
      </c>
      <c r="AM1300" s="84">
        <v>35137.120000000003</v>
      </c>
      <c r="AN1300" s="112">
        <v>11902.88</v>
      </c>
      <c r="AO1300" s="112">
        <v>47040</v>
      </c>
      <c r="AP1300" s="112">
        <v>6862.88</v>
      </c>
      <c r="AQ1300" s="112">
        <v>296.12</v>
      </c>
      <c r="AR1300" s="112">
        <v>7159</v>
      </c>
      <c r="AS1300" s="112">
        <v>0</v>
      </c>
      <c r="AT1300" s="112">
        <v>0</v>
      </c>
      <c r="AU1300" s="112">
        <v>0</v>
      </c>
      <c r="AV1300" s="84">
        <v>21</v>
      </c>
      <c r="AW1300" s="84"/>
      <c r="AX1300" s="84"/>
      <c r="AY1300" s="108"/>
      <c r="AZ1300" s="84"/>
      <c r="BA1300" s="84"/>
      <c r="BB1300" s="84" t="s">
        <v>265</v>
      </c>
      <c r="BC1300" s="84" t="s">
        <v>145</v>
      </c>
      <c r="BD1300" s="108"/>
      <c r="BE1300" s="84">
        <v>0</v>
      </c>
      <c r="BF1300" s="38" t="s">
        <v>811</v>
      </c>
      <c r="BG1300" s="84"/>
      <c r="BH1300" s="114" t="s">
        <v>1151</v>
      </c>
      <c r="BI1300" s="38" t="s">
        <v>110</v>
      </c>
      <c r="BJ1300" s="85">
        <v>45835</v>
      </c>
      <c r="BK1300" s="84"/>
      <c r="BL1300" s="38" t="s">
        <v>114</v>
      </c>
      <c r="BM1300" s="115" t="s">
        <v>119</v>
      </c>
      <c r="BN1300" s="116" t="s">
        <v>200</v>
      </c>
      <c r="BO1300" s="84"/>
      <c r="BP1300" s="84"/>
      <c r="BQ1300" s="117"/>
      <c r="BR1300" s="118" t="s">
        <v>1163</v>
      </c>
    </row>
    <row r="1301" spans="1:70" s="113" customFormat="1" ht="15" hidden="1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252</v>
      </c>
      <c r="I1312" s="84">
        <v>133861</v>
      </c>
      <c r="J1312" s="38" t="s">
        <v>278</v>
      </c>
      <c r="K1312" s="84">
        <v>133861</v>
      </c>
      <c r="L1312" s="84" t="s">
        <v>254</v>
      </c>
      <c r="M1312" s="38" t="s">
        <v>255</v>
      </c>
      <c r="N1312" s="84">
        <v>364688</v>
      </c>
      <c r="O1312" s="84" t="s">
        <v>596</v>
      </c>
      <c r="P1312" s="84">
        <v>661779</v>
      </c>
      <c r="Q1312" s="38" t="s">
        <v>698</v>
      </c>
      <c r="R1312" s="38" t="s">
        <v>472</v>
      </c>
      <c r="S1312" s="84" t="s">
        <v>816</v>
      </c>
      <c r="T1312" s="84" t="s">
        <v>816</v>
      </c>
      <c r="U1312" s="84" t="s">
        <v>257</v>
      </c>
      <c r="V1312" s="84" t="s">
        <v>258</v>
      </c>
      <c r="W1312" s="84">
        <v>541</v>
      </c>
      <c r="X1312" s="38" t="s">
        <v>259</v>
      </c>
      <c r="Y1312" s="84">
        <v>352804282</v>
      </c>
      <c r="Z1312" s="38" t="s">
        <v>817</v>
      </c>
      <c r="AA1312" s="108" t="s">
        <v>815</v>
      </c>
      <c r="AB1312" s="84">
        <v>42000</v>
      </c>
      <c r="AC1312" s="108" t="s">
        <v>276</v>
      </c>
      <c r="AD1312" s="84">
        <v>24</v>
      </c>
      <c r="AE1312" s="84" t="s">
        <v>261</v>
      </c>
      <c r="AF1312" s="84" t="s">
        <v>573</v>
      </c>
      <c r="AG1312" s="108" t="s">
        <v>818</v>
      </c>
      <c r="AH1312" s="84" t="s">
        <v>514</v>
      </c>
      <c r="AI1312" s="108" t="s">
        <v>787</v>
      </c>
      <c r="AJ1312" s="84">
        <v>2240</v>
      </c>
      <c r="AK1312" s="84">
        <v>2240</v>
      </c>
      <c r="AL1312" s="108" t="s">
        <v>733</v>
      </c>
      <c r="AM1312" s="84">
        <v>35832.620000000003</v>
      </c>
      <c r="AN1312" s="112">
        <v>11207.38</v>
      </c>
      <c r="AO1312" s="112">
        <v>47040</v>
      </c>
      <c r="AP1312" s="112">
        <v>6167.38</v>
      </c>
      <c r="AQ1312" s="112">
        <v>252.62</v>
      </c>
      <c r="AR1312" s="112">
        <v>6420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 t="s">
        <v>265</v>
      </c>
      <c r="BC1312" s="84" t="s">
        <v>145</v>
      </c>
      <c r="BD1312" s="108"/>
      <c r="BE1312" s="84">
        <v>0</v>
      </c>
      <c r="BF1312" s="38" t="s">
        <v>816</v>
      </c>
      <c r="BG1312" s="84"/>
      <c r="BH1312" s="114" t="s">
        <v>1151</v>
      </c>
      <c r="BI1312" s="38" t="s">
        <v>110</v>
      </c>
      <c r="BJ1312" s="85">
        <v>45835</v>
      </c>
      <c r="BK1312" s="84"/>
      <c r="BL1312" s="38" t="s">
        <v>114</v>
      </c>
      <c r="BM1312" s="115" t="s">
        <v>119</v>
      </c>
      <c r="BN1312" s="116" t="s">
        <v>200</v>
      </c>
      <c r="BO1312" s="84"/>
      <c r="BP1312" s="84"/>
      <c r="BQ1312" s="117"/>
      <c r="BR1312" s="118" t="s">
        <v>1163</v>
      </c>
    </row>
    <row r="1313" spans="1:70" s="113" customFormat="1" ht="15" hidden="1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252</v>
      </c>
      <c r="I1314" s="84">
        <v>139391</v>
      </c>
      <c r="J1314" s="38" t="s">
        <v>350</v>
      </c>
      <c r="K1314" s="84">
        <v>139391</v>
      </c>
      <c r="L1314" s="84" t="s">
        <v>267</v>
      </c>
      <c r="M1314" s="38" t="s">
        <v>268</v>
      </c>
      <c r="N1314" s="84">
        <v>304211</v>
      </c>
      <c r="O1314" s="84" t="s">
        <v>548</v>
      </c>
      <c r="P1314" s="84">
        <v>620306</v>
      </c>
      <c r="Q1314" s="38" t="s">
        <v>574</v>
      </c>
      <c r="R1314" s="38" t="s">
        <v>472</v>
      </c>
      <c r="S1314" s="84" t="s">
        <v>819</v>
      </c>
      <c r="T1314" s="84" t="s">
        <v>819</v>
      </c>
      <c r="U1314" s="84" t="s">
        <v>257</v>
      </c>
      <c r="V1314" s="84" t="s">
        <v>258</v>
      </c>
      <c r="W1314" s="84">
        <v>541</v>
      </c>
      <c r="X1314" s="38" t="s">
        <v>259</v>
      </c>
      <c r="Y1314" s="84">
        <v>352811654</v>
      </c>
      <c r="Z1314" s="38" t="s">
        <v>820</v>
      </c>
      <c r="AA1314" s="108" t="s">
        <v>738</v>
      </c>
      <c r="AB1314" s="84">
        <v>42000</v>
      </c>
      <c r="AC1314" s="108" t="s">
        <v>260</v>
      </c>
      <c r="AD1314" s="84">
        <v>24</v>
      </c>
      <c r="AE1314" s="84" t="s">
        <v>261</v>
      </c>
      <c r="AF1314" s="84" t="s">
        <v>573</v>
      </c>
      <c r="AG1314" s="108" t="s">
        <v>813</v>
      </c>
      <c r="AH1314" s="84" t="s">
        <v>514</v>
      </c>
      <c r="AI1314" s="108" t="s">
        <v>787</v>
      </c>
      <c r="AJ1314" s="84">
        <v>2240</v>
      </c>
      <c r="AK1314" s="84">
        <v>2240</v>
      </c>
      <c r="AL1314" s="108" t="s">
        <v>539</v>
      </c>
      <c r="AM1314" s="84">
        <v>35528.35</v>
      </c>
      <c r="AN1314" s="112">
        <v>11511.65</v>
      </c>
      <c r="AO1314" s="112">
        <v>47040</v>
      </c>
      <c r="AP1314" s="112">
        <v>6471.65</v>
      </c>
      <c r="AQ1314" s="112">
        <v>271.35000000000002</v>
      </c>
      <c r="AR1314" s="112">
        <v>6743</v>
      </c>
      <c r="AS1314" s="112">
        <v>0</v>
      </c>
      <c r="AT1314" s="112">
        <v>0</v>
      </c>
      <c r="AU1314" s="112">
        <v>0</v>
      </c>
      <c r="AV1314" s="84">
        <v>21</v>
      </c>
      <c r="AW1314" s="84"/>
      <c r="AX1314" s="84"/>
      <c r="AY1314" s="108"/>
      <c r="AZ1314" s="84"/>
      <c r="BA1314" s="84"/>
      <c r="BB1314" s="84" t="s">
        <v>265</v>
      </c>
      <c r="BC1314" s="84" t="s">
        <v>145</v>
      </c>
      <c r="BD1314" s="108"/>
      <c r="BE1314" s="84">
        <v>0</v>
      </c>
      <c r="BF1314" s="38" t="s">
        <v>819</v>
      </c>
      <c r="BG1314" s="84"/>
      <c r="BH1314" s="114" t="s">
        <v>1151</v>
      </c>
      <c r="BI1314" s="38" t="s">
        <v>110</v>
      </c>
      <c r="BJ1314" s="85">
        <v>45835</v>
      </c>
      <c r="BK1314" s="84"/>
      <c r="BL1314" s="38" t="s">
        <v>114</v>
      </c>
      <c r="BM1314" s="115" t="s">
        <v>119</v>
      </c>
      <c r="BN1314" s="116" t="s">
        <v>200</v>
      </c>
      <c r="BO1314" s="84"/>
      <c r="BP1314" s="84"/>
      <c r="BQ1314" s="117"/>
      <c r="BR1314" s="118" t="s">
        <v>1163</v>
      </c>
    </row>
    <row r="1315" spans="1:70" s="113" customFormat="1" ht="15" hidden="1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252</v>
      </c>
      <c r="I1323" s="84">
        <v>133861</v>
      </c>
      <c r="J1323" s="38" t="s">
        <v>278</v>
      </c>
      <c r="K1323" s="84">
        <v>133861</v>
      </c>
      <c r="L1323" s="84" t="s">
        <v>254</v>
      </c>
      <c r="M1323" s="38" t="s">
        <v>255</v>
      </c>
      <c r="N1323" s="84">
        <v>364688</v>
      </c>
      <c r="O1323" s="84" t="s">
        <v>596</v>
      </c>
      <c r="P1323" s="84">
        <v>630919</v>
      </c>
      <c r="Q1323" s="38" t="s">
        <v>597</v>
      </c>
      <c r="R1323" s="38" t="s">
        <v>472</v>
      </c>
      <c r="S1323" s="84" t="s">
        <v>825</v>
      </c>
      <c r="T1323" s="84" t="s">
        <v>825</v>
      </c>
      <c r="U1323" s="84" t="s">
        <v>257</v>
      </c>
      <c r="V1323" s="84" t="s">
        <v>258</v>
      </c>
      <c r="W1323" s="84">
        <v>541</v>
      </c>
      <c r="X1323" s="38" t="s">
        <v>259</v>
      </c>
      <c r="Y1323" s="84">
        <v>352842432</v>
      </c>
      <c r="Z1323" s="38" t="s">
        <v>826</v>
      </c>
      <c r="AA1323" s="108" t="s">
        <v>824</v>
      </c>
      <c r="AB1323" s="84">
        <v>42000</v>
      </c>
      <c r="AC1323" s="108" t="s">
        <v>276</v>
      </c>
      <c r="AD1323" s="84">
        <v>24</v>
      </c>
      <c r="AE1323" s="84" t="s">
        <v>261</v>
      </c>
      <c r="AF1323" s="84" t="s">
        <v>573</v>
      </c>
      <c r="AG1323" s="108" t="s">
        <v>827</v>
      </c>
      <c r="AH1323" s="84" t="s">
        <v>514</v>
      </c>
      <c r="AI1323" s="108" t="s">
        <v>828</v>
      </c>
      <c r="AJ1323" s="84">
        <v>2240</v>
      </c>
      <c r="AK1323" s="84">
        <v>2240</v>
      </c>
      <c r="AL1323" s="108" t="s">
        <v>572</v>
      </c>
      <c r="AM1323" s="84">
        <v>32304.14</v>
      </c>
      <c r="AN1323" s="112">
        <v>12495.86</v>
      </c>
      <c r="AO1323" s="112">
        <v>44800</v>
      </c>
      <c r="AP1323" s="112">
        <v>9695.86</v>
      </c>
      <c r="AQ1323" s="112">
        <v>551.21</v>
      </c>
      <c r="AR1323" s="112">
        <v>10247.07</v>
      </c>
      <c r="AS1323" s="112">
        <v>0</v>
      </c>
      <c r="AT1323" s="112">
        <v>0</v>
      </c>
      <c r="AU1323" s="112">
        <v>0</v>
      </c>
      <c r="AV1323" s="84">
        <v>20</v>
      </c>
      <c r="AW1323" s="84"/>
      <c r="AX1323" s="84"/>
      <c r="AY1323" s="108"/>
      <c r="AZ1323" s="84"/>
      <c r="BA1323" s="84"/>
      <c r="BB1323" s="84" t="s">
        <v>265</v>
      </c>
      <c r="BC1323" s="84" t="s">
        <v>145</v>
      </c>
      <c r="BD1323" s="108"/>
      <c r="BE1323" s="84">
        <v>0</v>
      </c>
      <c r="BF1323" s="38" t="s">
        <v>825</v>
      </c>
      <c r="BG1323" s="84"/>
      <c r="BH1323" s="114" t="s">
        <v>1151</v>
      </c>
      <c r="BI1323" s="38" t="s">
        <v>110</v>
      </c>
      <c r="BJ1323" s="85">
        <v>45835</v>
      </c>
      <c r="BK1323" s="84"/>
      <c r="BL1323" s="38" t="s">
        <v>114</v>
      </c>
      <c r="BM1323" s="115" t="s">
        <v>119</v>
      </c>
      <c r="BN1323" s="116" t="s">
        <v>200</v>
      </c>
      <c r="BO1323" s="84"/>
      <c r="BP1323" s="84"/>
      <c r="BQ1323" s="117"/>
      <c r="BR1323" s="118" t="s">
        <v>1163</v>
      </c>
    </row>
    <row r="1324" spans="1:70" s="113" customFormat="1" ht="15" hidden="1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252</v>
      </c>
      <c r="I1335" s="84">
        <v>141168</v>
      </c>
      <c r="J1335" s="38" t="s">
        <v>252</v>
      </c>
      <c r="K1335" s="84">
        <v>141168</v>
      </c>
      <c r="L1335" s="84" t="s">
        <v>358</v>
      </c>
      <c r="M1335" s="38" t="s">
        <v>359</v>
      </c>
      <c r="N1335" s="84">
        <v>238863</v>
      </c>
      <c r="O1335" s="84" t="s">
        <v>362</v>
      </c>
      <c r="P1335" s="84">
        <v>314170</v>
      </c>
      <c r="Q1335" s="38" t="s">
        <v>714</v>
      </c>
      <c r="R1335" s="38" t="s">
        <v>472</v>
      </c>
      <c r="S1335" s="84" t="s">
        <v>831</v>
      </c>
      <c r="T1335" s="84" t="s">
        <v>831</v>
      </c>
      <c r="U1335" s="84" t="s">
        <v>257</v>
      </c>
      <c r="V1335" s="84" t="s">
        <v>258</v>
      </c>
      <c r="W1335" s="84">
        <v>541</v>
      </c>
      <c r="X1335" s="38" t="s">
        <v>259</v>
      </c>
      <c r="Y1335" s="84">
        <v>352885124</v>
      </c>
      <c r="Z1335" s="38" t="s">
        <v>832</v>
      </c>
      <c r="AA1335" s="108" t="s">
        <v>822</v>
      </c>
      <c r="AB1335" s="84">
        <v>42000</v>
      </c>
      <c r="AC1335" s="108" t="s">
        <v>327</v>
      </c>
      <c r="AD1335" s="84">
        <v>24</v>
      </c>
      <c r="AE1335" s="84" t="s">
        <v>261</v>
      </c>
      <c r="AF1335" s="84" t="s">
        <v>573</v>
      </c>
      <c r="AG1335" s="108" t="s">
        <v>823</v>
      </c>
      <c r="AH1335" s="84" t="s">
        <v>514</v>
      </c>
      <c r="AI1335" s="108" t="s">
        <v>833</v>
      </c>
      <c r="AJ1335" s="84">
        <v>2240</v>
      </c>
      <c r="AK1335" s="84">
        <v>2240</v>
      </c>
      <c r="AL1335" s="108" t="s">
        <v>625</v>
      </c>
      <c r="AM1335" s="84">
        <v>32380.51</v>
      </c>
      <c r="AN1335" s="112">
        <v>12419.49</v>
      </c>
      <c r="AO1335" s="112">
        <v>44800</v>
      </c>
      <c r="AP1335" s="112">
        <v>9619.49</v>
      </c>
      <c r="AQ1335" s="112">
        <v>525.09</v>
      </c>
      <c r="AR1335" s="112">
        <v>10144.58</v>
      </c>
      <c r="AS1335" s="112">
        <v>0</v>
      </c>
      <c r="AT1335" s="112">
        <v>0</v>
      </c>
      <c r="AU1335" s="112">
        <v>0</v>
      </c>
      <c r="AV1335" s="84">
        <v>20</v>
      </c>
      <c r="AW1335" s="84"/>
      <c r="AX1335" s="84"/>
      <c r="AY1335" s="108"/>
      <c r="AZ1335" s="84"/>
      <c r="BA1335" s="84"/>
      <c r="BB1335" s="84" t="s">
        <v>265</v>
      </c>
      <c r="BC1335" s="84" t="s">
        <v>145</v>
      </c>
      <c r="BD1335" s="108"/>
      <c r="BE1335" s="84">
        <v>0</v>
      </c>
      <c r="BF1335" s="38" t="s">
        <v>831</v>
      </c>
      <c r="BG1335" s="84"/>
      <c r="BH1335" s="114" t="s">
        <v>1151</v>
      </c>
      <c r="BI1335" s="38" t="s">
        <v>110</v>
      </c>
      <c r="BJ1335" s="85">
        <v>45835</v>
      </c>
      <c r="BK1335" s="84"/>
      <c r="BL1335" s="38" t="s">
        <v>114</v>
      </c>
      <c r="BM1335" s="115" t="s">
        <v>119</v>
      </c>
      <c r="BN1335" s="116" t="s">
        <v>200</v>
      </c>
      <c r="BO1335" s="84"/>
      <c r="BP1335" s="84"/>
      <c r="BQ1335" s="117"/>
      <c r="BR1335" s="118" t="s">
        <v>1163</v>
      </c>
    </row>
    <row r="1336" spans="1:70" s="113" customFormat="1" ht="15" hidden="1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252</v>
      </c>
      <c r="I1341" s="84">
        <v>141168</v>
      </c>
      <c r="J1341" s="38" t="s">
        <v>252</v>
      </c>
      <c r="K1341" s="84">
        <v>141168</v>
      </c>
      <c r="L1341" s="84" t="s">
        <v>358</v>
      </c>
      <c r="M1341" s="38" t="s">
        <v>359</v>
      </c>
      <c r="N1341" s="84">
        <v>238863</v>
      </c>
      <c r="O1341" s="84" t="s">
        <v>362</v>
      </c>
      <c r="P1341" s="84">
        <v>314170</v>
      </c>
      <c r="Q1341" s="38" t="s">
        <v>714</v>
      </c>
      <c r="R1341" s="38" t="s">
        <v>472</v>
      </c>
      <c r="S1341" s="84" t="s">
        <v>834</v>
      </c>
      <c r="T1341" s="84" t="s">
        <v>834</v>
      </c>
      <c r="U1341" s="84" t="s">
        <v>257</v>
      </c>
      <c r="V1341" s="84" t="s">
        <v>258</v>
      </c>
      <c r="W1341" s="84">
        <v>541</v>
      </c>
      <c r="X1341" s="38" t="s">
        <v>259</v>
      </c>
      <c r="Y1341" s="84">
        <v>352887732</v>
      </c>
      <c r="Z1341" s="38" t="s">
        <v>835</v>
      </c>
      <c r="AA1341" s="108" t="s">
        <v>822</v>
      </c>
      <c r="AB1341" s="84">
        <v>42000</v>
      </c>
      <c r="AC1341" s="108" t="s">
        <v>327</v>
      </c>
      <c r="AD1341" s="84">
        <v>24</v>
      </c>
      <c r="AE1341" s="84" t="s">
        <v>261</v>
      </c>
      <c r="AF1341" s="84" t="s">
        <v>573</v>
      </c>
      <c r="AG1341" s="108" t="s">
        <v>823</v>
      </c>
      <c r="AH1341" s="84" t="s">
        <v>514</v>
      </c>
      <c r="AI1341" s="108" t="s">
        <v>833</v>
      </c>
      <c r="AJ1341" s="84">
        <v>2240</v>
      </c>
      <c r="AK1341" s="84">
        <v>2240</v>
      </c>
      <c r="AL1341" s="108" t="s">
        <v>733</v>
      </c>
      <c r="AM1341" s="84">
        <v>32380.51</v>
      </c>
      <c r="AN1341" s="112">
        <v>12419.49</v>
      </c>
      <c r="AO1341" s="112">
        <v>44800</v>
      </c>
      <c r="AP1341" s="112">
        <v>9619.49</v>
      </c>
      <c r="AQ1341" s="112">
        <v>525.09</v>
      </c>
      <c r="AR1341" s="112">
        <v>10144.58</v>
      </c>
      <c r="AS1341" s="112">
        <v>0</v>
      </c>
      <c r="AT1341" s="112">
        <v>0</v>
      </c>
      <c r="AU1341" s="112">
        <v>0</v>
      </c>
      <c r="AV1341" s="84">
        <v>20</v>
      </c>
      <c r="AW1341" s="84"/>
      <c r="AX1341" s="84"/>
      <c r="AY1341" s="108"/>
      <c r="AZ1341" s="84"/>
      <c r="BA1341" s="84"/>
      <c r="BB1341" s="84" t="s">
        <v>265</v>
      </c>
      <c r="BC1341" s="84" t="s">
        <v>145</v>
      </c>
      <c r="BD1341" s="108"/>
      <c r="BE1341" s="84">
        <v>0</v>
      </c>
      <c r="BF1341" s="38" t="s">
        <v>834</v>
      </c>
      <c r="BG1341" s="84"/>
      <c r="BH1341" s="114" t="s">
        <v>1151</v>
      </c>
      <c r="BI1341" s="38" t="s">
        <v>110</v>
      </c>
      <c r="BJ1341" s="85">
        <v>45835</v>
      </c>
      <c r="BK1341" s="84"/>
      <c r="BL1341" s="38" t="s">
        <v>114</v>
      </c>
      <c r="BM1341" s="115" t="s">
        <v>119</v>
      </c>
      <c r="BN1341" s="116" t="s">
        <v>200</v>
      </c>
      <c r="BO1341" s="84"/>
      <c r="BP1341" s="84"/>
      <c r="BQ1341" s="117"/>
      <c r="BR1341" s="118" t="s">
        <v>1163</v>
      </c>
    </row>
    <row r="1342" spans="1:70" s="113" customFormat="1" ht="15" hidden="1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252</v>
      </c>
      <c r="I1352" s="84">
        <v>142515</v>
      </c>
      <c r="J1352" s="38" t="s">
        <v>372</v>
      </c>
      <c r="K1352" s="84">
        <v>142515</v>
      </c>
      <c r="L1352" s="84" t="s">
        <v>254</v>
      </c>
      <c r="M1352" s="38" t="s">
        <v>255</v>
      </c>
      <c r="N1352" s="84">
        <v>233211</v>
      </c>
      <c r="O1352" s="84" t="s">
        <v>656</v>
      </c>
      <c r="P1352" s="84">
        <v>306975</v>
      </c>
      <c r="Q1352" s="38" t="s">
        <v>836</v>
      </c>
      <c r="R1352" s="38" t="s">
        <v>472</v>
      </c>
      <c r="S1352" s="84" t="s">
        <v>837</v>
      </c>
      <c r="T1352" s="84" t="s">
        <v>837</v>
      </c>
      <c r="U1352" s="84" t="s">
        <v>257</v>
      </c>
      <c r="V1352" s="84" t="s">
        <v>258</v>
      </c>
      <c r="W1352" s="84">
        <v>541</v>
      </c>
      <c r="X1352" s="38" t="s">
        <v>259</v>
      </c>
      <c r="Y1352" s="84">
        <v>352900709</v>
      </c>
      <c r="Z1352" s="38" t="s">
        <v>335</v>
      </c>
      <c r="AA1352" s="108" t="s">
        <v>815</v>
      </c>
      <c r="AB1352" s="84">
        <v>42000</v>
      </c>
      <c r="AC1352" s="108" t="s">
        <v>312</v>
      </c>
      <c r="AD1352" s="84">
        <v>24</v>
      </c>
      <c r="AE1352" s="84" t="s">
        <v>261</v>
      </c>
      <c r="AF1352" s="84" t="s">
        <v>573</v>
      </c>
      <c r="AG1352" s="108" t="s">
        <v>818</v>
      </c>
      <c r="AH1352" s="84" t="s">
        <v>514</v>
      </c>
      <c r="AI1352" s="108" t="s">
        <v>782</v>
      </c>
      <c r="AJ1352" s="84">
        <v>2240</v>
      </c>
      <c r="AK1352" s="84">
        <v>2240</v>
      </c>
      <c r="AL1352" s="108" t="s">
        <v>488</v>
      </c>
      <c r="AM1352" s="84">
        <v>35860.46</v>
      </c>
      <c r="AN1352" s="112">
        <v>11179.54</v>
      </c>
      <c r="AO1352" s="112">
        <v>47040</v>
      </c>
      <c r="AP1352" s="112">
        <v>6139.54</v>
      </c>
      <c r="AQ1352" s="112">
        <v>261.45999999999998</v>
      </c>
      <c r="AR1352" s="112">
        <v>6401</v>
      </c>
      <c r="AS1352" s="112">
        <v>0</v>
      </c>
      <c r="AT1352" s="112">
        <v>0</v>
      </c>
      <c r="AU1352" s="112">
        <v>0</v>
      </c>
      <c r="AV1352" s="84">
        <v>21</v>
      </c>
      <c r="AW1352" s="84"/>
      <c r="AX1352" s="84"/>
      <c r="AY1352" s="108"/>
      <c r="AZ1352" s="84"/>
      <c r="BA1352" s="84"/>
      <c r="BB1352" s="84" t="s">
        <v>265</v>
      </c>
      <c r="BC1352" s="84" t="s">
        <v>145</v>
      </c>
      <c r="BD1352" s="108"/>
      <c r="BE1352" s="84">
        <v>0</v>
      </c>
      <c r="BF1352" s="38" t="s">
        <v>837</v>
      </c>
      <c r="BG1352" s="84"/>
      <c r="BH1352" s="114" t="s">
        <v>1151</v>
      </c>
      <c r="BI1352" s="38" t="s">
        <v>110</v>
      </c>
      <c r="BJ1352" s="85">
        <v>45834</v>
      </c>
      <c r="BK1352" s="84"/>
      <c r="BL1352" s="38" t="s">
        <v>114</v>
      </c>
      <c r="BM1352" s="115" t="s">
        <v>119</v>
      </c>
      <c r="BN1352" s="116" t="s">
        <v>200</v>
      </c>
      <c r="BO1352" s="84"/>
      <c r="BP1352" s="84"/>
      <c r="BQ1352" s="117"/>
      <c r="BR1352" s="118" t="s">
        <v>1163</v>
      </c>
    </row>
    <row r="1353" spans="1:70" s="113" customFormat="1" ht="15" hidden="1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252</v>
      </c>
      <c r="I1358" s="84">
        <v>133861</v>
      </c>
      <c r="J1358" s="38" t="s">
        <v>278</v>
      </c>
      <c r="K1358" s="84">
        <v>133861</v>
      </c>
      <c r="L1358" s="84" t="s">
        <v>254</v>
      </c>
      <c r="M1358" s="38" t="s">
        <v>255</v>
      </c>
      <c r="N1358" s="84">
        <v>225958</v>
      </c>
      <c r="O1358" s="84" t="s">
        <v>279</v>
      </c>
      <c r="P1358" s="84">
        <v>385953</v>
      </c>
      <c r="Q1358" s="38" t="s">
        <v>665</v>
      </c>
      <c r="R1358" s="38" t="s">
        <v>472</v>
      </c>
      <c r="S1358" s="84" t="s">
        <v>838</v>
      </c>
      <c r="T1358" s="84" t="s">
        <v>838</v>
      </c>
      <c r="U1358" s="84" t="s">
        <v>257</v>
      </c>
      <c r="V1358" s="84" t="s">
        <v>258</v>
      </c>
      <c r="W1358" s="84">
        <v>541</v>
      </c>
      <c r="X1358" s="38" t="s">
        <v>259</v>
      </c>
      <c r="Y1358" s="84">
        <v>352933486</v>
      </c>
      <c r="Z1358" s="38" t="s">
        <v>839</v>
      </c>
      <c r="AA1358" s="108" t="s">
        <v>815</v>
      </c>
      <c r="AB1358" s="84">
        <v>42000</v>
      </c>
      <c r="AC1358" s="108" t="s">
        <v>276</v>
      </c>
      <c r="AD1358" s="84">
        <v>24</v>
      </c>
      <c r="AE1358" s="84" t="s">
        <v>261</v>
      </c>
      <c r="AF1358" s="84" t="s">
        <v>573</v>
      </c>
      <c r="AG1358" s="108" t="s">
        <v>818</v>
      </c>
      <c r="AH1358" s="84" t="s">
        <v>514</v>
      </c>
      <c r="AI1358" s="108" t="s">
        <v>787</v>
      </c>
      <c r="AJ1358" s="84">
        <v>2240</v>
      </c>
      <c r="AK1358" s="84">
        <v>2240</v>
      </c>
      <c r="AL1358" s="108" t="s">
        <v>586</v>
      </c>
      <c r="AM1358" s="84">
        <v>35832.620000000003</v>
      </c>
      <c r="AN1358" s="112">
        <v>11207.38</v>
      </c>
      <c r="AO1358" s="112">
        <v>47040</v>
      </c>
      <c r="AP1358" s="112">
        <v>6167.38</v>
      </c>
      <c r="AQ1358" s="112">
        <v>252.62</v>
      </c>
      <c r="AR1358" s="112">
        <v>6420</v>
      </c>
      <c r="AS1358" s="112">
        <v>0</v>
      </c>
      <c r="AT1358" s="112">
        <v>0</v>
      </c>
      <c r="AU1358" s="112">
        <v>0</v>
      </c>
      <c r="AV1358" s="84">
        <v>21</v>
      </c>
      <c r="AW1358" s="84"/>
      <c r="AX1358" s="84"/>
      <c r="AY1358" s="108"/>
      <c r="AZ1358" s="84"/>
      <c r="BA1358" s="84"/>
      <c r="BB1358" s="84" t="s">
        <v>265</v>
      </c>
      <c r="BC1358" s="84" t="s">
        <v>145</v>
      </c>
      <c r="BD1358" s="108"/>
      <c r="BE1358" s="84">
        <v>0</v>
      </c>
      <c r="BF1358" s="38" t="s">
        <v>838</v>
      </c>
      <c r="BG1358" s="84"/>
      <c r="BH1358" s="114" t="s">
        <v>1151</v>
      </c>
      <c r="BI1358" s="38" t="s">
        <v>110</v>
      </c>
      <c r="BJ1358" s="85">
        <v>45835</v>
      </c>
      <c r="BK1358" s="84"/>
      <c r="BL1358" s="38" t="s">
        <v>115</v>
      </c>
      <c r="BM1358" s="115"/>
      <c r="BN1358" s="116" t="s">
        <v>200</v>
      </c>
      <c r="BO1358" s="84"/>
      <c r="BP1358" s="84"/>
      <c r="BQ1358" s="117"/>
      <c r="BR1358" s="118" t="s">
        <v>1157</v>
      </c>
    </row>
    <row r="1359" spans="1:70" s="113" customFormat="1" ht="15" hidden="1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252</v>
      </c>
      <c r="I1376" s="84">
        <v>133861</v>
      </c>
      <c r="J1376" s="38" t="s">
        <v>278</v>
      </c>
      <c r="K1376" s="84">
        <v>133861</v>
      </c>
      <c r="L1376" s="84" t="s">
        <v>254</v>
      </c>
      <c r="M1376" s="38" t="s">
        <v>255</v>
      </c>
      <c r="N1376" s="84">
        <v>364688</v>
      </c>
      <c r="O1376" s="84" t="s">
        <v>596</v>
      </c>
      <c r="P1376" s="84">
        <v>630919</v>
      </c>
      <c r="Q1376" s="38" t="s">
        <v>597</v>
      </c>
      <c r="R1376" s="38" t="s">
        <v>472</v>
      </c>
      <c r="S1376" s="84" t="s">
        <v>841</v>
      </c>
      <c r="T1376" s="84" t="s">
        <v>841</v>
      </c>
      <c r="U1376" s="84" t="s">
        <v>257</v>
      </c>
      <c r="V1376" s="84" t="s">
        <v>258</v>
      </c>
      <c r="W1376" s="84">
        <v>541</v>
      </c>
      <c r="X1376" s="38" t="s">
        <v>259</v>
      </c>
      <c r="Y1376" s="84">
        <v>352967041</v>
      </c>
      <c r="Z1376" s="38" t="s">
        <v>778</v>
      </c>
      <c r="AA1376" s="108" t="s">
        <v>403</v>
      </c>
      <c r="AB1376" s="84">
        <v>42000</v>
      </c>
      <c r="AC1376" s="108" t="s">
        <v>276</v>
      </c>
      <c r="AD1376" s="84">
        <v>24</v>
      </c>
      <c r="AE1376" s="84" t="s">
        <v>261</v>
      </c>
      <c r="AF1376" s="84" t="s">
        <v>573</v>
      </c>
      <c r="AG1376" s="108" t="s">
        <v>840</v>
      </c>
      <c r="AH1376" s="84" t="s">
        <v>514</v>
      </c>
      <c r="AI1376" s="108" t="s">
        <v>787</v>
      </c>
      <c r="AJ1376" s="84">
        <v>2240</v>
      </c>
      <c r="AK1376" s="84">
        <v>2240</v>
      </c>
      <c r="AL1376" s="108" t="s">
        <v>655</v>
      </c>
      <c r="AM1376" s="84">
        <v>35919.519999999997</v>
      </c>
      <c r="AN1376" s="112">
        <v>11120.48</v>
      </c>
      <c r="AO1376" s="112">
        <v>47040</v>
      </c>
      <c r="AP1376" s="112">
        <v>6080.48</v>
      </c>
      <c r="AQ1376" s="112">
        <v>246.52</v>
      </c>
      <c r="AR1376" s="112">
        <v>6327</v>
      </c>
      <c r="AS1376" s="112">
        <v>0</v>
      </c>
      <c r="AT1376" s="112">
        <v>0</v>
      </c>
      <c r="AU1376" s="112">
        <v>0</v>
      </c>
      <c r="AV1376" s="84">
        <v>21</v>
      </c>
      <c r="AW1376" s="84"/>
      <c r="AX1376" s="84"/>
      <c r="AY1376" s="108"/>
      <c r="AZ1376" s="84"/>
      <c r="BA1376" s="84"/>
      <c r="BB1376" s="84" t="s">
        <v>265</v>
      </c>
      <c r="BC1376" s="84" t="s">
        <v>145</v>
      </c>
      <c r="BD1376" s="108"/>
      <c r="BE1376" s="84">
        <v>0</v>
      </c>
      <c r="BF1376" s="38" t="s">
        <v>841</v>
      </c>
      <c r="BG1376" s="84"/>
      <c r="BH1376" s="114" t="s">
        <v>1151</v>
      </c>
      <c r="BI1376" s="38" t="s">
        <v>110</v>
      </c>
      <c r="BJ1376" s="85">
        <v>45835</v>
      </c>
      <c r="BK1376" s="84"/>
      <c r="BL1376" s="38" t="s">
        <v>114</v>
      </c>
      <c r="BM1376" s="115" t="s">
        <v>119</v>
      </c>
      <c r="BN1376" s="116" t="s">
        <v>200</v>
      </c>
      <c r="BO1376" s="84"/>
      <c r="BP1376" s="84"/>
      <c r="BQ1376" s="117"/>
      <c r="BR1376" s="118" t="s">
        <v>1163</v>
      </c>
    </row>
    <row r="1377" spans="1:70" s="113" customFormat="1" ht="15" hidden="1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252</v>
      </c>
      <c r="I1378" s="84">
        <v>141168</v>
      </c>
      <c r="J1378" s="38" t="s">
        <v>252</v>
      </c>
      <c r="K1378" s="84">
        <v>141168</v>
      </c>
      <c r="L1378" s="84" t="s">
        <v>358</v>
      </c>
      <c r="M1378" s="38" t="s">
        <v>359</v>
      </c>
      <c r="N1378" s="84">
        <v>238863</v>
      </c>
      <c r="O1378" s="84" t="s">
        <v>362</v>
      </c>
      <c r="P1378" s="84">
        <v>315502</v>
      </c>
      <c r="Q1378" s="38" t="s">
        <v>363</v>
      </c>
      <c r="R1378" s="38" t="s">
        <v>472</v>
      </c>
      <c r="S1378" s="84" t="s">
        <v>842</v>
      </c>
      <c r="T1378" s="84" t="s">
        <v>842</v>
      </c>
      <c r="U1378" s="84" t="s">
        <v>316</v>
      </c>
      <c r="V1378" s="84" t="s">
        <v>258</v>
      </c>
      <c r="W1378" s="84">
        <v>541</v>
      </c>
      <c r="X1378" s="38" t="s">
        <v>259</v>
      </c>
      <c r="Y1378" s="84">
        <v>352967756</v>
      </c>
      <c r="Z1378" s="38" t="s">
        <v>843</v>
      </c>
      <c r="AA1378" s="108" t="s">
        <v>403</v>
      </c>
      <c r="AB1378" s="84">
        <v>42000</v>
      </c>
      <c r="AC1378" s="108" t="s">
        <v>327</v>
      </c>
      <c r="AD1378" s="84">
        <v>24</v>
      </c>
      <c r="AE1378" s="84" t="s">
        <v>261</v>
      </c>
      <c r="AF1378" s="84" t="s">
        <v>573</v>
      </c>
      <c r="AG1378" s="108" t="s">
        <v>840</v>
      </c>
      <c r="AH1378" s="84" t="s">
        <v>514</v>
      </c>
      <c r="AI1378" s="108" t="s">
        <v>322</v>
      </c>
      <c r="AJ1378" s="84">
        <v>2240</v>
      </c>
      <c r="AK1378" s="84">
        <v>2240</v>
      </c>
      <c r="AL1378" s="108" t="s">
        <v>625</v>
      </c>
      <c r="AM1378" s="84">
        <v>35917.82</v>
      </c>
      <c r="AN1378" s="112">
        <v>11122.18</v>
      </c>
      <c r="AO1378" s="112">
        <v>47040</v>
      </c>
      <c r="AP1378" s="112">
        <v>6082.18</v>
      </c>
      <c r="AQ1378" s="112">
        <v>235.82</v>
      </c>
      <c r="AR1378" s="112">
        <v>6318</v>
      </c>
      <c r="AS1378" s="112">
        <v>0</v>
      </c>
      <c r="AT1378" s="112">
        <v>0</v>
      </c>
      <c r="AU1378" s="112">
        <v>0</v>
      </c>
      <c r="AV1378" s="84">
        <v>21</v>
      </c>
      <c r="AW1378" s="84"/>
      <c r="AX1378" s="84"/>
      <c r="AY1378" s="108"/>
      <c r="AZ1378" s="84"/>
      <c r="BA1378" s="84"/>
      <c r="BB1378" s="84" t="s">
        <v>265</v>
      </c>
      <c r="BC1378" s="84" t="s">
        <v>145</v>
      </c>
      <c r="BD1378" s="108"/>
      <c r="BE1378" s="84">
        <v>0</v>
      </c>
      <c r="BF1378" s="38" t="s">
        <v>842</v>
      </c>
      <c r="BG1378" s="84"/>
      <c r="BH1378" s="114" t="s">
        <v>1151</v>
      </c>
      <c r="BI1378" s="38" t="s">
        <v>110</v>
      </c>
      <c r="BJ1378" s="85">
        <v>45835</v>
      </c>
      <c r="BK1378" s="84"/>
      <c r="BL1378" s="38" t="s">
        <v>114</v>
      </c>
      <c r="BM1378" s="115" t="s">
        <v>119</v>
      </c>
      <c r="BN1378" s="116" t="s">
        <v>200</v>
      </c>
      <c r="BO1378" s="84"/>
      <c r="BP1378" s="84"/>
      <c r="BQ1378" s="117"/>
      <c r="BR1378" s="118" t="s">
        <v>1163</v>
      </c>
    </row>
    <row r="1379" spans="1:70" s="113" customFormat="1" ht="15" hidden="1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252</v>
      </c>
      <c r="I1413" s="84">
        <v>142515</v>
      </c>
      <c r="J1413" s="38" t="s">
        <v>372</v>
      </c>
      <c r="K1413" s="84">
        <v>142515</v>
      </c>
      <c r="L1413" s="84" t="s">
        <v>254</v>
      </c>
      <c r="M1413" s="38" t="s">
        <v>255</v>
      </c>
      <c r="N1413" s="84">
        <v>404582</v>
      </c>
      <c r="O1413" s="84" t="s">
        <v>847</v>
      </c>
      <c r="P1413" s="84">
        <v>609308</v>
      </c>
      <c r="Q1413" s="38" t="s">
        <v>848</v>
      </c>
      <c r="R1413" s="38" t="s">
        <v>472</v>
      </c>
      <c r="S1413" s="84" t="s">
        <v>849</v>
      </c>
      <c r="T1413" s="84" t="s">
        <v>849</v>
      </c>
      <c r="U1413" s="84" t="s">
        <v>257</v>
      </c>
      <c r="V1413" s="84" t="s">
        <v>258</v>
      </c>
      <c r="W1413" s="84">
        <v>541</v>
      </c>
      <c r="X1413" s="38" t="s">
        <v>259</v>
      </c>
      <c r="Y1413" s="84">
        <v>353074324</v>
      </c>
      <c r="Z1413" s="38" t="s">
        <v>690</v>
      </c>
      <c r="AA1413" s="108" t="s">
        <v>845</v>
      </c>
      <c r="AB1413" s="84">
        <v>42000</v>
      </c>
      <c r="AC1413" s="108" t="s">
        <v>312</v>
      </c>
      <c r="AD1413" s="84">
        <v>24</v>
      </c>
      <c r="AE1413" s="84" t="s">
        <v>261</v>
      </c>
      <c r="AF1413" s="84" t="s">
        <v>573</v>
      </c>
      <c r="AG1413" s="108" t="s">
        <v>846</v>
      </c>
      <c r="AH1413" s="84" t="s">
        <v>514</v>
      </c>
      <c r="AI1413" s="108" t="s">
        <v>821</v>
      </c>
      <c r="AJ1413" s="84">
        <v>2240</v>
      </c>
      <c r="AK1413" s="84">
        <v>2240</v>
      </c>
      <c r="AL1413" s="108" t="s">
        <v>488</v>
      </c>
      <c r="AM1413" s="84">
        <v>32878.199999999997</v>
      </c>
      <c r="AN1413" s="112">
        <v>11921.8</v>
      </c>
      <c r="AO1413" s="112">
        <v>44800</v>
      </c>
      <c r="AP1413" s="112">
        <v>9121.7999999999993</v>
      </c>
      <c r="AQ1413" s="112">
        <v>519.20000000000005</v>
      </c>
      <c r="AR1413" s="112">
        <v>9641</v>
      </c>
      <c r="AS1413" s="112">
        <v>0</v>
      </c>
      <c r="AT1413" s="112">
        <v>0</v>
      </c>
      <c r="AU1413" s="112">
        <v>0</v>
      </c>
      <c r="AV1413" s="84">
        <v>20</v>
      </c>
      <c r="AW1413" s="84"/>
      <c r="AX1413" s="84"/>
      <c r="AY1413" s="108"/>
      <c r="AZ1413" s="84"/>
      <c r="BA1413" s="84"/>
      <c r="BB1413" s="84" t="s">
        <v>265</v>
      </c>
      <c r="BC1413" s="84" t="s">
        <v>145</v>
      </c>
      <c r="BD1413" s="108"/>
      <c r="BE1413" s="84">
        <v>0</v>
      </c>
      <c r="BF1413" s="38" t="s">
        <v>849</v>
      </c>
      <c r="BG1413" s="84"/>
      <c r="BH1413" s="114" t="s">
        <v>1151</v>
      </c>
      <c r="BI1413" s="38" t="s">
        <v>110</v>
      </c>
      <c r="BJ1413" s="85">
        <v>45834</v>
      </c>
      <c r="BK1413" s="84"/>
      <c r="BL1413" s="38" t="s">
        <v>115</v>
      </c>
      <c r="BM1413" s="115"/>
      <c r="BN1413" s="116" t="s">
        <v>200</v>
      </c>
      <c r="BO1413" s="84"/>
      <c r="BP1413" s="84"/>
      <c r="BQ1413" s="117"/>
      <c r="BR1413" s="118" t="s">
        <v>1157</v>
      </c>
    </row>
    <row r="1414" spans="1:70" s="113" customFormat="1" ht="15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252</v>
      </c>
      <c r="I1414" s="84">
        <v>139871</v>
      </c>
      <c r="J1414" s="38" t="s">
        <v>342</v>
      </c>
      <c r="K1414" s="84">
        <v>139871</v>
      </c>
      <c r="L1414" s="84" t="s">
        <v>254</v>
      </c>
      <c r="M1414" s="38" t="s">
        <v>255</v>
      </c>
      <c r="N1414" s="84">
        <v>234231</v>
      </c>
      <c r="O1414" s="84" t="s">
        <v>343</v>
      </c>
      <c r="P1414" s="84">
        <v>679801</v>
      </c>
      <c r="Q1414" s="38" t="s">
        <v>850</v>
      </c>
      <c r="R1414" s="38" t="s">
        <v>472</v>
      </c>
      <c r="S1414" s="84" t="s">
        <v>851</v>
      </c>
      <c r="T1414" s="84" t="s">
        <v>851</v>
      </c>
      <c r="U1414" s="84" t="s">
        <v>257</v>
      </c>
      <c r="V1414" s="84" t="s">
        <v>258</v>
      </c>
      <c r="W1414" s="84">
        <v>541</v>
      </c>
      <c r="X1414" s="38" t="s">
        <v>259</v>
      </c>
      <c r="Y1414" s="84">
        <v>353079659</v>
      </c>
      <c r="Z1414" s="38" t="s">
        <v>566</v>
      </c>
      <c r="AA1414" s="108" t="s">
        <v>852</v>
      </c>
      <c r="AB1414" s="84">
        <v>34000</v>
      </c>
      <c r="AC1414" s="108" t="s">
        <v>276</v>
      </c>
      <c r="AD1414" s="84">
        <v>24</v>
      </c>
      <c r="AE1414" s="84" t="s">
        <v>261</v>
      </c>
      <c r="AF1414" s="84" t="s">
        <v>573</v>
      </c>
      <c r="AG1414" s="108" t="s">
        <v>853</v>
      </c>
      <c r="AH1414" s="84" t="s">
        <v>514</v>
      </c>
      <c r="AI1414" s="108" t="s">
        <v>830</v>
      </c>
      <c r="AJ1414" s="84">
        <v>1810</v>
      </c>
      <c r="AK1414" s="84">
        <v>1810</v>
      </c>
      <c r="AL1414" s="108" t="s">
        <v>586</v>
      </c>
      <c r="AM1414" s="84">
        <v>26546.16</v>
      </c>
      <c r="AN1414" s="112">
        <v>9653.84</v>
      </c>
      <c r="AO1414" s="112">
        <v>36200</v>
      </c>
      <c r="AP1414" s="112">
        <v>7453.84</v>
      </c>
      <c r="AQ1414" s="112">
        <v>407.16</v>
      </c>
      <c r="AR1414" s="112">
        <v>7861</v>
      </c>
      <c r="AS1414" s="112">
        <v>0</v>
      </c>
      <c r="AT1414" s="112">
        <v>0</v>
      </c>
      <c r="AU1414" s="112">
        <v>0</v>
      </c>
      <c r="AV1414" s="84">
        <v>20</v>
      </c>
      <c r="AW1414" s="84"/>
      <c r="AX1414" s="84"/>
      <c r="AY1414" s="108"/>
      <c r="AZ1414" s="84"/>
      <c r="BA1414" s="84"/>
      <c r="BB1414" s="84" t="s">
        <v>265</v>
      </c>
      <c r="BC1414" s="84" t="s">
        <v>145</v>
      </c>
      <c r="BD1414" s="108"/>
      <c r="BE1414" s="84">
        <v>0</v>
      </c>
      <c r="BF1414" s="38" t="s">
        <v>851</v>
      </c>
      <c r="BG1414" s="84"/>
      <c r="BH1414" s="114" t="s">
        <v>1151</v>
      </c>
      <c r="BI1414" s="38" t="s">
        <v>110</v>
      </c>
      <c r="BJ1414" s="85">
        <v>45834</v>
      </c>
      <c r="BK1414" s="84"/>
      <c r="BL1414" s="38" t="s">
        <v>114</v>
      </c>
      <c r="BM1414" s="115" t="s">
        <v>119</v>
      </c>
      <c r="BN1414" s="116" t="s">
        <v>200</v>
      </c>
      <c r="BO1414" s="84"/>
      <c r="BP1414" s="84"/>
      <c r="BQ1414" s="117"/>
      <c r="BR1414" s="118" t="s">
        <v>1163</v>
      </c>
    </row>
    <row r="1415" spans="1:70" s="113" customFormat="1" ht="15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252</v>
      </c>
      <c r="I1415" s="84">
        <v>139871</v>
      </c>
      <c r="J1415" s="38" t="s">
        <v>342</v>
      </c>
      <c r="K1415" s="84">
        <v>139871</v>
      </c>
      <c r="L1415" s="84" t="s">
        <v>254</v>
      </c>
      <c r="M1415" s="38" t="s">
        <v>255</v>
      </c>
      <c r="N1415" s="84">
        <v>234231</v>
      </c>
      <c r="O1415" s="84" t="s">
        <v>343</v>
      </c>
      <c r="P1415" s="84">
        <v>679801</v>
      </c>
      <c r="Q1415" s="38" t="s">
        <v>850</v>
      </c>
      <c r="R1415" s="38" t="s">
        <v>472</v>
      </c>
      <c r="S1415" s="84" t="s">
        <v>854</v>
      </c>
      <c r="T1415" s="84" t="s">
        <v>854</v>
      </c>
      <c r="U1415" s="84" t="s">
        <v>257</v>
      </c>
      <c r="V1415" s="84" t="s">
        <v>258</v>
      </c>
      <c r="W1415" s="84">
        <v>541</v>
      </c>
      <c r="X1415" s="38" t="s">
        <v>259</v>
      </c>
      <c r="Y1415" s="84">
        <v>353079859</v>
      </c>
      <c r="Z1415" s="38" t="s">
        <v>855</v>
      </c>
      <c r="AA1415" s="108" t="s">
        <v>852</v>
      </c>
      <c r="AB1415" s="84">
        <v>42000</v>
      </c>
      <c r="AC1415" s="108" t="s">
        <v>276</v>
      </c>
      <c r="AD1415" s="84">
        <v>24</v>
      </c>
      <c r="AE1415" s="84" t="s">
        <v>261</v>
      </c>
      <c r="AF1415" s="84" t="s">
        <v>573</v>
      </c>
      <c r="AG1415" s="108" t="s">
        <v>853</v>
      </c>
      <c r="AH1415" s="84" t="s">
        <v>514</v>
      </c>
      <c r="AI1415" s="108" t="s">
        <v>830</v>
      </c>
      <c r="AJ1415" s="84">
        <v>2240</v>
      </c>
      <c r="AK1415" s="84">
        <v>2240</v>
      </c>
      <c r="AL1415" s="108" t="s">
        <v>586</v>
      </c>
      <c r="AM1415" s="84">
        <v>32893.230000000003</v>
      </c>
      <c r="AN1415" s="112">
        <v>11906.77</v>
      </c>
      <c r="AO1415" s="112">
        <v>44800</v>
      </c>
      <c r="AP1415" s="112">
        <v>9106.77</v>
      </c>
      <c r="AQ1415" s="112">
        <v>493.23</v>
      </c>
      <c r="AR1415" s="112">
        <v>9600</v>
      </c>
      <c r="AS1415" s="112">
        <v>0</v>
      </c>
      <c r="AT1415" s="112">
        <v>0</v>
      </c>
      <c r="AU1415" s="112">
        <v>0</v>
      </c>
      <c r="AV1415" s="84">
        <v>20</v>
      </c>
      <c r="AW1415" s="84"/>
      <c r="AX1415" s="84"/>
      <c r="AY1415" s="108"/>
      <c r="AZ1415" s="84"/>
      <c r="BA1415" s="84"/>
      <c r="BB1415" s="84" t="s">
        <v>265</v>
      </c>
      <c r="BC1415" s="84" t="s">
        <v>145</v>
      </c>
      <c r="BD1415" s="108"/>
      <c r="BE1415" s="84">
        <v>0</v>
      </c>
      <c r="BF1415" s="38" t="s">
        <v>854</v>
      </c>
      <c r="BG1415" s="84"/>
      <c r="BH1415" s="114" t="s">
        <v>1151</v>
      </c>
      <c r="BI1415" s="38" t="s">
        <v>110</v>
      </c>
      <c r="BJ1415" s="85">
        <v>45835</v>
      </c>
      <c r="BK1415" s="84"/>
      <c r="BL1415" s="38" t="s">
        <v>115</v>
      </c>
      <c r="BM1415" s="115"/>
      <c r="BN1415" s="116" t="s">
        <v>200</v>
      </c>
      <c r="BO1415" s="84"/>
      <c r="BP1415" s="84"/>
      <c r="BQ1415" s="117"/>
      <c r="BR1415" s="118" t="s">
        <v>1157</v>
      </c>
    </row>
    <row r="1416" spans="1:70" s="113" customFormat="1" ht="15" hidden="1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252</v>
      </c>
      <c r="I1423" s="84">
        <v>139871</v>
      </c>
      <c r="J1423" s="38" t="s">
        <v>342</v>
      </c>
      <c r="K1423" s="84">
        <v>139871</v>
      </c>
      <c r="L1423" s="84" t="s">
        <v>254</v>
      </c>
      <c r="M1423" s="38" t="s">
        <v>255</v>
      </c>
      <c r="N1423" s="84">
        <v>234231</v>
      </c>
      <c r="O1423" s="84" t="s">
        <v>343</v>
      </c>
      <c r="P1423" s="84">
        <v>679801</v>
      </c>
      <c r="Q1423" s="38" t="s">
        <v>850</v>
      </c>
      <c r="R1423" s="38" t="s">
        <v>472</v>
      </c>
      <c r="S1423" s="84" t="s">
        <v>856</v>
      </c>
      <c r="T1423" s="84" t="s">
        <v>856</v>
      </c>
      <c r="U1423" s="84" t="s">
        <v>257</v>
      </c>
      <c r="V1423" s="84" t="s">
        <v>258</v>
      </c>
      <c r="W1423" s="84">
        <v>541</v>
      </c>
      <c r="X1423" s="38" t="s">
        <v>259</v>
      </c>
      <c r="Y1423" s="84">
        <v>353094101</v>
      </c>
      <c r="Z1423" s="38" t="s">
        <v>447</v>
      </c>
      <c r="AA1423" s="108" t="s">
        <v>852</v>
      </c>
      <c r="AB1423" s="84">
        <v>42000</v>
      </c>
      <c r="AC1423" s="108" t="s">
        <v>276</v>
      </c>
      <c r="AD1423" s="84">
        <v>24</v>
      </c>
      <c r="AE1423" s="84" t="s">
        <v>261</v>
      </c>
      <c r="AF1423" s="84" t="s">
        <v>573</v>
      </c>
      <c r="AG1423" s="108" t="s">
        <v>853</v>
      </c>
      <c r="AH1423" s="84" t="s">
        <v>514</v>
      </c>
      <c r="AI1423" s="108" t="s">
        <v>830</v>
      </c>
      <c r="AJ1423" s="84">
        <v>2240</v>
      </c>
      <c r="AK1423" s="84">
        <v>2240</v>
      </c>
      <c r="AL1423" s="108" t="s">
        <v>562</v>
      </c>
      <c r="AM1423" s="84">
        <v>30918.87</v>
      </c>
      <c r="AN1423" s="112">
        <v>11641.13</v>
      </c>
      <c r="AO1423" s="112">
        <v>42560</v>
      </c>
      <c r="AP1423" s="112">
        <v>11081.13</v>
      </c>
      <c r="AQ1423" s="112">
        <v>758.87</v>
      </c>
      <c r="AR1423" s="112">
        <v>11840</v>
      </c>
      <c r="AS1423" s="112">
        <v>1974.36</v>
      </c>
      <c r="AT1423" s="112">
        <v>265.64</v>
      </c>
      <c r="AU1423" s="112">
        <v>2240</v>
      </c>
      <c r="AV1423" s="84">
        <v>20</v>
      </c>
      <c r="AW1423" s="84"/>
      <c r="AX1423" s="84"/>
      <c r="AY1423" s="108"/>
      <c r="AZ1423" s="84"/>
      <c r="BA1423" s="84"/>
      <c r="BB1423" s="84" t="s">
        <v>265</v>
      </c>
      <c r="BC1423" s="84" t="s">
        <v>145</v>
      </c>
      <c r="BD1423" s="108"/>
      <c r="BE1423" s="84">
        <v>0</v>
      </c>
      <c r="BF1423" s="38" t="s">
        <v>856</v>
      </c>
      <c r="BG1423" s="84"/>
      <c r="BH1423" s="114" t="s">
        <v>1151</v>
      </c>
      <c r="BI1423" s="38" t="s">
        <v>110</v>
      </c>
      <c r="BJ1423" s="85">
        <v>45834</v>
      </c>
      <c r="BK1423" s="84"/>
      <c r="BL1423" s="38" t="s">
        <v>114</v>
      </c>
      <c r="BM1423" s="115" t="s">
        <v>119</v>
      </c>
      <c r="BN1423" s="116" t="s">
        <v>201</v>
      </c>
      <c r="BO1423" s="84"/>
      <c r="BP1423" s="84"/>
      <c r="BQ1423" s="117"/>
      <c r="BR1423" s="118" t="s">
        <v>1173</v>
      </c>
    </row>
    <row r="1424" spans="1:70" s="113" customFormat="1" ht="15" hidden="1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252</v>
      </c>
      <c r="I1427" s="84">
        <v>133861</v>
      </c>
      <c r="J1427" s="38" t="s">
        <v>278</v>
      </c>
      <c r="K1427" s="84">
        <v>133861</v>
      </c>
      <c r="L1427" s="84" t="s">
        <v>254</v>
      </c>
      <c r="M1427" s="38" t="s">
        <v>255</v>
      </c>
      <c r="N1427" s="84">
        <v>364688</v>
      </c>
      <c r="O1427" s="84" t="s">
        <v>596</v>
      </c>
      <c r="P1427" s="84">
        <v>681291</v>
      </c>
      <c r="Q1427" s="38" t="s">
        <v>627</v>
      </c>
      <c r="R1427" s="38" t="s">
        <v>472</v>
      </c>
      <c r="S1427" s="84" t="s">
        <v>857</v>
      </c>
      <c r="T1427" s="84" t="s">
        <v>857</v>
      </c>
      <c r="U1427" s="84" t="s">
        <v>257</v>
      </c>
      <c r="V1427" s="84" t="s">
        <v>258</v>
      </c>
      <c r="W1427" s="84">
        <v>541</v>
      </c>
      <c r="X1427" s="38" t="s">
        <v>259</v>
      </c>
      <c r="Y1427" s="84">
        <v>353106092</v>
      </c>
      <c r="Z1427" s="38" t="s">
        <v>858</v>
      </c>
      <c r="AA1427" s="108" t="s">
        <v>859</v>
      </c>
      <c r="AB1427" s="84">
        <v>42000</v>
      </c>
      <c r="AC1427" s="108" t="s">
        <v>276</v>
      </c>
      <c r="AD1427" s="84">
        <v>24</v>
      </c>
      <c r="AE1427" s="84" t="s">
        <v>261</v>
      </c>
      <c r="AF1427" s="84" t="s">
        <v>573</v>
      </c>
      <c r="AG1427" s="108" t="s">
        <v>860</v>
      </c>
      <c r="AH1427" s="84" t="s">
        <v>514</v>
      </c>
      <c r="AI1427" s="108" t="s">
        <v>830</v>
      </c>
      <c r="AJ1427" s="84">
        <v>2240</v>
      </c>
      <c r="AK1427" s="84">
        <v>2240</v>
      </c>
      <c r="AL1427" s="108" t="s">
        <v>586</v>
      </c>
      <c r="AM1427" s="84">
        <v>33063.83</v>
      </c>
      <c r="AN1427" s="112">
        <v>11736.17</v>
      </c>
      <c r="AO1427" s="112">
        <v>44800</v>
      </c>
      <c r="AP1427" s="112">
        <v>8936.17</v>
      </c>
      <c r="AQ1427" s="112">
        <v>478.83</v>
      </c>
      <c r="AR1427" s="112">
        <v>9415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265</v>
      </c>
      <c r="BC1427" s="84" t="s">
        <v>145</v>
      </c>
      <c r="BD1427" s="108"/>
      <c r="BE1427" s="84">
        <v>0</v>
      </c>
      <c r="BF1427" s="38" t="s">
        <v>857</v>
      </c>
      <c r="BG1427" s="84"/>
      <c r="BH1427" s="114" t="s">
        <v>1151</v>
      </c>
      <c r="BI1427" s="38" t="s">
        <v>110</v>
      </c>
      <c r="BJ1427" s="85">
        <v>45835</v>
      </c>
      <c r="BK1427" s="84"/>
      <c r="BL1427" s="38" t="s">
        <v>114</v>
      </c>
      <c r="BM1427" s="115" t="s">
        <v>119</v>
      </c>
      <c r="BN1427" s="116" t="s">
        <v>200</v>
      </c>
      <c r="BO1427" s="84"/>
      <c r="BP1427" s="84"/>
      <c r="BQ1427" s="117"/>
      <c r="BR1427" s="118" t="s">
        <v>1163</v>
      </c>
    </row>
    <row r="1428" spans="1:70" s="113" customFormat="1" ht="15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252</v>
      </c>
      <c r="I1428" s="84">
        <v>133861</v>
      </c>
      <c r="J1428" s="38" t="s">
        <v>278</v>
      </c>
      <c r="K1428" s="84">
        <v>133861</v>
      </c>
      <c r="L1428" s="84" t="s">
        <v>254</v>
      </c>
      <c r="M1428" s="38" t="s">
        <v>255</v>
      </c>
      <c r="N1428" s="84">
        <v>364688</v>
      </c>
      <c r="O1428" s="84" t="s">
        <v>596</v>
      </c>
      <c r="P1428" s="84">
        <v>681291</v>
      </c>
      <c r="Q1428" s="38" t="s">
        <v>627</v>
      </c>
      <c r="R1428" s="38" t="s">
        <v>472</v>
      </c>
      <c r="S1428" s="84" t="s">
        <v>861</v>
      </c>
      <c r="T1428" s="84" t="s">
        <v>861</v>
      </c>
      <c r="U1428" s="84" t="s">
        <v>257</v>
      </c>
      <c r="V1428" s="84" t="s">
        <v>258</v>
      </c>
      <c r="W1428" s="84">
        <v>541</v>
      </c>
      <c r="X1428" s="38" t="s">
        <v>259</v>
      </c>
      <c r="Y1428" s="84">
        <v>353106294</v>
      </c>
      <c r="Z1428" s="38" t="s">
        <v>594</v>
      </c>
      <c r="AA1428" s="108" t="s">
        <v>859</v>
      </c>
      <c r="AB1428" s="84">
        <v>42000</v>
      </c>
      <c r="AC1428" s="108" t="s">
        <v>276</v>
      </c>
      <c r="AD1428" s="84">
        <v>24</v>
      </c>
      <c r="AE1428" s="84" t="s">
        <v>261</v>
      </c>
      <c r="AF1428" s="84" t="s">
        <v>573</v>
      </c>
      <c r="AG1428" s="108" t="s">
        <v>860</v>
      </c>
      <c r="AH1428" s="84" t="s">
        <v>514</v>
      </c>
      <c r="AI1428" s="108" t="s">
        <v>830</v>
      </c>
      <c r="AJ1428" s="84">
        <v>2240</v>
      </c>
      <c r="AK1428" s="84">
        <v>2240</v>
      </c>
      <c r="AL1428" s="108" t="s">
        <v>733</v>
      </c>
      <c r="AM1428" s="84">
        <v>29093.01</v>
      </c>
      <c r="AN1428" s="112">
        <v>11226.99</v>
      </c>
      <c r="AO1428" s="112">
        <v>40320</v>
      </c>
      <c r="AP1428" s="112">
        <v>12906.99</v>
      </c>
      <c r="AQ1428" s="112">
        <v>988.01</v>
      </c>
      <c r="AR1428" s="112">
        <v>13895</v>
      </c>
      <c r="AS1428" s="112">
        <v>3970.82</v>
      </c>
      <c r="AT1428" s="112">
        <v>509.18</v>
      </c>
      <c r="AU1428" s="112">
        <v>4480</v>
      </c>
      <c r="AV1428" s="84">
        <v>20</v>
      </c>
      <c r="AW1428" s="84"/>
      <c r="AX1428" s="84"/>
      <c r="AY1428" s="108"/>
      <c r="AZ1428" s="84"/>
      <c r="BA1428" s="84"/>
      <c r="BB1428" s="84" t="s">
        <v>265</v>
      </c>
      <c r="BC1428" s="84" t="s">
        <v>145</v>
      </c>
      <c r="BD1428" s="108"/>
      <c r="BE1428" s="84">
        <v>0</v>
      </c>
      <c r="BF1428" s="38" t="s">
        <v>861</v>
      </c>
      <c r="BG1428" s="84"/>
      <c r="BH1428" s="114" t="s">
        <v>1151</v>
      </c>
      <c r="BI1428" s="38" t="s">
        <v>110</v>
      </c>
      <c r="BJ1428" s="85">
        <v>45834</v>
      </c>
      <c r="BK1428" s="84"/>
      <c r="BL1428" s="38" t="s">
        <v>115</v>
      </c>
      <c r="BM1428" s="115"/>
      <c r="BN1428" s="116" t="s">
        <v>200</v>
      </c>
      <c r="BO1428" s="84"/>
      <c r="BP1428" s="84"/>
      <c r="BQ1428" s="117"/>
      <c r="BR1428" s="131" t="s">
        <v>1159</v>
      </c>
    </row>
    <row r="1429" spans="1:70" s="113" customFormat="1" ht="15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252</v>
      </c>
      <c r="I1429" s="84">
        <v>133861</v>
      </c>
      <c r="J1429" s="38" t="s">
        <v>278</v>
      </c>
      <c r="K1429" s="84">
        <v>133861</v>
      </c>
      <c r="L1429" s="84" t="s">
        <v>254</v>
      </c>
      <c r="M1429" s="38" t="s">
        <v>255</v>
      </c>
      <c r="N1429" s="84">
        <v>364688</v>
      </c>
      <c r="O1429" s="84" t="s">
        <v>596</v>
      </c>
      <c r="P1429" s="84">
        <v>681291</v>
      </c>
      <c r="Q1429" s="38" t="s">
        <v>627</v>
      </c>
      <c r="R1429" s="38" t="s">
        <v>472</v>
      </c>
      <c r="S1429" s="84" t="s">
        <v>862</v>
      </c>
      <c r="T1429" s="84" t="s">
        <v>862</v>
      </c>
      <c r="U1429" s="84" t="s">
        <v>257</v>
      </c>
      <c r="V1429" s="84" t="s">
        <v>258</v>
      </c>
      <c r="W1429" s="84">
        <v>541</v>
      </c>
      <c r="X1429" s="38" t="s">
        <v>259</v>
      </c>
      <c r="Y1429" s="84">
        <v>353106652</v>
      </c>
      <c r="Z1429" s="38" t="s">
        <v>863</v>
      </c>
      <c r="AA1429" s="108" t="s">
        <v>859</v>
      </c>
      <c r="AB1429" s="84">
        <v>42000</v>
      </c>
      <c r="AC1429" s="108" t="s">
        <v>276</v>
      </c>
      <c r="AD1429" s="84">
        <v>24</v>
      </c>
      <c r="AE1429" s="84" t="s">
        <v>261</v>
      </c>
      <c r="AF1429" s="84" t="s">
        <v>573</v>
      </c>
      <c r="AG1429" s="108" t="s">
        <v>860</v>
      </c>
      <c r="AH1429" s="84" t="s">
        <v>514</v>
      </c>
      <c r="AI1429" s="108" t="s">
        <v>830</v>
      </c>
      <c r="AJ1429" s="84">
        <v>2240</v>
      </c>
      <c r="AK1429" s="84">
        <v>2240</v>
      </c>
      <c r="AL1429" s="108" t="s">
        <v>655</v>
      </c>
      <c r="AM1429" s="84">
        <v>33063.83</v>
      </c>
      <c r="AN1429" s="112">
        <v>11736.17</v>
      </c>
      <c r="AO1429" s="112">
        <v>44800</v>
      </c>
      <c r="AP1429" s="112">
        <v>8936.17</v>
      </c>
      <c r="AQ1429" s="112">
        <v>478.83</v>
      </c>
      <c r="AR1429" s="112">
        <v>9415</v>
      </c>
      <c r="AS1429" s="112">
        <v>0</v>
      </c>
      <c r="AT1429" s="112">
        <v>0</v>
      </c>
      <c r="AU1429" s="112">
        <v>0</v>
      </c>
      <c r="AV1429" s="84">
        <v>20</v>
      </c>
      <c r="AW1429" s="84"/>
      <c r="AX1429" s="84"/>
      <c r="AY1429" s="108"/>
      <c r="AZ1429" s="84"/>
      <c r="BA1429" s="84"/>
      <c r="BB1429" s="84" t="s">
        <v>265</v>
      </c>
      <c r="BC1429" s="84" t="s">
        <v>145</v>
      </c>
      <c r="BD1429" s="108"/>
      <c r="BE1429" s="84">
        <v>0</v>
      </c>
      <c r="BF1429" s="38" t="s">
        <v>862</v>
      </c>
      <c r="BG1429" s="84"/>
      <c r="BH1429" s="114" t="s">
        <v>1151</v>
      </c>
      <c r="BI1429" s="38" t="s">
        <v>110</v>
      </c>
      <c r="BJ1429" s="85">
        <v>45835</v>
      </c>
      <c r="BK1429" s="84"/>
      <c r="BL1429" s="38" t="s">
        <v>115</v>
      </c>
      <c r="BM1429" s="115"/>
      <c r="BN1429" s="116" t="s">
        <v>200</v>
      </c>
      <c r="BO1429" s="84"/>
      <c r="BP1429" s="84"/>
      <c r="BQ1429" s="117"/>
      <c r="BR1429" s="118" t="s">
        <v>1157</v>
      </c>
    </row>
    <row r="1430" spans="1:70" s="113" customFormat="1" ht="15" hidden="1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252</v>
      </c>
      <c r="I1441" s="84">
        <v>141168</v>
      </c>
      <c r="J1441" s="38" t="s">
        <v>252</v>
      </c>
      <c r="K1441" s="84">
        <v>141168</v>
      </c>
      <c r="L1441" s="84" t="s">
        <v>358</v>
      </c>
      <c r="M1441" s="38" t="s">
        <v>359</v>
      </c>
      <c r="N1441" s="84">
        <v>238863</v>
      </c>
      <c r="O1441" s="84" t="s">
        <v>362</v>
      </c>
      <c r="P1441" s="84">
        <v>314170</v>
      </c>
      <c r="Q1441" s="38" t="s">
        <v>714</v>
      </c>
      <c r="R1441" s="38" t="s">
        <v>472</v>
      </c>
      <c r="S1441" s="84" t="s">
        <v>866</v>
      </c>
      <c r="T1441" s="84" t="s">
        <v>866</v>
      </c>
      <c r="U1441" s="84" t="s">
        <v>257</v>
      </c>
      <c r="V1441" s="84" t="s">
        <v>258</v>
      </c>
      <c r="W1441" s="84">
        <v>541</v>
      </c>
      <c r="X1441" s="38" t="s">
        <v>259</v>
      </c>
      <c r="Y1441" s="84">
        <v>353143551</v>
      </c>
      <c r="Z1441" s="38" t="s">
        <v>778</v>
      </c>
      <c r="AA1441" s="108" t="s">
        <v>864</v>
      </c>
      <c r="AB1441" s="84">
        <v>42000</v>
      </c>
      <c r="AC1441" s="108" t="s">
        <v>327</v>
      </c>
      <c r="AD1441" s="84">
        <v>24</v>
      </c>
      <c r="AE1441" s="84" t="s">
        <v>261</v>
      </c>
      <c r="AF1441" s="84" t="s">
        <v>573</v>
      </c>
      <c r="AG1441" s="108" t="s">
        <v>865</v>
      </c>
      <c r="AH1441" s="84" t="s">
        <v>514</v>
      </c>
      <c r="AI1441" s="108" t="s">
        <v>833</v>
      </c>
      <c r="AJ1441" s="84">
        <v>2240</v>
      </c>
      <c r="AK1441" s="84">
        <v>2240</v>
      </c>
      <c r="AL1441" s="108" t="s">
        <v>625</v>
      </c>
      <c r="AM1441" s="84">
        <v>33020.28</v>
      </c>
      <c r="AN1441" s="112">
        <v>11779.72</v>
      </c>
      <c r="AO1441" s="112">
        <v>44800</v>
      </c>
      <c r="AP1441" s="112">
        <v>8979.7199999999993</v>
      </c>
      <c r="AQ1441" s="112">
        <v>472.28</v>
      </c>
      <c r="AR1441" s="112">
        <v>9452</v>
      </c>
      <c r="AS1441" s="112">
        <v>0</v>
      </c>
      <c r="AT1441" s="112">
        <v>0</v>
      </c>
      <c r="AU1441" s="112">
        <v>0</v>
      </c>
      <c r="AV1441" s="84">
        <v>20</v>
      </c>
      <c r="AW1441" s="84"/>
      <c r="AX1441" s="84"/>
      <c r="AY1441" s="108"/>
      <c r="AZ1441" s="84"/>
      <c r="BA1441" s="84"/>
      <c r="BB1441" s="84" t="s">
        <v>265</v>
      </c>
      <c r="BC1441" s="84" t="s">
        <v>145</v>
      </c>
      <c r="BD1441" s="108"/>
      <c r="BE1441" s="84">
        <v>0</v>
      </c>
      <c r="BF1441" s="38" t="s">
        <v>866</v>
      </c>
      <c r="BG1441" s="84"/>
      <c r="BH1441" s="114" t="s">
        <v>1151</v>
      </c>
      <c r="BI1441" s="38" t="s">
        <v>110</v>
      </c>
      <c r="BJ1441" s="85">
        <v>45835</v>
      </c>
      <c r="BK1441" s="84"/>
      <c r="BL1441" s="38" t="s">
        <v>114</v>
      </c>
      <c r="BM1441" s="115" t="s">
        <v>119</v>
      </c>
      <c r="BN1441" s="116" t="s">
        <v>200</v>
      </c>
      <c r="BO1441" s="84"/>
      <c r="BP1441" s="84"/>
      <c r="BQ1441" s="117"/>
      <c r="BR1441" s="118" t="s">
        <v>1163</v>
      </c>
    </row>
    <row r="1442" spans="1:70" s="113" customFormat="1" ht="15" hidden="1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252</v>
      </c>
      <c r="I1443" s="84">
        <v>133861</v>
      </c>
      <c r="J1443" s="38" t="s">
        <v>278</v>
      </c>
      <c r="K1443" s="84">
        <v>133861</v>
      </c>
      <c r="L1443" s="84" t="s">
        <v>254</v>
      </c>
      <c r="M1443" s="38" t="s">
        <v>255</v>
      </c>
      <c r="N1443" s="84">
        <v>241260</v>
      </c>
      <c r="O1443" s="84" t="s">
        <v>373</v>
      </c>
      <c r="P1443" s="84">
        <v>462518</v>
      </c>
      <c r="Q1443" s="38" t="s">
        <v>867</v>
      </c>
      <c r="R1443" s="38" t="s">
        <v>472</v>
      </c>
      <c r="S1443" s="84" t="s">
        <v>868</v>
      </c>
      <c r="T1443" s="84" t="s">
        <v>868</v>
      </c>
      <c r="U1443" s="84" t="s">
        <v>257</v>
      </c>
      <c r="V1443" s="84" t="s">
        <v>258</v>
      </c>
      <c r="W1443" s="84">
        <v>541</v>
      </c>
      <c r="X1443" s="38" t="s">
        <v>259</v>
      </c>
      <c r="Y1443" s="84">
        <v>353146195</v>
      </c>
      <c r="Z1443" s="38" t="s">
        <v>651</v>
      </c>
      <c r="AA1443" s="108" t="s">
        <v>859</v>
      </c>
      <c r="AB1443" s="84">
        <v>42000</v>
      </c>
      <c r="AC1443" s="108" t="s">
        <v>276</v>
      </c>
      <c r="AD1443" s="84">
        <v>24</v>
      </c>
      <c r="AE1443" s="84" t="s">
        <v>261</v>
      </c>
      <c r="AF1443" s="84" t="s">
        <v>573</v>
      </c>
      <c r="AG1443" s="108" t="s">
        <v>860</v>
      </c>
      <c r="AH1443" s="84" t="s">
        <v>514</v>
      </c>
      <c r="AI1443" s="108" t="s">
        <v>830</v>
      </c>
      <c r="AJ1443" s="84">
        <v>2240</v>
      </c>
      <c r="AK1443" s="84">
        <v>2240</v>
      </c>
      <c r="AL1443" s="108" t="s">
        <v>649</v>
      </c>
      <c r="AM1443" s="84">
        <v>27138.03</v>
      </c>
      <c r="AN1443" s="112">
        <v>10941.97</v>
      </c>
      <c r="AO1443" s="112">
        <v>38080</v>
      </c>
      <c r="AP1443" s="112">
        <v>14861.97</v>
      </c>
      <c r="AQ1443" s="112">
        <v>1273.03</v>
      </c>
      <c r="AR1443" s="112">
        <v>16135</v>
      </c>
      <c r="AS1443" s="112">
        <v>5925.8</v>
      </c>
      <c r="AT1443" s="112">
        <v>794.2</v>
      </c>
      <c r="AU1443" s="112">
        <v>6720</v>
      </c>
      <c r="AV1443" s="84">
        <v>20</v>
      </c>
      <c r="AW1443" s="84"/>
      <c r="AX1443" s="84"/>
      <c r="AY1443" s="108"/>
      <c r="AZ1443" s="84"/>
      <c r="BA1443" s="84"/>
      <c r="BB1443" s="84" t="s">
        <v>265</v>
      </c>
      <c r="BC1443" s="84" t="s">
        <v>145</v>
      </c>
      <c r="BD1443" s="108"/>
      <c r="BE1443" s="84">
        <v>0</v>
      </c>
      <c r="BF1443" s="38" t="s">
        <v>868</v>
      </c>
      <c r="BG1443" s="84"/>
      <c r="BH1443" s="114" t="s">
        <v>1151</v>
      </c>
      <c r="BI1443" s="38" t="s">
        <v>110</v>
      </c>
      <c r="BJ1443" s="85">
        <v>45834</v>
      </c>
      <c r="BK1443" s="84"/>
      <c r="BL1443" s="38" t="s">
        <v>114</v>
      </c>
      <c r="BM1443" s="115" t="s">
        <v>119</v>
      </c>
      <c r="BN1443" s="116" t="s">
        <v>200</v>
      </c>
      <c r="BO1443" s="84" t="s">
        <v>245</v>
      </c>
      <c r="BP1443" s="84">
        <v>4480</v>
      </c>
      <c r="BQ1443" s="117" t="s">
        <v>202</v>
      </c>
      <c r="BR1443" s="131" t="s">
        <v>1172</v>
      </c>
    </row>
    <row r="1444" spans="1:70" s="113" customFormat="1" ht="15" hidden="1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252</v>
      </c>
      <c r="I1447" s="84">
        <v>139391</v>
      </c>
      <c r="J1447" s="38" t="s">
        <v>350</v>
      </c>
      <c r="K1447" s="84">
        <v>139391</v>
      </c>
      <c r="L1447" s="84" t="s">
        <v>267</v>
      </c>
      <c r="M1447" s="38" t="s">
        <v>268</v>
      </c>
      <c r="N1447" s="84">
        <v>304211</v>
      </c>
      <c r="O1447" s="84" t="s">
        <v>548</v>
      </c>
      <c r="P1447" s="84">
        <v>413009</v>
      </c>
      <c r="Q1447" s="38" t="s">
        <v>870</v>
      </c>
      <c r="R1447" s="38" t="s">
        <v>472</v>
      </c>
      <c r="S1447" s="84" t="s">
        <v>871</v>
      </c>
      <c r="T1447" s="84" t="s">
        <v>871</v>
      </c>
      <c r="U1447" s="84" t="s">
        <v>257</v>
      </c>
      <c r="V1447" s="84" t="s">
        <v>258</v>
      </c>
      <c r="W1447" s="84">
        <v>541</v>
      </c>
      <c r="X1447" s="38" t="s">
        <v>259</v>
      </c>
      <c r="Y1447" s="84">
        <v>353163522</v>
      </c>
      <c r="Z1447" s="38" t="s">
        <v>568</v>
      </c>
      <c r="AA1447" s="108" t="s">
        <v>859</v>
      </c>
      <c r="AB1447" s="84">
        <v>42000</v>
      </c>
      <c r="AC1447" s="108" t="s">
        <v>260</v>
      </c>
      <c r="AD1447" s="84">
        <v>24</v>
      </c>
      <c r="AE1447" s="84" t="s">
        <v>261</v>
      </c>
      <c r="AF1447" s="84" t="s">
        <v>573</v>
      </c>
      <c r="AG1447" s="108" t="s">
        <v>860</v>
      </c>
      <c r="AH1447" s="84" t="s">
        <v>514</v>
      </c>
      <c r="AI1447" s="108" t="s">
        <v>814</v>
      </c>
      <c r="AJ1447" s="84">
        <v>2240</v>
      </c>
      <c r="AK1447" s="84">
        <v>2240</v>
      </c>
      <c r="AL1447" s="108" t="s">
        <v>539</v>
      </c>
      <c r="AM1447" s="84">
        <v>33071.300000000003</v>
      </c>
      <c r="AN1447" s="112">
        <v>11728.7</v>
      </c>
      <c r="AO1447" s="112">
        <v>44800</v>
      </c>
      <c r="AP1447" s="112">
        <v>8928.7000000000007</v>
      </c>
      <c r="AQ1447" s="112">
        <v>491.3</v>
      </c>
      <c r="AR1447" s="112">
        <v>9420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 t="s">
        <v>265</v>
      </c>
      <c r="BC1447" s="84" t="s">
        <v>145</v>
      </c>
      <c r="BD1447" s="108"/>
      <c r="BE1447" s="84">
        <v>0</v>
      </c>
      <c r="BF1447" s="38" t="s">
        <v>871</v>
      </c>
      <c r="BG1447" s="84"/>
      <c r="BH1447" s="114" t="s">
        <v>1151</v>
      </c>
      <c r="BI1447" s="38" t="s">
        <v>110</v>
      </c>
      <c r="BJ1447" s="85">
        <v>45835</v>
      </c>
      <c r="BK1447" s="84"/>
      <c r="BL1447" s="38" t="s">
        <v>114</v>
      </c>
      <c r="BM1447" s="115" t="s">
        <v>119</v>
      </c>
      <c r="BN1447" s="116" t="s">
        <v>200</v>
      </c>
      <c r="BO1447" s="84"/>
      <c r="BP1447" s="84"/>
      <c r="BQ1447" s="117"/>
      <c r="BR1447" s="118" t="s">
        <v>1163</v>
      </c>
    </row>
    <row r="1448" spans="1:70" s="113" customFormat="1" ht="15" hidden="1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252</v>
      </c>
      <c r="I1478" s="84">
        <v>142515</v>
      </c>
      <c r="J1478" s="38" t="s">
        <v>372</v>
      </c>
      <c r="K1478" s="84">
        <v>142515</v>
      </c>
      <c r="L1478" s="84" t="s">
        <v>254</v>
      </c>
      <c r="M1478" s="38" t="s">
        <v>255</v>
      </c>
      <c r="N1478" s="84">
        <v>404582</v>
      </c>
      <c r="O1478" s="84" t="s">
        <v>847</v>
      </c>
      <c r="P1478" s="84">
        <v>609308</v>
      </c>
      <c r="Q1478" s="38" t="s">
        <v>848</v>
      </c>
      <c r="R1478" s="38" t="s">
        <v>472</v>
      </c>
      <c r="S1478" s="84" t="s">
        <v>873</v>
      </c>
      <c r="T1478" s="84" t="s">
        <v>873</v>
      </c>
      <c r="U1478" s="84" t="s">
        <v>257</v>
      </c>
      <c r="V1478" s="84" t="s">
        <v>258</v>
      </c>
      <c r="W1478" s="84">
        <v>541</v>
      </c>
      <c r="X1478" s="38" t="s">
        <v>259</v>
      </c>
      <c r="Y1478" s="84">
        <v>353263169</v>
      </c>
      <c r="Z1478" s="38" t="s">
        <v>317</v>
      </c>
      <c r="AA1478" s="108" t="s">
        <v>874</v>
      </c>
      <c r="AB1478" s="84">
        <v>42000</v>
      </c>
      <c r="AC1478" s="108" t="s">
        <v>312</v>
      </c>
      <c r="AD1478" s="84">
        <v>24</v>
      </c>
      <c r="AE1478" s="84" t="s">
        <v>261</v>
      </c>
      <c r="AF1478" s="84" t="s">
        <v>573</v>
      </c>
      <c r="AG1478" s="108" t="s">
        <v>875</v>
      </c>
      <c r="AH1478" s="84" t="s">
        <v>514</v>
      </c>
      <c r="AI1478" s="108" t="s">
        <v>821</v>
      </c>
      <c r="AJ1478" s="84">
        <v>2240</v>
      </c>
      <c r="AK1478" s="84">
        <v>2240</v>
      </c>
      <c r="AL1478" s="108" t="s">
        <v>624</v>
      </c>
      <c r="AM1478" s="84">
        <v>33642.29</v>
      </c>
      <c r="AN1478" s="112">
        <v>11157.71</v>
      </c>
      <c r="AO1478" s="112">
        <v>44800</v>
      </c>
      <c r="AP1478" s="112">
        <v>8357.7099999999991</v>
      </c>
      <c r="AQ1478" s="112">
        <v>451.29</v>
      </c>
      <c r="AR1478" s="112">
        <v>8809</v>
      </c>
      <c r="AS1478" s="112">
        <v>0</v>
      </c>
      <c r="AT1478" s="112">
        <v>0</v>
      </c>
      <c r="AU1478" s="112">
        <v>0</v>
      </c>
      <c r="AV1478" s="84">
        <v>20</v>
      </c>
      <c r="AW1478" s="84"/>
      <c r="AX1478" s="84"/>
      <c r="AY1478" s="108"/>
      <c r="AZ1478" s="84"/>
      <c r="BA1478" s="84"/>
      <c r="BB1478" s="84" t="s">
        <v>265</v>
      </c>
      <c r="BC1478" s="84" t="s">
        <v>145</v>
      </c>
      <c r="BD1478" s="108"/>
      <c r="BE1478" s="84">
        <v>0</v>
      </c>
      <c r="BF1478" s="38" t="s">
        <v>873</v>
      </c>
      <c r="BG1478" s="84"/>
      <c r="BH1478" s="114" t="s">
        <v>1151</v>
      </c>
      <c r="BI1478" s="38" t="s">
        <v>110</v>
      </c>
      <c r="BJ1478" s="85">
        <v>45834</v>
      </c>
      <c r="BK1478" s="84"/>
      <c r="BL1478" s="38" t="s">
        <v>114</v>
      </c>
      <c r="BM1478" s="115" t="s">
        <v>119</v>
      </c>
      <c r="BN1478" s="116" t="s">
        <v>200</v>
      </c>
      <c r="BO1478" s="84"/>
      <c r="BP1478" s="84"/>
      <c r="BQ1478" s="117"/>
      <c r="BR1478" s="118" t="s">
        <v>1163</v>
      </c>
    </row>
    <row r="1479" spans="1:70" s="113" customFormat="1" ht="15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252</v>
      </c>
      <c r="I1479" s="84">
        <v>142610</v>
      </c>
      <c r="J1479" s="38" t="s">
        <v>252</v>
      </c>
      <c r="K1479" s="84">
        <v>142610</v>
      </c>
      <c r="L1479" s="84" t="s">
        <v>267</v>
      </c>
      <c r="M1479" s="38" t="s">
        <v>268</v>
      </c>
      <c r="N1479" s="84">
        <v>246206</v>
      </c>
      <c r="O1479" s="84" t="s">
        <v>605</v>
      </c>
      <c r="P1479" s="84">
        <v>323608</v>
      </c>
      <c r="Q1479" s="38" t="s">
        <v>607</v>
      </c>
      <c r="R1479" s="38" t="s">
        <v>472</v>
      </c>
      <c r="S1479" s="84" t="s">
        <v>876</v>
      </c>
      <c r="T1479" s="84" t="s">
        <v>876</v>
      </c>
      <c r="U1479" s="84" t="s">
        <v>257</v>
      </c>
      <c r="V1479" s="84" t="s">
        <v>258</v>
      </c>
      <c r="W1479" s="84">
        <v>541</v>
      </c>
      <c r="X1479" s="38" t="s">
        <v>259</v>
      </c>
      <c r="Y1479" s="84">
        <v>353264496</v>
      </c>
      <c r="Z1479" s="38" t="s">
        <v>320</v>
      </c>
      <c r="AA1479" s="108" t="s">
        <v>877</v>
      </c>
      <c r="AB1479" s="84">
        <v>42000</v>
      </c>
      <c r="AC1479" s="108" t="s">
        <v>327</v>
      </c>
      <c r="AD1479" s="84">
        <v>24</v>
      </c>
      <c r="AE1479" s="84" t="s">
        <v>261</v>
      </c>
      <c r="AF1479" s="84" t="s">
        <v>573</v>
      </c>
      <c r="AG1479" s="108" t="s">
        <v>878</v>
      </c>
      <c r="AH1479" s="84" t="s">
        <v>514</v>
      </c>
      <c r="AI1479" s="108" t="s">
        <v>814</v>
      </c>
      <c r="AJ1479" s="84">
        <v>2240</v>
      </c>
      <c r="AK1479" s="84">
        <v>2240</v>
      </c>
      <c r="AL1479" s="108" t="s">
        <v>625</v>
      </c>
      <c r="AM1479" s="84">
        <v>33708.06</v>
      </c>
      <c r="AN1479" s="112">
        <v>11091.94</v>
      </c>
      <c r="AO1479" s="112">
        <v>44800</v>
      </c>
      <c r="AP1479" s="112">
        <v>8291.94</v>
      </c>
      <c r="AQ1479" s="112">
        <v>434.06</v>
      </c>
      <c r="AR1479" s="112">
        <v>8726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265</v>
      </c>
      <c r="BC1479" s="84" t="s">
        <v>145</v>
      </c>
      <c r="BD1479" s="108"/>
      <c r="BE1479" s="84">
        <v>0</v>
      </c>
      <c r="BF1479" s="38" t="s">
        <v>876</v>
      </c>
      <c r="BG1479" s="84"/>
      <c r="BH1479" s="114" t="s">
        <v>1151</v>
      </c>
      <c r="BI1479" s="38" t="s">
        <v>110</v>
      </c>
      <c r="BJ1479" s="85">
        <v>45835</v>
      </c>
      <c r="BK1479" s="84"/>
      <c r="BL1479" s="38" t="s">
        <v>114</v>
      </c>
      <c r="BM1479" s="115" t="s">
        <v>119</v>
      </c>
      <c r="BN1479" s="116" t="s">
        <v>200</v>
      </c>
      <c r="BO1479" s="84"/>
      <c r="BP1479" s="84"/>
      <c r="BQ1479" s="117"/>
      <c r="BR1479" s="118" t="s">
        <v>1163</v>
      </c>
    </row>
    <row r="1480" spans="1:70" s="113" customFormat="1" ht="15" hidden="1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252</v>
      </c>
      <c r="I1484" s="84">
        <v>143864</v>
      </c>
      <c r="J1484" s="38" t="s">
        <v>559</v>
      </c>
      <c r="K1484" s="84">
        <v>143864</v>
      </c>
      <c r="L1484" s="84" t="s">
        <v>254</v>
      </c>
      <c r="M1484" s="38" t="s">
        <v>255</v>
      </c>
      <c r="N1484" s="84">
        <v>243133</v>
      </c>
      <c r="O1484" s="84" t="s">
        <v>560</v>
      </c>
      <c r="P1484" s="84">
        <v>407393</v>
      </c>
      <c r="Q1484" s="38" t="s">
        <v>561</v>
      </c>
      <c r="R1484" s="38" t="s">
        <v>472</v>
      </c>
      <c r="S1484" s="84" t="s">
        <v>881</v>
      </c>
      <c r="T1484" s="84" t="s">
        <v>881</v>
      </c>
      <c r="U1484" s="84" t="s">
        <v>257</v>
      </c>
      <c r="V1484" s="84" t="s">
        <v>258</v>
      </c>
      <c r="W1484" s="84">
        <v>541</v>
      </c>
      <c r="X1484" s="38" t="s">
        <v>259</v>
      </c>
      <c r="Y1484" s="84">
        <v>353281611</v>
      </c>
      <c r="Z1484" s="38" t="s">
        <v>882</v>
      </c>
      <c r="AA1484" s="108" t="s">
        <v>879</v>
      </c>
      <c r="AB1484" s="84">
        <v>52000</v>
      </c>
      <c r="AC1484" s="108" t="s">
        <v>276</v>
      </c>
      <c r="AD1484" s="84">
        <v>24</v>
      </c>
      <c r="AE1484" s="84" t="s">
        <v>353</v>
      </c>
      <c r="AF1484" s="84" t="s">
        <v>333</v>
      </c>
      <c r="AG1484" s="108" t="s">
        <v>390</v>
      </c>
      <c r="AH1484" s="84" t="s">
        <v>263</v>
      </c>
      <c r="AI1484" s="108" t="s">
        <v>830</v>
      </c>
      <c r="AJ1484" s="84">
        <v>2780</v>
      </c>
      <c r="AK1484" s="84">
        <v>2780</v>
      </c>
      <c r="AL1484" s="108" t="s">
        <v>624</v>
      </c>
      <c r="AM1484" s="84">
        <v>41838.85</v>
      </c>
      <c r="AN1484" s="112">
        <v>13761.15</v>
      </c>
      <c r="AO1484" s="112">
        <v>55600</v>
      </c>
      <c r="AP1484" s="112">
        <v>10161.15</v>
      </c>
      <c r="AQ1484" s="112">
        <v>516.85</v>
      </c>
      <c r="AR1484" s="112">
        <v>10678</v>
      </c>
      <c r="AS1484" s="112">
        <v>0</v>
      </c>
      <c r="AT1484" s="112">
        <v>0</v>
      </c>
      <c r="AU1484" s="112">
        <v>0</v>
      </c>
      <c r="AV1484" s="84">
        <v>20</v>
      </c>
      <c r="AW1484" s="84"/>
      <c r="AX1484" s="84"/>
      <c r="AY1484" s="108"/>
      <c r="AZ1484" s="84"/>
      <c r="BA1484" s="84"/>
      <c r="BB1484" s="84" t="s">
        <v>265</v>
      </c>
      <c r="BC1484" s="84" t="s">
        <v>145</v>
      </c>
      <c r="BD1484" s="108"/>
      <c r="BE1484" s="84">
        <v>0</v>
      </c>
      <c r="BF1484" s="38" t="s">
        <v>881</v>
      </c>
      <c r="BG1484" s="84"/>
      <c r="BH1484" s="114" t="s">
        <v>1151</v>
      </c>
      <c r="BI1484" s="38" t="s">
        <v>110</v>
      </c>
      <c r="BJ1484" s="85">
        <v>45835</v>
      </c>
      <c r="BK1484" s="84"/>
      <c r="BL1484" s="38" t="s">
        <v>114</v>
      </c>
      <c r="BM1484" s="115" t="s">
        <v>119</v>
      </c>
      <c r="BN1484" s="116" t="s">
        <v>200</v>
      </c>
      <c r="BO1484" s="84"/>
      <c r="BP1484" s="84"/>
      <c r="BQ1484" s="117"/>
      <c r="BR1484" s="118" t="s">
        <v>1163</v>
      </c>
    </row>
    <row r="1485" spans="1:70" s="113" customFormat="1" ht="15" hidden="1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252</v>
      </c>
      <c r="I1504" s="84">
        <v>142515</v>
      </c>
      <c r="J1504" s="38" t="s">
        <v>372</v>
      </c>
      <c r="K1504" s="84">
        <v>142515</v>
      </c>
      <c r="L1504" s="84" t="s">
        <v>254</v>
      </c>
      <c r="M1504" s="38" t="s">
        <v>255</v>
      </c>
      <c r="N1504" s="84">
        <v>233211</v>
      </c>
      <c r="O1504" s="84" t="s">
        <v>656</v>
      </c>
      <c r="P1504" s="84">
        <v>381942</v>
      </c>
      <c r="Q1504" s="38" t="s">
        <v>657</v>
      </c>
      <c r="R1504" s="38" t="s">
        <v>472</v>
      </c>
      <c r="S1504" s="84" t="s">
        <v>889</v>
      </c>
      <c r="T1504" s="84" t="s">
        <v>889</v>
      </c>
      <c r="U1504" s="84" t="s">
        <v>257</v>
      </c>
      <c r="V1504" s="84" t="s">
        <v>258</v>
      </c>
      <c r="W1504" s="84">
        <v>541</v>
      </c>
      <c r="X1504" s="38" t="s">
        <v>259</v>
      </c>
      <c r="Y1504" s="84">
        <v>353319195</v>
      </c>
      <c r="Z1504" s="38" t="s">
        <v>890</v>
      </c>
      <c r="AA1504" s="108" t="s">
        <v>884</v>
      </c>
      <c r="AB1504" s="84">
        <v>52000</v>
      </c>
      <c r="AC1504" s="108" t="s">
        <v>312</v>
      </c>
      <c r="AD1504" s="84">
        <v>24</v>
      </c>
      <c r="AE1504" s="84" t="s">
        <v>353</v>
      </c>
      <c r="AF1504" s="84" t="s">
        <v>473</v>
      </c>
      <c r="AG1504" s="108" t="s">
        <v>891</v>
      </c>
      <c r="AH1504" s="84" t="s">
        <v>467</v>
      </c>
      <c r="AI1504" s="108" t="s">
        <v>821</v>
      </c>
      <c r="AJ1504" s="84">
        <v>2780</v>
      </c>
      <c r="AK1504" s="84">
        <v>2780</v>
      </c>
      <c r="AL1504" s="108" t="s">
        <v>488</v>
      </c>
      <c r="AM1504" s="84">
        <v>42025.69</v>
      </c>
      <c r="AN1504" s="112">
        <v>13574.31</v>
      </c>
      <c r="AO1504" s="112">
        <v>55600</v>
      </c>
      <c r="AP1504" s="112">
        <v>9974.31</v>
      </c>
      <c r="AQ1504" s="112">
        <v>524.69000000000005</v>
      </c>
      <c r="AR1504" s="112">
        <v>10499</v>
      </c>
      <c r="AS1504" s="112">
        <v>0</v>
      </c>
      <c r="AT1504" s="112">
        <v>0</v>
      </c>
      <c r="AU1504" s="112">
        <v>0</v>
      </c>
      <c r="AV1504" s="84">
        <v>20</v>
      </c>
      <c r="AW1504" s="84"/>
      <c r="AX1504" s="84"/>
      <c r="AY1504" s="108"/>
      <c r="AZ1504" s="84"/>
      <c r="BA1504" s="84"/>
      <c r="BB1504" s="84" t="s">
        <v>265</v>
      </c>
      <c r="BC1504" s="84" t="s">
        <v>145</v>
      </c>
      <c r="BD1504" s="108"/>
      <c r="BE1504" s="84">
        <v>0</v>
      </c>
      <c r="BF1504" s="38" t="s">
        <v>889</v>
      </c>
      <c r="BG1504" s="84"/>
      <c r="BH1504" s="114" t="s">
        <v>1151</v>
      </c>
      <c r="BI1504" s="38" t="s">
        <v>110</v>
      </c>
      <c r="BJ1504" s="85">
        <v>45834</v>
      </c>
      <c r="BK1504" s="84"/>
      <c r="BL1504" s="38" t="s">
        <v>115</v>
      </c>
      <c r="BM1504" s="115"/>
      <c r="BN1504" s="116" t="s">
        <v>200</v>
      </c>
      <c r="BO1504" s="84"/>
      <c r="BP1504" s="84"/>
      <c r="BQ1504" s="117"/>
      <c r="BR1504" s="118" t="s">
        <v>1157</v>
      </c>
    </row>
    <row r="1505" spans="1:70" s="113" customFormat="1" ht="15" hidden="1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252</v>
      </c>
      <c r="I1506" s="84">
        <v>142515</v>
      </c>
      <c r="J1506" s="38" t="s">
        <v>372</v>
      </c>
      <c r="K1506" s="84">
        <v>142515</v>
      </c>
      <c r="L1506" s="84" t="s">
        <v>254</v>
      </c>
      <c r="M1506" s="38" t="s">
        <v>255</v>
      </c>
      <c r="N1506" s="84">
        <v>233211</v>
      </c>
      <c r="O1506" s="84" t="s">
        <v>656</v>
      </c>
      <c r="P1506" s="84">
        <v>306975</v>
      </c>
      <c r="Q1506" s="38" t="s">
        <v>836</v>
      </c>
      <c r="R1506" s="38" t="s">
        <v>472</v>
      </c>
      <c r="S1506" s="84" t="s">
        <v>892</v>
      </c>
      <c r="T1506" s="84" t="s">
        <v>892</v>
      </c>
      <c r="U1506" s="84" t="s">
        <v>257</v>
      </c>
      <c r="V1506" s="84" t="s">
        <v>258</v>
      </c>
      <c r="W1506" s="84">
        <v>541</v>
      </c>
      <c r="X1506" s="38" t="s">
        <v>259</v>
      </c>
      <c r="Y1506" s="84">
        <v>353321768</v>
      </c>
      <c r="Z1506" s="38" t="s">
        <v>743</v>
      </c>
      <c r="AA1506" s="108" t="s">
        <v>886</v>
      </c>
      <c r="AB1506" s="84">
        <v>42000</v>
      </c>
      <c r="AC1506" s="108" t="s">
        <v>312</v>
      </c>
      <c r="AD1506" s="84">
        <v>24</v>
      </c>
      <c r="AE1506" s="84" t="s">
        <v>261</v>
      </c>
      <c r="AF1506" s="84" t="s">
        <v>573</v>
      </c>
      <c r="AG1506" s="108" t="s">
        <v>887</v>
      </c>
      <c r="AH1506" s="84" t="s">
        <v>514</v>
      </c>
      <c r="AI1506" s="108" t="s">
        <v>821</v>
      </c>
      <c r="AJ1506" s="84">
        <v>2240</v>
      </c>
      <c r="AK1506" s="84">
        <v>2240</v>
      </c>
      <c r="AL1506" s="108" t="s">
        <v>488</v>
      </c>
      <c r="AM1506" s="84">
        <v>33769.629999999997</v>
      </c>
      <c r="AN1506" s="112">
        <v>11030.37</v>
      </c>
      <c r="AO1506" s="112">
        <v>44800</v>
      </c>
      <c r="AP1506" s="112">
        <v>8230.3700000000008</v>
      </c>
      <c r="AQ1506" s="112">
        <v>439.63</v>
      </c>
      <c r="AR1506" s="112">
        <v>8670</v>
      </c>
      <c r="AS1506" s="112">
        <v>0</v>
      </c>
      <c r="AT1506" s="112">
        <v>0</v>
      </c>
      <c r="AU1506" s="112">
        <v>0</v>
      </c>
      <c r="AV1506" s="84">
        <v>20</v>
      </c>
      <c r="AW1506" s="84"/>
      <c r="AX1506" s="84"/>
      <c r="AY1506" s="108"/>
      <c r="AZ1506" s="84"/>
      <c r="BA1506" s="84"/>
      <c r="BB1506" s="84" t="s">
        <v>265</v>
      </c>
      <c r="BC1506" s="84" t="s">
        <v>145</v>
      </c>
      <c r="BD1506" s="108"/>
      <c r="BE1506" s="84">
        <v>0</v>
      </c>
      <c r="BF1506" s="38" t="s">
        <v>892</v>
      </c>
      <c r="BG1506" s="84"/>
      <c r="BH1506" s="114" t="s">
        <v>1151</v>
      </c>
      <c r="BI1506" s="38" t="s">
        <v>110</v>
      </c>
      <c r="BJ1506" s="85">
        <v>45834</v>
      </c>
      <c r="BK1506" s="84"/>
      <c r="BL1506" s="38" t="s">
        <v>115</v>
      </c>
      <c r="BM1506" s="115"/>
      <c r="BN1506" s="116" t="s">
        <v>200</v>
      </c>
      <c r="BO1506" s="84"/>
      <c r="BP1506" s="84"/>
      <c r="BQ1506" s="117"/>
      <c r="BR1506" s="118" t="s">
        <v>1157</v>
      </c>
    </row>
    <row r="1507" spans="1:70" s="113" customFormat="1" ht="15" hidden="1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252</v>
      </c>
      <c r="I1511" s="84">
        <v>142515</v>
      </c>
      <c r="J1511" s="38" t="s">
        <v>372</v>
      </c>
      <c r="K1511" s="84">
        <v>142515</v>
      </c>
      <c r="L1511" s="84" t="s">
        <v>254</v>
      </c>
      <c r="M1511" s="38" t="s">
        <v>255</v>
      </c>
      <c r="N1511" s="84">
        <v>233211</v>
      </c>
      <c r="O1511" s="84" t="s">
        <v>656</v>
      </c>
      <c r="P1511" s="84">
        <v>306975</v>
      </c>
      <c r="Q1511" s="38" t="s">
        <v>836</v>
      </c>
      <c r="R1511" s="38" t="s">
        <v>472</v>
      </c>
      <c r="S1511" s="84" t="s">
        <v>893</v>
      </c>
      <c r="T1511" s="84" t="s">
        <v>893</v>
      </c>
      <c r="U1511" s="84" t="s">
        <v>257</v>
      </c>
      <c r="V1511" s="84" t="s">
        <v>258</v>
      </c>
      <c r="W1511" s="84">
        <v>541</v>
      </c>
      <c r="X1511" s="38" t="s">
        <v>259</v>
      </c>
      <c r="Y1511" s="84">
        <v>353328350</v>
      </c>
      <c r="Z1511" s="38" t="s">
        <v>336</v>
      </c>
      <c r="AA1511" s="108" t="s">
        <v>884</v>
      </c>
      <c r="AB1511" s="84">
        <v>42000</v>
      </c>
      <c r="AC1511" s="108" t="s">
        <v>312</v>
      </c>
      <c r="AD1511" s="84">
        <v>24</v>
      </c>
      <c r="AE1511" s="84" t="s">
        <v>261</v>
      </c>
      <c r="AF1511" s="84" t="s">
        <v>573</v>
      </c>
      <c r="AG1511" s="108" t="s">
        <v>885</v>
      </c>
      <c r="AH1511" s="84" t="s">
        <v>514</v>
      </c>
      <c r="AI1511" s="108" t="s">
        <v>821</v>
      </c>
      <c r="AJ1511" s="84">
        <v>2240</v>
      </c>
      <c r="AK1511" s="84">
        <v>2240</v>
      </c>
      <c r="AL1511" s="108" t="s">
        <v>488</v>
      </c>
      <c r="AM1511" s="84">
        <v>33812.07</v>
      </c>
      <c r="AN1511" s="112">
        <v>10987.93</v>
      </c>
      <c r="AO1511" s="112">
        <v>44800</v>
      </c>
      <c r="AP1511" s="112">
        <v>8187.93</v>
      </c>
      <c r="AQ1511" s="112">
        <v>436.07</v>
      </c>
      <c r="AR1511" s="112">
        <v>8624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 t="s">
        <v>265</v>
      </c>
      <c r="BC1511" s="84" t="s">
        <v>145</v>
      </c>
      <c r="BD1511" s="108"/>
      <c r="BE1511" s="84">
        <v>0</v>
      </c>
      <c r="BF1511" s="38" t="s">
        <v>893</v>
      </c>
      <c r="BG1511" s="84"/>
      <c r="BH1511" s="114" t="s">
        <v>1151</v>
      </c>
      <c r="BI1511" s="38" t="s">
        <v>110</v>
      </c>
      <c r="BJ1511" s="85">
        <v>45834</v>
      </c>
      <c r="BK1511" s="84"/>
      <c r="BL1511" s="38" t="s">
        <v>115</v>
      </c>
      <c r="BM1511" s="115"/>
      <c r="BN1511" s="116" t="s">
        <v>200</v>
      </c>
      <c r="BO1511" s="84"/>
      <c r="BP1511" s="84"/>
      <c r="BQ1511" s="117"/>
      <c r="BR1511" s="118" t="s">
        <v>1157</v>
      </c>
    </row>
    <row r="1512" spans="1:70" s="113" customFormat="1" ht="15" hidden="1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252</v>
      </c>
      <c r="I1528" s="84">
        <v>143864</v>
      </c>
      <c r="J1528" s="38" t="s">
        <v>559</v>
      </c>
      <c r="K1528" s="84">
        <v>143864</v>
      </c>
      <c r="L1528" s="84" t="s">
        <v>254</v>
      </c>
      <c r="M1528" s="38" t="s">
        <v>255</v>
      </c>
      <c r="N1528" s="84">
        <v>243133</v>
      </c>
      <c r="O1528" s="84" t="s">
        <v>560</v>
      </c>
      <c r="P1528" s="84">
        <v>407393</v>
      </c>
      <c r="Q1528" s="38" t="s">
        <v>561</v>
      </c>
      <c r="R1528" s="38" t="s">
        <v>472</v>
      </c>
      <c r="S1528" s="84" t="s">
        <v>900</v>
      </c>
      <c r="T1528" s="84" t="s">
        <v>900</v>
      </c>
      <c r="U1528" s="84" t="s">
        <v>257</v>
      </c>
      <c r="V1528" s="84" t="s">
        <v>258</v>
      </c>
      <c r="W1528" s="84">
        <v>541</v>
      </c>
      <c r="X1528" s="38" t="s">
        <v>259</v>
      </c>
      <c r="Y1528" s="84">
        <v>353358174</v>
      </c>
      <c r="Z1528" s="38" t="s">
        <v>901</v>
      </c>
      <c r="AA1528" s="108" t="s">
        <v>894</v>
      </c>
      <c r="AB1528" s="84">
        <v>42000</v>
      </c>
      <c r="AC1528" s="108" t="s">
        <v>276</v>
      </c>
      <c r="AD1528" s="84">
        <v>24</v>
      </c>
      <c r="AE1528" s="84" t="s">
        <v>261</v>
      </c>
      <c r="AF1528" s="84" t="s">
        <v>573</v>
      </c>
      <c r="AG1528" s="108" t="s">
        <v>896</v>
      </c>
      <c r="AH1528" s="84" t="s">
        <v>514</v>
      </c>
      <c r="AI1528" s="108" t="s">
        <v>888</v>
      </c>
      <c r="AJ1528" s="84">
        <v>2240</v>
      </c>
      <c r="AK1528" s="84">
        <v>2240</v>
      </c>
      <c r="AL1528" s="108" t="s">
        <v>589</v>
      </c>
      <c r="AM1528" s="84">
        <v>28732.53</v>
      </c>
      <c r="AN1528" s="112">
        <v>11587.47</v>
      </c>
      <c r="AO1528" s="112">
        <v>40320</v>
      </c>
      <c r="AP1528" s="112">
        <v>13267.47</v>
      </c>
      <c r="AQ1528" s="112">
        <v>1073.53</v>
      </c>
      <c r="AR1528" s="112">
        <v>14341</v>
      </c>
      <c r="AS1528" s="112">
        <v>1921.94</v>
      </c>
      <c r="AT1528" s="112">
        <v>318.06</v>
      </c>
      <c r="AU1528" s="112">
        <v>2240</v>
      </c>
      <c r="AV1528" s="84">
        <v>19</v>
      </c>
      <c r="AW1528" s="84"/>
      <c r="AX1528" s="84"/>
      <c r="AY1528" s="108"/>
      <c r="AZ1528" s="84"/>
      <c r="BA1528" s="84"/>
      <c r="BB1528" s="84" t="s">
        <v>265</v>
      </c>
      <c r="BC1528" s="84" t="s">
        <v>145</v>
      </c>
      <c r="BD1528" s="108"/>
      <c r="BE1528" s="84">
        <v>0</v>
      </c>
      <c r="BF1528" s="38" t="s">
        <v>900</v>
      </c>
      <c r="BG1528" s="84"/>
      <c r="BH1528" s="114" t="s">
        <v>1151</v>
      </c>
      <c r="BI1528" s="38" t="s">
        <v>110</v>
      </c>
      <c r="BJ1528" s="85">
        <v>45834</v>
      </c>
      <c r="BK1528" s="84"/>
      <c r="BL1528" s="38" t="s">
        <v>114</v>
      </c>
      <c r="BM1528" s="115" t="s">
        <v>119</v>
      </c>
      <c r="BN1528" s="116" t="s">
        <v>201</v>
      </c>
      <c r="BO1528" s="84"/>
      <c r="BP1528" s="84"/>
      <c r="BQ1528" s="117"/>
      <c r="BR1528" s="118" t="s">
        <v>1158</v>
      </c>
    </row>
    <row r="1529" spans="1:70" s="113" customFormat="1" ht="15" hidden="1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252</v>
      </c>
      <c r="I1559" s="84">
        <v>133861</v>
      </c>
      <c r="J1559" s="38" t="s">
        <v>278</v>
      </c>
      <c r="K1559" s="84">
        <v>133861</v>
      </c>
      <c r="L1559" s="84" t="s">
        <v>254</v>
      </c>
      <c r="M1559" s="38" t="s">
        <v>255</v>
      </c>
      <c r="N1559" s="84">
        <v>241260</v>
      </c>
      <c r="O1559" s="84" t="s">
        <v>373</v>
      </c>
      <c r="P1559" s="84">
        <v>462025</v>
      </c>
      <c r="Q1559" s="38" t="s">
        <v>685</v>
      </c>
      <c r="R1559" s="38" t="s">
        <v>472</v>
      </c>
      <c r="S1559" s="84" t="s">
        <v>907</v>
      </c>
      <c r="T1559" s="84" t="s">
        <v>907</v>
      </c>
      <c r="U1559" s="84" t="s">
        <v>257</v>
      </c>
      <c r="V1559" s="84" t="s">
        <v>258</v>
      </c>
      <c r="W1559" s="84">
        <v>541</v>
      </c>
      <c r="X1559" s="38" t="s">
        <v>259</v>
      </c>
      <c r="Y1559" s="84">
        <v>353416276</v>
      </c>
      <c r="Z1559" s="38" t="s">
        <v>908</v>
      </c>
      <c r="AA1559" s="108" t="s">
        <v>905</v>
      </c>
      <c r="AB1559" s="84">
        <v>42000</v>
      </c>
      <c r="AC1559" s="108" t="s">
        <v>276</v>
      </c>
      <c r="AD1559" s="84">
        <v>24</v>
      </c>
      <c r="AE1559" s="84" t="s">
        <v>261</v>
      </c>
      <c r="AF1559" s="84" t="s">
        <v>573</v>
      </c>
      <c r="AG1559" s="108" t="s">
        <v>906</v>
      </c>
      <c r="AH1559" s="84" t="s">
        <v>514</v>
      </c>
      <c r="AI1559" s="108" t="s">
        <v>888</v>
      </c>
      <c r="AJ1559" s="84">
        <v>2240</v>
      </c>
      <c r="AK1559" s="84">
        <v>2240</v>
      </c>
      <c r="AL1559" s="108" t="s">
        <v>572</v>
      </c>
      <c r="AM1559" s="84">
        <v>30987.67</v>
      </c>
      <c r="AN1559" s="112">
        <v>11572.33</v>
      </c>
      <c r="AO1559" s="112">
        <v>42560</v>
      </c>
      <c r="AP1559" s="112">
        <v>11012.33</v>
      </c>
      <c r="AQ1559" s="112">
        <v>718.67</v>
      </c>
      <c r="AR1559" s="112">
        <v>11731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265</v>
      </c>
      <c r="BC1559" s="84" t="s">
        <v>145</v>
      </c>
      <c r="BD1559" s="108"/>
      <c r="BE1559" s="84">
        <v>0</v>
      </c>
      <c r="BF1559" s="38" t="s">
        <v>907</v>
      </c>
      <c r="BG1559" s="84"/>
      <c r="BH1559" s="114" t="s">
        <v>1151</v>
      </c>
      <c r="BI1559" s="38" t="s">
        <v>110</v>
      </c>
      <c r="BJ1559" s="85">
        <v>45835</v>
      </c>
      <c r="BK1559" s="84"/>
      <c r="BL1559" s="38" t="s">
        <v>115</v>
      </c>
      <c r="BM1559" s="115"/>
      <c r="BN1559" s="116" t="s">
        <v>200</v>
      </c>
      <c r="BO1559" s="84"/>
      <c r="BP1559" s="84"/>
      <c r="BQ1559" s="117"/>
      <c r="BR1559" s="118" t="s">
        <v>1157</v>
      </c>
    </row>
    <row r="1560" spans="1:70" s="113" customFormat="1" ht="15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252</v>
      </c>
      <c r="I1560" s="84">
        <v>133861</v>
      </c>
      <c r="J1560" s="38" t="s">
        <v>278</v>
      </c>
      <c r="K1560" s="84">
        <v>133861</v>
      </c>
      <c r="L1560" s="84" t="s">
        <v>254</v>
      </c>
      <c r="M1560" s="38" t="s">
        <v>255</v>
      </c>
      <c r="N1560" s="84">
        <v>241260</v>
      </c>
      <c r="O1560" s="84" t="s">
        <v>373</v>
      </c>
      <c r="P1560" s="84">
        <v>462025</v>
      </c>
      <c r="Q1560" s="38" t="s">
        <v>685</v>
      </c>
      <c r="R1560" s="38" t="s">
        <v>472</v>
      </c>
      <c r="S1560" s="84" t="s">
        <v>909</v>
      </c>
      <c r="T1560" s="84" t="s">
        <v>909</v>
      </c>
      <c r="U1560" s="84" t="s">
        <v>257</v>
      </c>
      <c r="V1560" s="84" t="s">
        <v>258</v>
      </c>
      <c r="W1560" s="84">
        <v>541</v>
      </c>
      <c r="X1560" s="38" t="s">
        <v>259</v>
      </c>
      <c r="Y1560" s="84">
        <v>353416933</v>
      </c>
      <c r="Z1560" s="38" t="s">
        <v>910</v>
      </c>
      <c r="AA1560" s="108" t="s">
        <v>905</v>
      </c>
      <c r="AB1560" s="84">
        <v>42000</v>
      </c>
      <c r="AC1560" s="108" t="s">
        <v>276</v>
      </c>
      <c r="AD1560" s="84">
        <v>24</v>
      </c>
      <c r="AE1560" s="84" t="s">
        <v>261</v>
      </c>
      <c r="AF1560" s="84" t="s">
        <v>573</v>
      </c>
      <c r="AG1560" s="108" t="s">
        <v>906</v>
      </c>
      <c r="AH1560" s="84" t="s">
        <v>514</v>
      </c>
      <c r="AI1560" s="108" t="s">
        <v>888</v>
      </c>
      <c r="AJ1560" s="84">
        <v>2240</v>
      </c>
      <c r="AK1560" s="84">
        <v>2240</v>
      </c>
      <c r="AL1560" s="108" t="s">
        <v>586</v>
      </c>
      <c r="AM1560" s="84">
        <v>30987.67</v>
      </c>
      <c r="AN1560" s="112">
        <v>11572.33</v>
      </c>
      <c r="AO1560" s="112">
        <v>42560</v>
      </c>
      <c r="AP1560" s="112">
        <v>11012.33</v>
      </c>
      <c r="AQ1560" s="112">
        <v>718.67</v>
      </c>
      <c r="AR1560" s="112">
        <v>11731</v>
      </c>
      <c r="AS1560" s="112">
        <v>0</v>
      </c>
      <c r="AT1560" s="112">
        <v>0</v>
      </c>
      <c r="AU1560" s="112">
        <v>0</v>
      </c>
      <c r="AV1560" s="84">
        <v>19</v>
      </c>
      <c r="AW1560" s="84"/>
      <c r="AX1560" s="84"/>
      <c r="AY1560" s="108"/>
      <c r="AZ1560" s="84"/>
      <c r="BA1560" s="84"/>
      <c r="BB1560" s="84" t="s">
        <v>265</v>
      </c>
      <c r="BC1560" s="84" t="s">
        <v>145</v>
      </c>
      <c r="BD1560" s="108"/>
      <c r="BE1560" s="84">
        <v>0</v>
      </c>
      <c r="BF1560" s="38" t="s">
        <v>909</v>
      </c>
      <c r="BG1560" s="84"/>
      <c r="BH1560" s="114" t="s">
        <v>1151</v>
      </c>
      <c r="BI1560" s="38" t="s">
        <v>110</v>
      </c>
      <c r="BJ1560" s="85">
        <v>45835</v>
      </c>
      <c r="BK1560" s="84"/>
      <c r="BL1560" s="38" t="s">
        <v>114</v>
      </c>
      <c r="BM1560" s="115" t="s">
        <v>119</v>
      </c>
      <c r="BN1560" s="116" t="s">
        <v>200</v>
      </c>
      <c r="BO1560" s="84"/>
      <c r="BP1560" s="84"/>
      <c r="BQ1560" s="117"/>
      <c r="BR1560" s="118" t="s">
        <v>1163</v>
      </c>
    </row>
    <row r="1561" spans="1:70" s="113" customFormat="1" ht="15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252</v>
      </c>
      <c r="I1561" s="84">
        <v>133861</v>
      </c>
      <c r="J1561" s="38" t="s">
        <v>278</v>
      </c>
      <c r="K1561" s="84">
        <v>133861</v>
      </c>
      <c r="L1561" s="84" t="s">
        <v>254</v>
      </c>
      <c r="M1561" s="38" t="s">
        <v>255</v>
      </c>
      <c r="N1561" s="84">
        <v>241260</v>
      </c>
      <c r="O1561" s="84" t="s">
        <v>373</v>
      </c>
      <c r="P1561" s="84">
        <v>462025</v>
      </c>
      <c r="Q1561" s="38" t="s">
        <v>685</v>
      </c>
      <c r="R1561" s="38" t="s">
        <v>472</v>
      </c>
      <c r="S1561" s="84" t="s">
        <v>911</v>
      </c>
      <c r="T1561" s="84" t="s">
        <v>911</v>
      </c>
      <c r="U1561" s="84" t="s">
        <v>257</v>
      </c>
      <c r="V1561" s="84" t="s">
        <v>258</v>
      </c>
      <c r="W1561" s="84">
        <v>541</v>
      </c>
      <c r="X1561" s="38" t="s">
        <v>259</v>
      </c>
      <c r="Y1561" s="84">
        <v>353417530</v>
      </c>
      <c r="Z1561" s="38" t="s">
        <v>628</v>
      </c>
      <c r="AA1561" s="108" t="s">
        <v>905</v>
      </c>
      <c r="AB1561" s="84">
        <v>42000</v>
      </c>
      <c r="AC1561" s="108" t="s">
        <v>276</v>
      </c>
      <c r="AD1561" s="84">
        <v>24</v>
      </c>
      <c r="AE1561" s="84" t="s">
        <v>261</v>
      </c>
      <c r="AF1561" s="84" t="s">
        <v>573</v>
      </c>
      <c r="AG1561" s="108" t="s">
        <v>906</v>
      </c>
      <c r="AH1561" s="84" t="s">
        <v>514</v>
      </c>
      <c r="AI1561" s="108" t="s">
        <v>888</v>
      </c>
      <c r="AJ1561" s="84">
        <v>2240</v>
      </c>
      <c r="AK1561" s="84">
        <v>2240</v>
      </c>
      <c r="AL1561" s="108" t="s">
        <v>586</v>
      </c>
      <c r="AM1561" s="84">
        <v>30987.67</v>
      </c>
      <c r="AN1561" s="112">
        <v>11572.33</v>
      </c>
      <c r="AO1561" s="112">
        <v>42560</v>
      </c>
      <c r="AP1561" s="112">
        <v>11012.33</v>
      </c>
      <c r="AQ1561" s="112">
        <v>718.67</v>
      </c>
      <c r="AR1561" s="112">
        <v>11731</v>
      </c>
      <c r="AS1561" s="112">
        <v>0</v>
      </c>
      <c r="AT1561" s="112">
        <v>0</v>
      </c>
      <c r="AU1561" s="112">
        <v>0</v>
      </c>
      <c r="AV1561" s="84">
        <v>19</v>
      </c>
      <c r="AW1561" s="84"/>
      <c r="AX1561" s="84"/>
      <c r="AY1561" s="108"/>
      <c r="AZ1561" s="84"/>
      <c r="BA1561" s="84"/>
      <c r="BB1561" s="84" t="s">
        <v>265</v>
      </c>
      <c r="BC1561" s="84" t="s">
        <v>145</v>
      </c>
      <c r="BD1561" s="108"/>
      <c r="BE1561" s="84">
        <v>0</v>
      </c>
      <c r="BF1561" s="38" t="s">
        <v>911</v>
      </c>
      <c r="BG1561" s="84"/>
      <c r="BH1561" s="114" t="s">
        <v>1151</v>
      </c>
      <c r="BI1561" s="38" t="s">
        <v>110</v>
      </c>
      <c r="BJ1561" s="85">
        <v>45835</v>
      </c>
      <c r="BK1561" s="84"/>
      <c r="BL1561" s="38" t="s">
        <v>114</v>
      </c>
      <c r="BM1561" s="115" t="s">
        <v>119</v>
      </c>
      <c r="BN1561" s="116" t="s">
        <v>200</v>
      </c>
      <c r="BO1561" s="84"/>
      <c r="BP1561" s="84"/>
      <c r="BQ1561" s="117"/>
      <c r="BR1561" s="118" t="s">
        <v>1163</v>
      </c>
    </row>
    <row r="1562" spans="1:70" s="113" customFormat="1" ht="15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252</v>
      </c>
      <c r="I1562" s="84">
        <v>142515</v>
      </c>
      <c r="J1562" s="38" t="s">
        <v>372</v>
      </c>
      <c r="K1562" s="84">
        <v>142515</v>
      </c>
      <c r="L1562" s="84" t="s">
        <v>254</v>
      </c>
      <c r="M1562" s="38" t="s">
        <v>255</v>
      </c>
      <c r="N1562" s="84">
        <v>404582</v>
      </c>
      <c r="O1562" s="84" t="s">
        <v>847</v>
      </c>
      <c r="P1562" s="84">
        <v>697379</v>
      </c>
      <c r="Q1562" s="38" t="s">
        <v>912</v>
      </c>
      <c r="R1562" s="38" t="s">
        <v>472</v>
      </c>
      <c r="S1562" s="84" t="s">
        <v>913</v>
      </c>
      <c r="T1562" s="84" t="s">
        <v>913</v>
      </c>
      <c r="U1562" s="84" t="s">
        <v>257</v>
      </c>
      <c r="V1562" s="84" t="s">
        <v>258</v>
      </c>
      <c r="W1562" s="84">
        <v>541</v>
      </c>
      <c r="X1562" s="38" t="s">
        <v>259</v>
      </c>
      <c r="Y1562" s="84">
        <v>353417712</v>
      </c>
      <c r="Z1562" s="38" t="s">
        <v>914</v>
      </c>
      <c r="AA1562" s="108" t="s">
        <v>902</v>
      </c>
      <c r="AB1562" s="84">
        <v>42000</v>
      </c>
      <c r="AC1562" s="108" t="s">
        <v>312</v>
      </c>
      <c r="AD1562" s="84">
        <v>24</v>
      </c>
      <c r="AE1562" s="84" t="s">
        <v>261</v>
      </c>
      <c r="AF1562" s="84" t="s">
        <v>573</v>
      </c>
      <c r="AG1562" s="108" t="s">
        <v>903</v>
      </c>
      <c r="AH1562" s="84" t="s">
        <v>514</v>
      </c>
      <c r="AI1562" s="108" t="s">
        <v>883</v>
      </c>
      <c r="AJ1562" s="84">
        <v>2240</v>
      </c>
      <c r="AK1562" s="84">
        <v>2240</v>
      </c>
      <c r="AL1562" s="108" t="s">
        <v>488</v>
      </c>
      <c r="AM1562" s="84">
        <v>31067.279999999999</v>
      </c>
      <c r="AN1562" s="112">
        <v>11492.72</v>
      </c>
      <c r="AO1562" s="112">
        <v>42560</v>
      </c>
      <c r="AP1562" s="112">
        <v>10932.72</v>
      </c>
      <c r="AQ1562" s="112">
        <v>732.28</v>
      </c>
      <c r="AR1562" s="112">
        <v>11665</v>
      </c>
      <c r="AS1562" s="112">
        <v>0</v>
      </c>
      <c r="AT1562" s="112">
        <v>0</v>
      </c>
      <c r="AU1562" s="112">
        <v>0</v>
      </c>
      <c r="AV1562" s="84">
        <v>19</v>
      </c>
      <c r="AW1562" s="84"/>
      <c r="AX1562" s="84"/>
      <c r="AY1562" s="108"/>
      <c r="AZ1562" s="84"/>
      <c r="BA1562" s="84"/>
      <c r="BB1562" s="84" t="s">
        <v>265</v>
      </c>
      <c r="BC1562" s="84" t="s">
        <v>145</v>
      </c>
      <c r="BD1562" s="108"/>
      <c r="BE1562" s="84">
        <v>0</v>
      </c>
      <c r="BF1562" s="38" t="s">
        <v>913</v>
      </c>
      <c r="BG1562" s="84"/>
      <c r="BH1562" s="114" t="s">
        <v>1151</v>
      </c>
      <c r="BI1562" s="38" t="s">
        <v>110</v>
      </c>
      <c r="BJ1562" s="85">
        <v>45834</v>
      </c>
      <c r="BK1562" s="84"/>
      <c r="BL1562" s="38" t="s">
        <v>114</v>
      </c>
      <c r="BM1562" s="115" t="s">
        <v>119</v>
      </c>
      <c r="BN1562" s="116" t="s">
        <v>200</v>
      </c>
      <c r="BO1562" s="84"/>
      <c r="BP1562" s="84"/>
      <c r="BQ1562" s="117"/>
      <c r="BR1562" s="118" t="s">
        <v>1163</v>
      </c>
    </row>
    <row r="1563" spans="1:70" s="113" customFormat="1" ht="15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252</v>
      </c>
      <c r="I1563" s="84">
        <v>142515</v>
      </c>
      <c r="J1563" s="38" t="s">
        <v>372</v>
      </c>
      <c r="K1563" s="84">
        <v>142515</v>
      </c>
      <c r="L1563" s="84" t="s">
        <v>254</v>
      </c>
      <c r="M1563" s="38" t="s">
        <v>255</v>
      </c>
      <c r="N1563" s="84">
        <v>404582</v>
      </c>
      <c r="O1563" s="84" t="s">
        <v>847</v>
      </c>
      <c r="P1563" s="84">
        <v>609308</v>
      </c>
      <c r="Q1563" s="38" t="s">
        <v>848</v>
      </c>
      <c r="R1563" s="38" t="s">
        <v>472</v>
      </c>
      <c r="S1563" s="84" t="s">
        <v>915</v>
      </c>
      <c r="T1563" s="84" t="s">
        <v>915</v>
      </c>
      <c r="U1563" s="84" t="s">
        <v>257</v>
      </c>
      <c r="V1563" s="84" t="s">
        <v>258</v>
      </c>
      <c r="W1563" s="84">
        <v>541</v>
      </c>
      <c r="X1563" s="38" t="s">
        <v>259</v>
      </c>
      <c r="Y1563" s="84">
        <v>353417970</v>
      </c>
      <c r="Z1563" s="38" t="s">
        <v>916</v>
      </c>
      <c r="AA1563" s="108" t="s">
        <v>902</v>
      </c>
      <c r="AB1563" s="84">
        <v>42000</v>
      </c>
      <c r="AC1563" s="108" t="s">
        <v>312</v>
      </c>
      <c r="AD1563" s="84">
        <v>24</v>
      </c>
      <c r="AE1563" s="84" t="s">
        <v>261</v>
      </c>
      <c r="AF1563" s="84" t="s">
        <v>573</v>
      </c>
      <c r="AG1563" s="108" t="s">
        <v>903</v>
      </c>
      <c r="AH1563" s="84" t="s">
        <v>514</v>
      </c>
      <c r="AI1563" s="108" t="s">
        <v>883</v>
      </c>
      <c r="AJ1563" s="84">
        <v>2240</v>
      </c>
      <c r="AK1563" s="84">
        <v>2240</v>
      </c>
      <c r="AL1563" s="108" t="s">
        <v>488</v>
      </c>
      <c r="AM1563" s="84">
        <v>31067.279999999999</v>
      </c>
      <c r="AN1563" s="112">
        <v>11492.72</v>
      </c>
      <c r="AO1563" s="112">
        <v>42560</v>
      </c>
      <c r="AP1563" s="112">
        <v>10932.72</v>
      </c>
      <c r="AQ1563" s="112">
        <v>732.28</v>
      </c>
      <c r="AR1563" s="112">
        <v>11665</v>
      </c>
      <c r="AS1563" s="112">
        <v>0</v>
      </c>
      <c r="AT1563" s="112">
        <v>0</v>
      </c>
      <c r="AU1563" s="112">
        <v>0</v>
      </c>
      <c r="AV1563" s="84">
        <v>19</v>
      </c>
      <c r="AW1563" s="84"/>
      <c r="AX1563" s="84"/>
      <c r="AY1563" s="108"/>
      <c r="AZ1563" s="84"/>
      <c r="BA1563" s="84"/>
      <c r="BB1563" s="84" t="s">
        <v>265</v>
      </c>
      <c r="BC1563" s="84" t="s">
        <v>145</v>
      </c>
      <c r="BD1563" s="108"/>
      <c r="BE1563" s="84">
        <v>0</v>
      </c>
      <c r="BF1563" s="38" t="s">
        <v>915</v>
      </c>
      <c r="BG1563" s="84"/>
      <c r="BH1563" s="114" t="s">
        <v>1151</v>
      </c>
      <c r="BI1563" s="38" t="s">
        <v>110</v>
      </c>
      <c r="BJ1563" s="85">
        <v>45834</v>
      </c>
      <c r="BK1563" s="84"/>
      <c r="BL1563" s="38" t="s">
        <v>115</v>
      </c>
      <c r="BM1563" s="115"/>
      <c r="BN1563" s="116" t="s">
        <v>200</v>
      </c>
      <c r="BO1563" s="84"/>
      <c r="BP1563" s="84"/>
      <c r="BQ1563" s="117"/>
      <c r="BR1563" s="118" t="s">
        <v>1157</v>
      </c>
    </row>
    <row r="1564" spans="1:70" s="113" customFormat="1" ht="15" hidden="1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252</v>
      </c>
      <c r="I1566" s="84">
        <v>142515</v>
      </c>
      <c r="J1566" s="38" t="s">
        <v>372</v>
      </c>
      <c r="K1566" s="84">
        <v>142515</v>
      </c>
      <c r="L1566" s="84" t="s">
        <v>254</v>
      </c>
      <c r="M1566" s="38" t="s">
        <v>255</v>
      </c>
      <c r="N1566" s="84">
        <v>404582</v>
      </c>
      <c r="O1566" s="84" t="s">
        <v>847</v>
      </c>
      <c r="P1566" s="84">
        <v>609308</v>
      </c>
      <c r="Q1566" s="38" t="s">
        <v>848</v>
      </c>
      <c r="R1566" s="38" t="s">
        <v>472</v>
      </c>
      <c r="S1566" s="84" t="s">
        <v>917</v>
      </c>
      <c r="T1566" s="84" t="s">
        <v>917</v>
      </c>
      <c r="U1566" s="84" t="s">
        <v>257</v>
      </c>
      <c r="V1566" s="84" t="s">
        <v>258</v>
      </c>
      <c r="W1566" s="84">
        <v>541</v>
      </c>
      <c r="X1566" s="38" t="s">
        <v>259</v>
      </c>
      <c r="Y1566" s="84">
        <v>353418400</v>
      </c>
      <c r="Z1566" s="38" t="s">
        <v>918</v>
      </c>
      <c r="AA1566" s="108" t="s">
        <v>902</v>
      </c>
      <c r="AB1566" s="84">
        <v>42000</v>
      </c>
      <c r="AC1566" s="108" t="s">
        <v>312</v>
      </c>
      <c r="AD1566" s="84">
        <v>24</v>
      </c>
      <c r="AE1566" s="84" t="s">
        <v>261</v>
      </c>
      <c r="AF1566" s="84" t="s">
        <v>573</v>
      </c>
      <c r="AG1566" s="108" t="s">
        <v>903</v>
      </c>
      <c r="AH1566" s="84" t="s">
        <v>514</v>
      </c>
      <c r="AI1566" s="108" t="s">
        <v>883</v>
      </c>
      <c r="AJ1566" s="84">
        <v>2240</v>
      </c>
      <c r="AK1566" s="84">
        <v>2240</v>
      </c>
      <c r="AL1566" s="108" t="s">
        <v>488</v>
      </c>
      <c r="AM1566" s="84">
        <v>31067.279999999999</v>
      </c>
      <c r="AN1566" s="112">
        <v>11492.72</v>
      </c>
      <c r="AO1566" s="112">
        <v>42560</v>
      </c>
      <c r="AP1566" s="112">
        <v>10932.72</v>
      </c>
      <c r="AQ1566" s="112">
        <v>732.28</v>
      </c>
      <c r="AR1566" s="112">
        <v>11665</v>
      </c>
      <c r="AS1566" s="112">
        <v>0</v>
      </c>
      <c r="AT1566" s="112">
        <v>0</v>
      </c>
      <c r="AU1566" s="112">
        <v>0</v>
      </c>
      <c r="AV1566" s="84">
        <v>19</v>
      </c>
      <c r="AW1566" s="84"/>
      <c r="AX1566" s="84"/>
      <c r="AY1566" s="108"/>
      <c r="AZ1566" s="84"/>
      <c r="BA1566" s="84"/>
      <c r="BB1566" s="84" t="s">
        <v>265</v>
      </c>
      <c r="BC1566" s="84" t="s">
        <v>145</v>
      </c>
      <c r="BD1566" s="108"/>
      <c r="BE1566" s="84">
        <v>0</v>
      </c>
      <c r="BF1566" s="38" t="s">
        <v>917</v>
      </c>
      <c r="BG1566" s="84"/>
      <c r="BH1566" s="114" t="s">
        <v>1151</v>
      </c>
      <c r="BI1566" s="38" t="s">
        <v>110</v>
      </c>
      <c r="BJ1566" s="85">
        <v>45834</v>
      </c>
      <c r="BK1566" s="84"/>
      <c r="BL1566" s="38" t="s">
        <v>115</v>
      </c>
      <c r="BM1566" s="115"/>
      <c r="BN1566" s="116" t="s">
        <v>200</v>
      </c>
      <c r="BO1566" s="84"/>
      <c r="BP1566" s="84"/>
      <c r="BQ1566" s="117"/>
      <c r="BR1566" s="118" t="s">
        <v>1157</v>
      </c>
    </row>
    <row r="1567" spans="1:70" s="113" customFormat="1" ht="15" hidden="1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252</v>
      </c>
      <c r="I1569" s="84">
        <v>141168</v>
      </c>
      <c r="J1569" s="38" t="s">
        <v>252</v>
      </c>
      <c r="K1569" s="84">
        <v>141168</v>
      </c>
      <c r="L1569" s="84" t="s">
        <v>358</v>
      </c>
      <c r="M1569" s="38" t="s">
        <v>359</v>
      </c>
      <c r="N1569" s="84">
        <v>238863</v>
      </c>
      <c r="O1569" s="84" t="s">
        <v>362</v>
      </c>
      <c r="P1569" s="84">
        <v>314170</v>
      </c>
      <c r="Q1569" s="38" t="s">
        <v>714</v>
      </c>
      <c r="R1569" s="38" t="s">
        <v>472</v>
      </c>
      <c r="S1569" s="84" t="s">
        <v>919</v>
      </c>
      <c r="T1569" s="84" t="s">
        <v>919</v>
      </c>
      <c r="U1569" s="84" t="s">
        <v>257</v>
      </c>
      <c r="V1569" s="84" t="s">
        <v>258</v>
      </c>
      <c r="W1569" s="84">
        <v>541</v>
      </c>
      <c r="X1569" s="38" t="s">
        <v>259</v>
      </c>
      <c r="Y1569" s="84">
        <v>353427120</v>
      </c>
      <c r="Z1569" s="38" t="s">
        <v>920</v>
      </c>
      <c r="AA1569" s="108" t="s">
        <v>897</v>
      </c>
      <c r="AB1569" s="84">
        <v>42000</v>
      </c>
      <c r="AC1569" s="108" t="s">
        <v>327</v>
      </c>
      <c r="AD1569" s="84">
        <v>24</v>
      </c>
      <c r="AE1569" s="84" t="s">
        <v>261</v>
      </c>
      <c r="AF1569" s="84" t="s">
        <v>573</v>
      </c>
      <c r="AG1569" s="108" t="s">
        <v>898</v>
      </c>
      <c r="AH1569" s="84" t="s">
        <v>514</v>
      </c>
      <c r="AI1569" s="108" t="s">
        <v>904</v>
      </c>
      <c r="AJ1569" s="84">
        <v>2240</v>
      </c>
      <c r="AK1569" s="84">
        <v>2240</v>
      </c>
      <c r="AL1569" s="108" t="s">
        <v>625</v>
      </c>
      <c r="AM1569" s="84">
        <v>31111.53</v>
      </c>
      <c r="AN1569" s="112">
        <v>11448.47</v>
      </c>
      <c r="AO1569" s="112">
        <v>42560</v>
      </c>
      <c r="AP1569" s="112">
        <v>10888.47</v>
      </c>
      <c r="AQ1569" s="112">
        <v>693.53</v>
      </c>
      <c r="AR1569" s="112">
        <v>11582</v>
      </c>
      <c r="AS1569" s="112">
        <v>0</v>
      </c>
      <c r="AT1569" s="112">
        <v>0</v>
      </c>
      <c r="AU1569" s="112">
        <v>0</v>
      </c>
      <c r="AV1569" s="84">
        <v>19</v>
      </c>
      <c r="AW1569" s="84"/>
      <c r="AX1569" s="84"/>
      <c r="AY1569" s="108"/>
      <c r="AZ1569" s="84"/>
      <c r="BA1569" s="84"/>
      <c r="BB1569" s="84" t="s">
        <v>265</v>
      </c>
      <c r="BC1569" s="84" t="s">
        <v>145</v>
      </c>
      <c r="BD1569" s="108"/>
      <c r="BE1569" s="84">
        <v>0</v>
      </c>
      <c r="BF1569" s="38" t="s">
        <v>919</v>
      </c>
      <c r="BG1569" s="84"/>
      <c r="BH1569" s="114" t="s">
        <v>1151</v>
      </c>
      <c r="BI1569" s="38" t="s">
        <v>110</v>
      </c>
      <c r="BJ1569" s="85">
        <v>45835</v>
      </c>
      <c r="BK1569" s="84"/>
      <c r="BL1569" s="38" t="s">
        <v>114</v>
      </c>
      <c r="BM1569" s="115" t="s">
        <v>119</v>
      </c>
      <c r="BN1569" s="116" t="s">
        <v>200</v>
      </c>
      <c r="BO1569" s="84"/>
      <c r="BP1569" s="84"/>
      <c r="BQ1569" s="117"/>
      <c r="BR1569" s="118" t="s">
        <v>1163</v>
      </c>
    </row>
    <row r="1570" spans="1:70" s="113" customFormat="1" ht="15" hidden="1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252</v>
      </c>
      <c r="I1573" s="84">
        <v>142515</v>
      </c>
      <c r="J1573" s="38" t="s">
        <v>372</v>
      </c>
      <c r="K1573" s="84">
        <v>142515</v>
      </c>
      <c r="L1573" s="84" t="s">
        <v>254</v>
      </c>
      <c r="M1573" s="38" t="s">
        <v>255</v>
      </c>
      <c r="N1573" s="84">
        <v>404582</v>
      </c>
      <c r="O1573" s="84" t="s">
        <v>847</v>
      </c>
      <c r="P1573" s="84">
        <v>609308</v>
      </c>
      <c r="Q1573" s="38" t="s">
        <v>848</v>
      </c>
      <c r="R1573" s="38" t="s">
        <v>472</v>
      </c>
      <c r="S1573" s="84" t="s">
        <v>923</v>
      </c>
      <c r="T1573" s="84" t="s">
        <v>923</v>
      </c>
      <c r="U1573" s="84" t="s">
        <v>257</v>
      </c>
      <c r="V1573" s="84" t="s">
        <v>258</v>
      </c>
      <c r="W1573" s="84">
        <v>541</v>
      </c>
      <c r="X1573" s="38" t="s">
        <v>259</v>
      </c>
      <c r="Y1573" s="84">
        <v>353430157</v>
      </c>
      <c r="Z1573" s="38" t="s">
        <v>844</v>
      </c>
      <c r="AA1573" s="108" t="s">
        <v>902</v>
      </c>
      <c r="AB1573" s="84">
        <v>42000</v>
      </c>
      <c r="AC1573" s="108" t="s">
        <v>312</v>
      </c>
      <c r="AD1573" s="84">
        <v>24</v>
      </c>
      <c r="AE1573" s="84" t="s">
        <v>261</v>
      </c>
      <c r="AF1573" s="84" t="s">
        <v>573</v>
      </c>
      <c r="AG1573" s="108" t="s">
        <v>903</v>
      </c>
      <c r="AH1573" s="84" t="s">
        <v>514</v>
      </c>
      <c r="AI1573" s="108" t="s">
        <v>883</v>
      </c>
      <c r="AJ1573" s="84">
        <v>2240</v>
      </c>
      <c r="AK1573" s="84">
        <v>2240</v>
      </c>
      <c r="AL1573" s="108" t="s">
        <v>539</v>
      </c>
      <c r="AM1573" s="84">
        <v>31067.279999999999</v>
      </c>
      <c r="AN1573" s="112">
        <v>11492.72</v>
      </c>
      <c r="AO1573" s="112">
        <v>42560</v>
      </c>
      <c r="AP1573" s="112">
        <v>10932.72</v>
      </c>
      <c r="AQ1573" s="112">
        <v>732.28</v>
      </c>
      <c r="AR1573" s="112">
        <v>11665</v>
      </c>
      <c r="AS1573" s="112">
        <v>0</v>
      </c>
      <c r="AT1573" s="112">
        <v>0</v>
      </c>
      <c r="AU1573" s="112">
        <v>0</v>
      </c>
      <c r="AV1573" s="84">
        <v>19</v>
      </c>
      <c r="AW1573" s="84"/>
      <c r="AX1573" s="84"/>
      <c r="AY1573" s="108"/>
      <c r="AZ1573" s="84"/>
      <c r="BA1573" s="84"/>
      <c r="BB1573" s="84" t="s">
        <v>265</v>
      </c>
      <c r="BC1573" s="84" t="s">
        <v>145</v>
      </c>
      <c r="BD1573" s="108"/>
      <c r="BE1573" s="84">
        <v>0</v>
      </c>
      <c r="BF1573" s="38" t="s">
        <v>923</v>
      </c>
      <c r="BG1573" s="84"/>
      <c r="BH1573" s="114" t="s">
        <v>1151</v>
      </c>
      <c r="BI1573" s="38" t="s">
        <v>110</v>
      </c>
      <c r="BJ1573" s="85">
        <v>45834</v>
      </c>
      <c r="BK1573" s="84"/>
      <c r="BL1573" s="38" t="s">
        <v>115</v>
      </c>
      <c r="BM1573" s="115"/>
      <c r="BN1573" s="116" t="s">
        <v>200</v>
      </c>
      <c r="BO1573" s="84"/>
      <c r="BP1573" s="84"/>
      <c r="BQ1573" s="117"/>
      <c r="BR1573" s="118" t="s">
        <v>1157</v>
      </c>
    </row>
    <row r="1574" spans="1:70" s="113" customFormat="1" ht="15" hidden="1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252</v>
      </c>
      <c r="I1578" s="84">
        <v>142515</v>
      </c>
      <c r="J1578" s="38" t="s">
        <v>372</v>
      </c>
      <c r="K1578" s="84">
        <v>142515</v>
      </c>
      <c r="L1578" s="84" t="s">
        <v>254</v>
      </c>
      <c r="M1578" s="38" t="s">
        <v>255</v>
      </c>
      <c r="N1578" s="84">
        <v>404582</v>
      </c>
      <c r="O1578" s="84" t="s">
        <v>847</v>
      </c>
      <c r="P1578" s="84">
        <v>697379</v>
      </c>
      <c r="Q1578" s="38" t="s">
        <v>912</v>
      </c>
      <c r="R1578" s="38" t="s">
        <v>472</v>
      </c>
      <c r="S1578" s="84" t="s">
        <v>924</v>
      </c>
      <c r="T1578" s="84" t="s">
        <v>924</v>
      </c>
      <c r="U1578" s="84" t="s">
        <v>257</v>
      </c>
      <c r="V1578" s="84" t="s">
        <v>258</v>
      </c>
      <c r="W1578" s="84">
        <v>541</v>
      </c>
      <c r="X1578" s="38" t="s">
        <v>259</v>
      </c>
      <c r="Y1578" s="84">
        <v>353459213</v>
      </c>
      <c r="Z1578" s="38" t="s">
        <v>925</v>
      </c>
      <c r="AA1578" s="108" t="s">
        <v>921</v>
      </c>
      <c r="AB1578" s="84">
        <v>42000</v>
      </c>
      <c r="AC1578" s="108" t="s">
        <v>312</v>
      </c>
      <c r="AD1578" s="84">
        <v>24</v>
      </c>
      <c r="AE1578" s="84" t="s">
        <v>261</v>
      </c>
      <c r="AF1578" s="84" t="s">
        <v>573</v>
      </c>
      <c r="AG1578" s="108" t="s">
        <v>922</v>
      </c>
      <c r="AH1578" s="84" t="s">
        <v>514</v>
      </c>
      <c r="AI1578" s="108" t="s">
        <v>883</v>
      </c>
      <c r="AJ1578" s="84">
        <v>2240</v>
      </c>
      <c r="AK1578" s="84">
        <v>2240</v>
      </c>
      <c r="AL1578" s="108" t="s">
        <v>488</v>
      </c>
      <c r="AM1578" s="84">
        <v>31108.92</v>
      </c>
      <c r="AN1578" s="112">
        <v>11451.08</v>
      </c>
      <c r="AO1578" s="112">
        <v>42560</v>
      </c>
      <c r="AP1578" s="112">
        <v>10891.08</v>
      </c>
      <c r="AQ1578" s="112">
        <v>726.92</v>
      </c>
      <c r="AR1578" s="112">
        <v>11618</v>
      </c>
      <c r="AS1578" s="112">
        <v>0</v>
      </c>
      <c r="AT1578" s="112">
        <v>0</v>
      </c>
      <c r="AU1578" s="112">
        <v>0</v>
      </c>
      <c r="AV1578" s="84">
        <v>19</v>
      </c>
      <c r="AW1578" s="84"/>
      <c r="AX1578" s="84"/>
      <c r="AY1578" s="108"/>
      <c r="AZ1578" s="84"/>
      <c r="BA1578" s="84"/>
      <c r="BB1578" s="84" t="s">
        <v>265</v>
      </c>
      <c r="BC1578" s="84" t="s">
        <v>145</v>
      </c>
      <c r="BD1578" s="108"/>
      <c r="BE1578" s="84">
        <v>0</v>
      </c>
      <c r="BF1578" s="38" t="s">
        <v>924</v>
      </c>
      <c r="BG1578" s="84"/>
      <c r="BH1578" s="114" t="s">
        <v>1151</v>
      </c>
      <c r="BI1578" s="38" t="s">
        <v>110</v>
      </c>
      <c r="BJ1578" s="85">
        <v>45834</v>
      </c>
      <c r="BK1578" s="84"/>
      <c r="BL1578" s="38" t="s">
        <v>115</v>
      </c>
      <c r="BM1578" s="115"/>
      <c r="BN1578" s="116" t="s">
        <v>200</v>
      </c>
      <c r="BO1578" s="84"/>
      <c r="BP1578" s="84"/>
      <c r="BQ1578" s="117"/>
      <c r="BR1578" s="118" t="s">
        <v>1157</v>
      </c>
    </row>
    <row r="1579" spans="1:70" s="113" customFormat="1" ht="15" hidden="1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252</v>
      </c>
      <c r="I1582" s="84">
        <v>143864</v>
      </c>
      <c r="J1582" s="38" t="s">
        <v>559</v>
      </c>
      <c r="K1582" s="84">
        <v>143864</v>
      </c>
      <c r="L1582" s="84" t="s">
        <v>254</v>
      </c>
      <c r="M1582" s="38" t="s">
        <v>255</v>
      </c>
      <c r="N1582" s="84">
        <v>243133</v>
      </c>
      <c r="O1582" s="84" t="s">
        <v>560</v>
      </c>
      <c r="P1582" s="84">
        <v>407393</v>
      </c>
      <c r="Q1582" s="38" t="s">
        <v>561</v>
      </c>
      <c r="R1582" s="38" t="s">
        <v>472</v>
      </c>
      <c r="S1582" s="84" t="s">
        <v>926</v>
      </c>
      <c r="T1582" s="84" t="s">
        <v>926</v>
      </c>
      <c r="U1582" s="84" t="s">
        <v>257</v>
      </c>
      <c r="V1582" s="84" t="s">
        <v>258</v>
      </c>
      <c r="W1582" s="84">
        <v>541</v>
      </c>
      <c r="X1582" s="38" t="s">
        <v>259</v>
      </c>
      <c r="Y1582" s="84">
        <v>353470138</v>
      </c>
      <c r="Z1582" s="38" t="s">
        <v>927</v>
      </c>
      <c r="AA1582" s="108" t="s">
        <v>928</v>
      </c>
      <c r="AB1582" s="84">
        <v>42000</v>
      </c>
      <c r="AC1582" s="108" t="s">
        <v>276</v>
      </c>
      <c r="AD1582" s="84">
        <v>24</v>
      </c>
      <c r="AE1582" s="84" t="s">
        <v>261</v>
      </c>
      <c r="AF1582" s="84" t="s">
        <v>573</v>
      </c>
      <c r="AG1582" s="108" t="s">
        <v>929</v>
      </c>
      <c r="AH1582" s="84" t="s">
        <v>514</v>
      </c>
      <c r="AI1582" s="108" t="s">
        <v>888</v>
      </c>
      <c r="AJ1582" s="84">
        <v>2240</v>
      </c>
      <c r="AK1582" s="84">
        <v>2240</v>
      </c>
      <c r="AL1582" s="108" t="s">
        <v>572</v>
      </c>
      <c r="AM1582" s="84">
        <v>31195.94</v>
      </c>
      <c r="AN1582" s="112">
        <v>11364.06</v>
      </c>
      <c r="AO1582" s="112">
        <v>42560</v>
      </c>
      <c r="AP1582" s="112">
        <v>10804.06</v>
      </c>
      <c r="AQ1582" s="112">
        <v>695.94</v>
      </c>
      <c r="AR1582" s="112">
        <v>11500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265</v>
      </c>
      <c r="BC1582" s="84" t="s">
        <v>145</v>
      </c>
      <c r="BD1582" s="108"/>
      <c r="BE1582" s="84">
        <v>0</v>
      </c>
      <c r="BF1582" s="38" t="s">
        <v>926</v>
      </c>
      <c r="BG1582" s="84"/>
      <c r="BH1582" s="114" t="s">
        <v>1151</v>
      </c>
      <c r="BI1582" s="38" t="s">
        <v>110</v>
      </c>
      <c r="BJ1582" s="85">
        <v>45835</v>
      </c>
      <c r="BK1582" s="84"/>
      <c r="BL1582" s="38" t="s">
        <v>114</v>
      </c>
      <c r="BM1582" s="115" t="s">
        <v>119</v>
      </c>
      <c r="BN1582" s="116" t="s">
        <v>200</v>
      </c>
      <c r="BO1582" s="84"/>
      <c r="BP1582" s="84"/>
      <c r="BQ1582" s="117"/>
      <c r="BR1582" s="118" t="s">
        <v>1163</v>
      </c>
    </row>
    <row r="1583" spans="1:70" s="113" customFormat="1" ht="15" hidden="1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252</v>
      </c>
      <c r="I1606" s="84">
        <v>142610</v>
      </c>
      <c r="J1606" s="38" t="s">
        <v>252</v>
      </c>
      <c r="K1606" s="84">
        <v>142610</v>
      </c>
      <c r="L1606" s="84" t="s">
        <v>267</v>
      </c>
      <c r="M1606" s="38" t="s">
        <v>268</v>
      </c>
      <c r="N1606" s="84">
        <v>246206</v>
      </c>
      <c r="O1606" s="84" t="s">
        <v>605</v>
      </c>
      <c r="P1606" s="84">
        <v>323523</v>
      </c>
      <c r="Q1606" s="38" t="s">
        <v>606</v>
      </c>
      <c r="R1606" s="38" t="s">
        <v>472</v>
      </c>
      <c r="S1606" s="84" t="s">
        <v>932</v>
      </c>
      <c r="T1606" s="84" t="s">
        <v>932</v>
      </c>
      <c r="U1606" s="84" t="s">
        <v>257</v>
      </c>
      <c r="V1606" s="84" t="s">
        <v>258</v>
      </c>
      <c r="W1606" s="84">
        <v>541</v>
      </c>
      <c r="X1606" s="38" t="s">
        <v>259</v>
      </c>
      <c r="Y1606" s="84">
        <v>353531702</v>
      </c>
      <c r="Z1606" s="38" t="s">
        <v>318</v>
      </c>
      <c r="AA1606" s="108" t="s">
        <v>830</v>
      </c>
      <c r="AB1606" s="84">
        <v>52000</v>
      </c>
      <c r="AC1606" s="108" t="s">
        <v>327</v>
      </c>
      <c r="AD1606" s="84">
        <v>24</v>
      </c>
      <c r="AE1606" s="84" t="s">
        <v>353</v>
      </c>
      <c r="AF1606" s="84" t="s">
        <v>499</v>
      </c>
      <c r="AG1606" s="108" t="s">
        <v>933</v>
      </c>
      <c r="AH1606" s="84" t="s">
        <v>467</v>
      </c>
      <c r="AI1606" s="108" t="s">
        <v>899</v>
      </c>
      <c r="AJ1606" s="84">
        <v>2780</v>
      </c>
      <c r="AK1606" s="84">
        <v>2780</v>
      </c>
      <c r="AL1606" s="108" t="s">
        <v>624</v>
      </c>
      <c r="AM1606" s="84">
        <v>38955.870000000003</v>
      </c>
      <c r="AN1606" s="112">
        <v>13864.13</v>
      </c>
      <c r="AO1606" s="112">
        <v>52820</v>
      </c>
      <c r="AP1606" s="112">
        <v>13044.13</v>
      </c>
      <c r="AQ1606" s="112">
        <v>835.87</v>
      </c>
      <c r="AR1606" s="112">
        <v>13880</v>
      </c>
      <c r="AS1606" s="112">
        <v>0</v>
      </c>
      <c r="AT1606" s="112">
        <v>0</v>
      </c>
      <c r="AU1606" s="112">
        <v>0</v>
      </c>
      <c r="AV1606" s="84">
        <v>19</v>
      </c>
      <c r="AW1606" s="84"/>
      <c r="AX1606" s="84"/>
      <c r="AY1606" s="108"/>
      <c r="AZ1606" s="84"/>
      <c r="BA1606" s="84"/>
      <c r="BB1606" s="84" t="s">
        <v>265</v>
      </c>
      <c r="BC1606" s="84" t="s">
        <v>145</v>
      </c>
      <c r="BD1606" s="108"/>
      <c r="BE1606" s="84">
        <v>0</v>
      </c>
      <c r="BF1606" s="38" t="s">
        <v>932</v>
      </c>
      <c r="BG1606" s="84"/>
      <c r="BH1606" s="114" t="s">
        <v>1151</v>
      </c>
      <c r="BI1606" s="38" t="s">
        <v>110</v>
      </c>
      <c r="BJ1606" s="85">
        <v>45835</v>
      </c>
      <c r="BK1606" s="84"/>
      <c r="BL1606" s="38" t="s">
        <v>114</v>
      </c>
      <c r="BM1606" s="115" t="s">
        <v>119</v>
      </c>
      <c r="BN1606" s="116" t="s">
        <v>200</v>
      </c>
      <c r="BO1606" s="84"/>
      <c r="BP1606" s="84"/>
      <c r="BQ1606" s="117"/>
      <c r="BR1606" s="118" t="s">
        <v>1163</v>
      </c>
    </row>
    <row r="1607" spans="1:70" s="113" customFormat="1" ht="15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252</v>
      </c>
      <c r="I1607" s="84">
        <v>142610</v>
      </c>
      <c r="J1607" s="38" t="s">
        <v>252</v>
      </c>
      <c r="K1607" s="84">
        <v>142610</v>
      </c>
      <c r="L1607" s="84" t="s">
        <v>267</v>
      </c>
      <c r="M1607" s="38" t="s">
        <v>268</v>
      </c>
      <c r="N1607" s="84">
        <v>246206</v>
      </c>
      <c r="O1607" s="84" t="s">
        <v>605</v>
      </c>
      <c r="P1607" s="84">
        <v>323608</v>
      </c>
      <c r="Q1607" s="38" t="s">
        <v>607</v>
      </c>
      <c r="R1607" s="38" t="s">
        <v>472</v>
      </c>
      <c r="S1607" s="84" t="s">
        <v>934</v>
      </c>
      <c r="T1607" s="84" t="s">
        <v>934</v>
      </c>
      <c r="U1607" s="84" t="s">
        <v>257</v>
      </c>
      <c r="V1607" s="84" t="s">
        <v>258</v>
      </c>
      <c r="W1607" s="84">
        <v>541</v>
      </c>
      <c r="X1607" s="38" t="s">
        <v>259</v>
      </c>
      <c r="Y1607" s="84">
        <v>353534702</v>
      </c>
      <c r="Z1607" s="38" t="s">
        <v>916</v>
      </c>
      <c r="AA1607" s="108" t="s">
        <v>830</v>
      </c>
      <c r="AB1607" s="84">
        <v>52000</v>
      </c>
      <c r="AC1607" s="108" t="s">
        <v>327</v>
      </c>
      <c r="AD1607" s="84">
        <v>24</v>
      </c>
      <c r="AE1607" s="84" t="s">
        <v>353</v>
      </c>
      <c r="AF1607" s="84" t="s">
        <v>333</v>
      </c>
      <c r="AG1607" s="108" t="s">
        <v>445</v>
      </c>
      <c r="AH1607" s="84" t="s">
        <v>263</v>
      </c>
      <c r="AI1607" s="108" t="s">
        <v>899</v>
      </c>
      <c r="AJ1607" s="84">
        <v>2780</v>
      </c>
      <c r="AK1607" s="84">
        <v>2780</v>
      </c>
      <c r="AL1607" s="108" t="s">
        <v>625</v>
      </c>
      <c r="AM1607" s="84">
        <v>38955.870000000003</v>
      </c>
      <c r="AN1607" s="112">
        <v>13864.13</v>
      </c>
      <c r="AO1607" s="112">
        <v>52820</v>
      </c>
      <c r="AP1607" s="112">
        <v>13044.13</v>
      </c>
      <c r="AQ1607" s="112">
        <v>835.87</v>
      </c>
      <c r="AR1607" s="112">
        <v>13880</v>
      </c>
      <c r="AS1607" s="112">
        <v>0</v>
      </c>
      <c r="AT1607" s="112">
        <v>0</v>
      </c>
      <c r="AU1607" s="112">
        <v>0</v>
      </c>
      <c r="AV1607" s="84">
        <v>19</v>
      </c>
      <c r="AW1607" s="84"/>
      <c r="AX1607" s="84"/>
      <c r="AY1607" s="108"/>
      <c r="AZ1607" s="84"/>
      <c r="BA1607" s="84"/>
      <c r="BB1607" s="84" t="s">
        <v>265</v>
      </c>
      <c r="BC1607" s="84" t="s">
        <v>145</v>
      </c>
      <c r="BD1607" s="108"/>
      <c r="BE1607" s="84">
        <v>0</v>
      </c>
      <c r="BF1607" s="38" t="s">
        <v>934</v>
      </c>
      <c r="BG1607" s="84"/>
      <c r="BH1607" s="114" t="s">
        <v>1151</v>
      </c>
      <c r="BI1607" s="38" t="s">
        <v>110</v>
      </c>
      <c r="BJ1607" s="85">
        <v>45835</v>
      </c>
      <c r="BK1607" s="84"/>
      <c r="BL1607" s="38" t="s">
        <v>115</v>
      </c>
      <c r="BM1607" s="115"/>
      <c r="BN1607" s="116" t="s">
        <v>200</v>
      </c>
      <c r="BO1607" s="84"/>
      <c r="BP1607" s="84"/>
      <c r="BQ1607" s="117"/>
      <c r="BR1607" s="118" t="s">
        <v>1157</v>
      </c>
    </row>
    <row r="1608" spans="1:70" s="113" customFormat="1" ht="15" hidden="1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252</v>
      </c>
      <c r="I1640" s="84">
        <v>142515</v>
      </c>
      <c r="J1640" s="38" t="s">
        <v>372</v>
      </c>
      <c r="K1640" s="84">
        <v>142515</v>
      </c>
      <c r="L1640" s="84" t="s">
        <v>254</v>
      </c>
      <c r="M1640" s="38" t="s">
        <v>255</v>
      </c>
      <c r="N1640" s="84">
        <v>404582</v>
      </c>
      <c r="O1640" s="84" t="s">
        <v>847</v>
      </c>
      <c r="P1640" s="84">
        <v>697379</v>
      </c>
      <c r="Q1640" s="38" t="s">
        <v>912</v>
      </c>
      <c r="R1640" s="38" t="s">
        <v>472</v>
      </c>
      <c r="S1640" s="84" t="s">
        <v>943</v>
      </c>
      <c r="T1640" s="84" t="s">
        <v>943</v>
      </c>
      <c r="U1640" s="84" t="s">
        <v>257</v>
      </c>
      <c r="V1640" s="84" t="s">
        <v>258</v>
      </c>
      <c r="W1640" s="84">
        <v>541</v>
      </c>
      <c r="X1640" s="38" t="s">
        <v>259</v>
      </c>
      <c r="Y1640" s="84">
        <v>353633195</v>
      </c>
      <c r="Z1640" s="38" t="s">
        <v>297</v>
      </c>
      <c r="AA1640" s="108" t="s">
        <v>941</v>
      </c>
      <c r="AB1640" s="84">
        <v>52000</v>
      </c>
      <c r="AC1640" s="108" t="s">
        <v>312</v>
      </c>
      <c r="AD1640" s="84">
        <v>24</v>
      </c>
      <c r="AE1640" s="84" t="s">
        <v>353</v>
      </c>
      <c r="AF1640" s="84" t="s">
        <v>333</v>
      </c>
      <c r="AG1640" s="108" t="s">
        <v>944</v>
      </c>
      <c r="AH1640" s="84" t="s">
        <v>263</v>
      </c>
      <c r="AI1640" s="108" t="s">
        <v>935</v>
      </c>
      <c r="AJ1640" s="84">
        <v>2780</v>
      </c>
      <c r="AK1640" s="84">
        <v>2780</v>
      </c>
      <c r="AL1640" s="108" t="s">
        <v>488</v>
      </c>
      <c r="AM1640" s="84">
        <v>35895.22</v>
      </c>
      <c r="AN1640" s="112">
        <v>14144.78</v>
      </c>
      <c r="AO1640" s="112">
        <v>50040</v>
      </c>
      <c r="AP1640" s="112">
        <v>16104.78</v>
      </c>
      <c r="AQ1640" s="112">
        <v>1252.22</v>
      </c>
      <c r="AR1640" s="112">
        <v>17357</v>
      </c>
      <c r="AS1640" s="112">
        <v>0</v>
      </c>
      <c r="AT1640" s="112">
        <v>0</v>
      </c>
      <c r="AU1640" s="112">
        <v>0</v>
      </c>
      <c r="AV1640" s="84">
        <v>18</v>
      </c>
      <c r="AW1640" s="84"/>
      <c r="AX1640" s="84"/>
      <c r="AY1640" s="108"/>
      <c r="AZ1640" s="84"/>
      <c r="BA1640" s="84"/>
      <c r="BB1640" s="84" t="s">
        <v>265</v>
      </c>
      <c r="BC1640" s="84" t="s">
        <v>145</v>
      </c>
      <c r="BD1640" s="108"/>
      <c r="BE1640" s="84">
        <v>0</v>
      </c>
      <c r="BF1640" s="38" t="s">
        <v>943</v>
      </c>
      <c r="BG1640" s="84"/>
      <c r="BH1640" s="114" t="s">
        <v>1151</v>
      </c>
      <c r="BI1640" s="38" t="s">
        <v>110</v>
      </c>
      <c r="BJ1640" s="85">
        <v>45834</v>
      </c>
      <c r="BK1640" s="84"/>
      <c r="BL1640" s="38" t="s">
        <v>114</v>
      </c>
      <c r="BM1640" s="115" t="s">
        <v>119</v>
      </c>
      <c r="BN1640" s="116" t="s">
        <v>200</v>
      </c>
      <c r="BO1640" s="84"/>
      <c r="BP1640" s="84"/>
      <c r="BQ1640" s="117"/>
      <c r="BR1640" s="118" t="s">
        <v>1163</v>
      </c>
    </row>
    <row r="1641" spans="1:70" s="113" customFormat="1" ht="15" hidden="1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252</v>
      </c>
      <c r="I1655" s="84">
        <v>141168</v>
      </c>
      <c r="J1655" s="38" t="s">
        <v>252</v>
      </c>
      <c r="K1655" s="84">
        <v>141168</v>
      </c>
      <c r="L1655" s="84" t="s">
        <v>358</v>
      </c>
      <c r="M1655" s="38" t="s">
        <v>359</v>
      </c>
      <c r="N1655" s="84">
        <v>238863</v>
      </c>
      <c r="O1655" s="84" t="s">
        <v>362</v>
      </c>
      <c r="P1655" s="84">
        <v>315502</v>
      </c>
      <c r="Q1655" s="38" t="s">
        <v>363</v>
      </c>
      <c r="R1655" s="38" t="s">
        <v>472</v>
      </c>
      <c r="S1655" s="84" t="s">
        <v>945</v>
      </c>
      <c r="T1655" s="84" t="s">
        <v>945</v>
      </c>
      <c r="U1655" s="84" t="s">
        <v>311</v>
      </c>
      <c r="V1655" s="84" t="s">
        <v>258</v>
      </c>
      <c r="W1655" s="84">
        <v>541</v>
      </c>
      <c r="X1655" s="38" t="s">
        <v>259</v>
      </c>
      <c r="Y1655" s="84">
        <v>353728908</v>
      </c>
      <c r="Z1655" s="38" t="s">
        <v>946</v>
      </c>
      <c r="AA1655" s="108" t="s">
        <v>941</v>
      </c>
      <c r="AB1655" s="84">
        <v>42000</v>
      </c>
      <c r="AC1655" s="108" t="s">
        <v>327</v>
      </c>
      <c r="AD1655" s="84">
        <v>24</v>
      </c>
      <c r="AE1655" s="84" t="s">
        <v>261</v>
      </c>
      <c r="AF1655" s="84" t="s">
        <v>573</v>
      </c>
      <c r="AG1655" s="108" t="s">
        <v>942</v>
      </c>
      <c r="AH1655" s="84" t="s">
        <v>514</v>
      </c>
      <c r="AI1655" s="108" t="s">
        <v>931</v>
      </c>
      <c r="AJ1655" s="84">
        <v>2240</v>
      </c>
      <c r="AK1655" s="84">
        <v>2240</v>
      </c>
      <c r="AL1655" s="108" t="s">
        <v>625</v>
      </c>
      <c r="AM1655" s="84">
        <v>28826.32</v>
      </c>
      <c r="AN1655" s="112">
        <v>11493.68</v>
      </c>
      <c r="AO1655" s="112">
        <v>40320</v>
      </c>
      <c r="AP1655" s="112">
        <v>13173.68</v>
      </c>
      <c r="AQ1655" s="112">
        <v>1001.32</v>
      </c>
      <c r="AR1655" s="112">
        <v>14175</v>
      </c>
      <c r="AS1655" s="112">
        <v>0</v>
      </c>
      <c r="AT1655" s="112">
        <v>0</v>
      </c>
      <c r="AU1655" s="112">
        <v>0</v>
      </c>
      <c r="AV1655" s="84">
        <v>18</v>
      </c>
      <c r="AW1655" s="84"/>
      <c r="AX1655" s="84"/>
      <c r="AY1655" s="108"/>
      <c r="AZ1655" s="84"/>
      <c r="BA1655" s="84"/>
      <c r="BB1655" s="84" t="s">
        <v>265</v>
      </c>
      <c r="BC1655" s="84" t="s">
        <v>145</v>
      </c>
      <c r="BD1655" s="108"/>
      <c r="BE1655" s="84">
        <v>0</v>
      </c>
      <c r="BF1655" s="38" t="s">
        <v>945</v>
      </c>
      <c r="BG1655" s="84"/>
      <c r="BH1655" s="114" t="s">
        <v>1151</v>
      </c>
      <c r="BI1655" s="38" t="s">
        <v>110</v>
      </c>
      <c r="BJ1655" s="85">
        <v>45835</v>
      </c>
      <c r="BK1655" s="84"/>
      <c r="BL1655" s="38" t="s">
        <v>115</v>
      </c>
      <c r="BM1655" s="115"/>
      <c r="BN1655" s="116" t="s">
        <v>200</v>
      </c>
      <c r="BO1655" s="84"/>
      <c r="BP1655" s="84"/>
      <c r="BQ1655" s="117"/>
      <c r="BR1655" s="118" t="s">
        <v>1157</v>
      </c>
    </row>
    <row r="1656" spans="1:70" s="113" customFormat="1" ht="15" hidden="1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252</v>
      </c>
      <c r="I1661" s="84">
        <v>142515</v>
      </c>
      <c r="J1661" s="38" t="s">
        <v>372</v>
      </c>
      <c r="K1661" s="84">
        <v>142515</v>
      </c>
      <c r="L1661" s="84" t="s">
        <v>254</v>
      </c>
      <c r="M1661" s="38" t="s">
        <v>255</v>
      </c>
      <c r="N1661" s="84">
        <v>404582</v>
      </c>
      <c r="O1661" s="84" t="s">
        <v>847</v>
      </c>
      <c r="P1661" s="84">
        <v>697379</v>
      </c>
      <c r="Q1661" s="38" t="s">
        <v>912</v>
      </c>
      <c r="R1661" s="38" t="s">
        <v>472</v>
      </c>
      <c r="S1661" s="84" t="s">
        <v>947</v>
      </c>
      <c r="T1661" s="84" t="s">
        <v>947</v>
      </c>
      <c r="U1661" s="84" t="s">
        <v>257</v>
      </c>
      <c r="V1661" s="84" t="s">
        <v>258</v>
      </c>
      <c r="W1661" s="84">
        <v>541</v>
      </c>
      <c r="X1661" s="38" t="s">
        <v>259</v>
      </c>
      <c r="Y1661" s="84">
        <v>353754011</v>
      </c>
      <c r="Z1661" s="38" t="s">
        <v>948</v>
      </c>
      <c r="AA1661" s="108" t="s">
        <v>937</v>
      </c>
      <c r="AB1661" s="84">
        <v>42000</v>
      </c>
      <c r="AC1661" s="108" t="s">
        <v>312</v>
      </c>
      <c r="AD1661" s="84">
        <v>24</v>
      </c>
      <c r="AE1661" s="84" t="s">
        <v>261</v>
      </c>
      <c r="AF1661" s="84" t="s">
        <v>573</v>
      </c>
      <c r="AG1661" s="108" t="s">
        <v>938</v>
      </c>
      <c r="AH1661" s="84" t="s">
        <v>514</v>
      </c>
      <c r="AI1661" s="108" t="s">
        <v>935</v>
      </c>
      <c r="AJ1661" s="84">
        <v>2240</v>
      </c>
      <c r="AK1661" s="84">
        <v>2240</v>
      </c>
      <c r="AL1661" s="108" t="s">
        <v>488</v>
      </c>
      <c r="AM1661" s="84">
        <v>28917.16</v>
      </c>
      <c r="AN1661" s="112">
        <v>11402.84</v>
      </c>
      <c r="AO1661" s="112">
        <v>40320</v>
      </c>
      <c r="AP1661" s="112">
        <v>13082.84</v>
      </c>
      <c r="AQ1661" s="112">
        <v>1023.16</v>
      </c>
      <c r="AR1661" s="112">
        <v>14106</v>
      </c>
      <c r="AS1661" s="112">
        <v>0</v>
      </c>
      <c r="AT1661" s="112">
        <v>0</v>
      </c>
      <c r="AU1661" s="112">
        <v>0</v>
      </c>
      <c r="AV1661" s="84">
        <v>18</v>
      </c>
      <c r="AW1661" s="84"/>
      <c r="AX1661" s="84"/>
      <c r="AY1661" s="108"/>
      <c r="AZ1661" s="84"/>
      <c r="BA1661" s="84"/>
      <c r="BB1661" s="84" t="s">
        <v>265</v>
      </c>
      <c r="BC1661" s="84" t="s">
        <v>145</v>
      </c>
      <c r="BD1661" s="108"/>
      <c r="BE1661" s="84">
        <v>0</v>
      </c>
      <c r="BF1661" s="38" t="s">
        <v>947</v>
      </c>
      <c r="BG1661" s="84"/>
      <c r="BH1661" s="114" t="s">
        <v>1151</v>
      </c>
      <c r="BI1661" s="38" t="s">
        <v>110</v>
      </c>
      <c r="BJ1661" s="85">
        <v>45834</v>
      </c>
      <c r="BK1661" s="84"/>
      <c r="BL1661" s="38" t="s">
        <v>114</v>
      </c>
      <c r="BM1661" s="115" t="s">
        <v>119</v>
      </c>
      <c r="BN1661" s="116" t="s">
        <v>200</v>
      </c>
      <c r="BO1661" s="84"/>
      <c r="BP1661" s="84"/>
      <c r="BQ1661" s="117"/>
      <c r="BR1661" s="118" t="s">
        <v>1163</v>
      </c>
    </row>
    <row r="1662" spans="1:70" s="113" customFormat="1" ht="15" hidden="1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252</v>
      </c>
      <c r="I1663" s="84">
        <v>144512</v>
      </c>
      <c r="J1663" s="38" t="s">
        <v>397</v>
      </c>
      <c r="K1663" s="84">
        <v>144512</v>
      </c>
      <c r="L1663" s="84" t="s">
        <v>331</v>
      </c>
      <c r="M1663" s="38" t="s">
        <v>332</v>
      </c>
      <c r="N1663" s="84">
        <v>244634</v>
      </c>
      <c r="O1663" s="84" t="s">
        <v>405</v>
      </c>
      <c r="P1663" s="84">
        <v>321762</v>
      </c>
      <c r="Q1663" s="38" t="s">
        <v>406</v>
      </c>
      <c r="R1663" s="38" t="s">
        <v>472</v>
      </c>
      <c r="S1663" s="84" t="s">
        <v>949</v>
      </c>
      <c r="T1663" s="84" t="s">
        <v>949</v>
      </c>
      <c r="U1663" s="84" t="s">
        <v>718</v>
      </c>
      <c r="V1663" s="84" t="s">
        <v>258</v>
      </c>
      <c r="W1663" s="84">
        <v>541</v>
      </c>
      <c r="X1663" s="38" t="s">
        <v>259</v>
      </c>
      <c r="Y1663" s="84">
        <v>353758609</v>
      </c>
      <c r="Z1663" s="38" t="s">
        <v>950</v>
      </c>
      <c r="AA1663" s="108" t="s">
        <v>951</v>
      </c>
      <c r="AB1663" s="84">
        <v>42000</v>
      </c>
      <c r="AC1663" s="108" t="s">
        <v>269</v>
      </c>
      <c r="AD1663" s="84">
        <v>24</v>
      </c>
      <c r="AE1663" s="84" t="s">
        <v>261</v>
      </c>
      <c r="AF1663" s="84" t="s">
        <v>573</v>
      </c>
      <c r="AG1663" s="108" t="s">
        <v>952</v>
      </c>
      <c r="AH1663" s="84" t="s">
        <v>514</v>
      </c>
      <c r="AI1663" s="108" t="s">
        <v>940</v>
      </c>
      <c r="AJ1663" s="84">
        <v>2240</v>
      </c>
      <c r="AK1663" s="84">
        <v>2240</v>
      </c>
      <c r="AL1663" s="108" t="s">
        <v>649</v>
      </c>
      <c r="AM1663" s="84">
        <v>28965.9</v>
      </c>
      <c r="AN1663" s="112">
        <v>11354.1</v>
      </c>
      <c r="AO1663" s="112">
        <v>40320</v>
      </c>
      <c r="AP1663" s="112">
        <v>13034.1</v>
      </c>
      <c r="AQ1663" s="112">
        <v>993.9</v>
      </c>
      <c r="AR1663" s="112">
        <v>14028</v>
      </c>
      <c r="AS1663" s="112">
        <v>0</v>
      </c>
      <c r="AT1663" s="112">
        <v>0</v>
      </c>
      <c r="AU1663" s="112">
        <v>0</v>
      </c>
      <c r="AV1663" s="84">
        <v>18</v>
      </c>
      <c r="AW1663" s="84"/>
      <c r="AX1663" s="84"/>
      <c r="AY1663" s="108"/>
      <c r="AZ1663" s="84"/>
      <c r="BA1663" s="84"/>
      <c r="BB1663" s="84" t="s">
        <v>265</v>
      </c>
      <c r="BC1663" s="84" t="s">
        <v>145</v>
      </c>
      <c r="BD1663" s="108"/>
      <c r="BE1663" s="84">
        <v>0</v>
      </c>
      <c r="BF1663" s="38" t="s">
        <v>949</v>
      </c>
      <c r="BG1663" s="84"/>
      <c r="BH1663" s="114" t="s">
        <v>1151</v>
      </c>
      <c r="BI1663" s="38" t="s">
        <v>110</v>
      </c>
      <c r="BJ1663" s="85">
        <v>45835</v>
      </c>
      <c r="BK1663" s="84"/>
      <c r="BL1663" s="38" t="s">
        <v>114</v>
      </c>
      <c r="BM1663" s="115" t="s">
        <v>119</v>
      </c>
      <c r="BN1663" s="116" t="s">
        <v>200</v>
      </c>
      <c r="BO1663" s="84"/>
      <c r="BP1663" s="84"/>
      <c r="BQ1663" s="117"/>
      <c r="BR1663" s="118" t="s">
        <v>1163</v>
      </c>
    </row>
    <row r="1664" spans="1:70" s="113" customFormat="1" ht="15" hidden="1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252</v>
      </c>
      <c r="I1671" s="84">
        <v>144512</v>
      </c>
      <c r="J1671" s="38" t="s">
        <v>397</v>
      </c>
      <c r="K1671" s="84">
        <v>144512</v>
      </c>
      <c r="L1671" s="84" t="s">
        <v>331</v>
      </c>
      <c r="M1671" s="38" t="s">
        <v>332</v>
      </c>
      <c r="N1671" s="84">
        <v>244634</v>
      </c>
      <c r="O1671" s="84" t="s">
        <v>405</v>
      </c>
      <c r="P1671" s="84">
        <v>321478</v>
      </c>
      <c r="Q1671" s="38" t="s">
        <v>728</v>
      </c>
      <c r="R1671" s="38" t="s">
        <v>472</v>
      </c>
      <c r="S1671" s="84" t="s">
        <v>954</v>
      </c>
      <c r="T1671" s="84" t="s">
        <v>954</v>
      </c>
      <c r="U1671" s="84" t="s">
        <v>257</v>
      </c>
      <c r="V1671" s="84" t="s">
        <v>258</v>
      </c>
      <c r="W1671" s="84">
        <v>541</v>
      </c>
      <c r="X1671" s="38" t="s">
        <v>259</v>
      </c>
      <c r="Y1671" s="84">
        <v>353778444</v>
      </c>
      <c r="Z1671" s="38" t="s">
        <v>310</v>
      </c>
      <c r="AA1671" s="108" t="s">
        <v>951</v>
      </c>
      <c r="AB1671" s="84">
        <v>42000</v>
      </c>
      <c r="AC1671" s="108" t="s">
        <v>269</v>
      </c>
      <c r="AD1671" s="84">
        <v>24</v>
      </c>
      <c r="AE1671" s="84" t="s">
        <v>261</v>
      </c>
      <c r="AF1671" s="84" t="s">
        <v>573</v>
      </c>
      <c r="AG1671" s="108" t="s">
        <v>952</v>
      </c>
      <c r="AH1671" s="84" t="s">
        <v>514</v>
      </c>
      <c r="AI1671" s="108" t="s">
        <v>940</v>
      </c>
      <c r="AJ1671" s="84">
        <v>2240</v>
      </c>
      <c r="AK1671" s="84">
        <v>2240</v>
      </c>
      <c r="AL1671" s="108" t="s">
        <v>649</v>
      </c>
      <c r="AM1671" s="84">
        <v>28965.9</v>
      </c>
      <c r="AN1671" s="112">
        <v>11354.1</v>
      </c>
      <c r="AO1671" s="112">
        <v>40320</v>
      </c>
      <c r="AP1671" s="112">
        <v>13034.1</v>
      </c>
      <c r="AQ1671" s="112">
        <v>993.9</v>
      </c>
      <c r="AR1671" s="112">
        <v>14028</v>
      </c>
      <c r="AS1671" s="112">
        <v>0</v>
      </c>
      <c r="AT1671" s="112">
        <v>0</v>
      </c>
      <c r="AU1671" s="112">
        <v>0</v>
      </c>
      <c r="AV1671" s="84">
        <v>18</v>
      </c>
      <c r="AW1671" s="84"/>
      <c r="AX1671" s="84"/>
      <c r="AY1671" s="108"/>
      <c r="AZ1671" s="84"/>
      <c r="BA1671" s="84"/>
      <c r="BB1671" s="84" t="s">
        <v>265</v>
      </c>
      <c r="BC1671" s="84" t="s">
        <v>145</v>
      </c>
      <c r="BD1671" s="108"/>
      <c r="BE1671" s="84">
        <v>0</v>
      </c>
      <c r="BF1671" s="38" t="s">
        <v>954</v>
      </c>
      <c r="BG1671" s="84"/>
      <c r="BH1671" s="114" t="s">
        <v>1151</v>
      </c>
      <c r="BI1671" s="38" t="s">
        <v>110</v>
      </c>
      <c r="BJ1671" s="85">
        <v>45835</v>
      </c>
      <c r="BK1671" s="84"/>
      <c r="BL1671" s="38" t="s">
        <v>114</v>
      </c>
      <c r="BM1671" s="115" t="s">
        <v>119</v>
      </c>
      <c r="BN1671" s="116" t="s">
        <v>200</v>
      </c>
      <c r="BO1671" s="84"/>
      <c r="BP1671" s="84"/>
      <c r="BQ1671" s="117"/>
      <c r="BR1671" s="118" t="s">
        <v>1163</v>
      </c>
    </row>
    <row r="1672" spans="1:70" s="113" customFormat="1" ht="15" hidden="1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252</v>
      </c>
      <c r="I1674" s="84">
        <v>144512</v>
      </c>
      <c r="J1674" s="38" t="s">
        <v>397</v>
      </c>
      <c r="K1674" s="84">
        <v>144512</v>
      </c>
      <c r="L1674" s="84" t="s">
        <v>331</v>
      </c>
      <c r="M1674" s="38" t="s">
        <v>332</v>
      </c>
      <c r="N1674" s="84">
        <v>244634</v>
      </c>
      <c r="O1674" s="84" t="s">
        <v>405</v>
      </c>
      <c r="P1674" s="84">
        <v>321478</v>
      </c>
      <c r="Q1674" s="38" t="s">
        <v>728</v>
      </c>
      <c r="R1674" s="38" t="s">
        <v>472</v>
      </c>
      <c r="S1674" s="84" t="s">
        <v>955</v>
      </c>
      <c r="T1674" s="84" t="s">
        <v>955</v>
      </c>
      <c r="U1674" s="84" t="s">
        <v>274</v>
      </c>
      <c r="V1674" s="84" t="s">
        <v>258</v>
      </c>
      <c r="W1674" s="84">
        <v>541</v>
      </c>
      <c r="X1674" s="38" t="s">
        <v>259</v>
      </c>
      <c r="Y1674" s="84">
        <v>353781004</v>
      </c>
      <c r="Z1674" s="38" t="s">
        <v>956</v>
      </c>
      <c r="AA1674" s="108" t="s">
        <v>951</v>
      </c>
      <c r="AB1674" s="84">
        <v>42000</v>
      </c>
      <c r="AC1674" s="108" t="s">
        <v>269</v>
      </c>
      <c r="AD1674" s="84">
        <v>24</v>
      </c>
      <c r="AE1674" s="84" t="s">
        <v>261</v>
      </c>
      <c r="AF1674" s="84" t="s">
        <v>573</v>
      </c>
      <c r="AG1674" s="108" t="s">
        <v>952</v>
      </c>
      <c r="AH1674" s="84" t="s">
        <v>514</v>
      </c>
      <c r="AI1674" s="108" t="s">
        <v>940</v>
      </c>
      <c r="AJ1674" s="84">
        <v>2240</v>
      </c>
      <c r="AK1674" s="84">
        <v>2240</v>
      </c>
      <c r="AL1674" s="108" t="s">
        <v>649</v>
      </c>
      <c r="AM1674" s="84">
        <v>28965.9</v>
      </c>
      <c r="AN1674" s="112">
        <v>11354.1</v>
      </c>
      <c r="AO1674" s="112">
        <v>40320</v>
      </c>
      <c r="AP1674" s="112">
        <v>13034.1</v>
      </c>
      <c r="AQ1674" s="112">
        <v>993.9</v>
      </c>
      <c r="AR1674" s="112">
        <v>14028</v>
      </c>
      <c r="AS1674" s="112">
        <v>0</v>
      </c>
      <c r="AT1674" s="112">
        <v>0</v>
      </c>
      <c r="AU1674" s="112">
        <v>0</v>
      </c>
      <c r="AV1674" s="84">
        <v>18</v>
      </c>
      <c r="AW1674" s="84"/>
      <c r="AX1674" s="84"/>
      <c r="AY1674" s="108"/>
      <c r="AZ1674" s="84"/>
      <c r="BA1674" s="84"/>
      <c r="BB1674" s="84" t="s">
        <v>265</v>
      </c>
      <c r="BC1674" s="84" t="s">
        <v>145</v>
      </c>
      <c r="BD1674" s="108"/>
      <c r="BE1674" s="84">
        <v>0</v>
      </c>
      <c r="BF1674" s="38" t="s">
        <v>955</v>
      </c>
      <c r="BG1674" s="84"/>
      <c r="BH1674" s="114" t="s">
        <v>1151</v>
      </c>
      <c r="BI1674" s="38" t="s">
        <v>110</v>
      </c>
      <c r="BJ1674" s="85">
        <v>45835</v>
      </c>
      <c r="BK1674" s="84"/>
      <c r="BL1674" s="38" t="s">
        <v>114</v>
      </c>
      <c r="BM1674" s="115" t="s">
        <v>119</v>
      </c>
      <c r="BN1674" s="116" t="s">
        <v>200</v>
      </c>
      <c r="BO1674" s="84"/>
      <c r="BP1674" s="84"/>
      <c r="BQ1674" s="117"/>
      <c r="BR1674" s="118" t="s">
        <v>1163</v>
      </c>
    </row>
    <row r="1675" spans="1:70" s="113" customFormat="1" ht="15" hidden="1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252</v>
      </c>
      <c r="I1676" s="84">
        <v>134357</v>
      </c>
      <c r="J1676" s="38" t="s">
        <v>372</v>
      </c>
      <c r="K1676" s="84">
        <v>134357</v>
      </c>
      <c r="L1676" s="84" t="s">
        <v>271</v>
      </c>
      <c r="M1676" s="38" t="s">
        <v>272</v>
      </c>
      <c r="N1676" s="84">
        <v>464473</v>
      </c>
      <c r="O1676" s="84" t="s">
        <v>431</v>
      </c>
      <c r="P1676" s="84">
        <v>744161</v>
      </c>
      <c r="Q1676" s="38" t="s">
        <v>432</v>
      </c>
      <c r="R1676" s="38" t="s">
        <v>472</v>
      </c>
      <c r="S1676" s="84" t="s">
        <v>957</v>
      </c>
      <c r="T1676" s="84" t="s">
        <v>957</v>
      </c>
      <c r="U1676" s="84" t="s">
        <v>257</v>
      </c>
      <c r="V1676" s="84" t="s">
        <v>258</v>
      </c>
      <c r="W1676" s="84">
        <v>541</v>
      </c>
      <c r="X1676" s="38" t="s">
        <v>259</v>
      </c>
      <c r="Y1676" s="84">
        <v>353793187</v>
      </c>
      <c r="Z1676" s="38" t="s">
        <v>958</v>
      </c>
      <c r="AA1676" s="108" t="s">
        <v>959</v>
      </c>
      <c r="AB1676" s="84">
        <v>42000</v>
      </c>
      <c r="AC1676" s="108" t="s">
        <v>312</v>
      </c>
      <c r="AD1676" s="84">
        <v>24</v>
      </c>
      <c r="AE1676" s="84" t="s">
        <v>261</v>
      </c>
      <c r="AF1676" s="84" t="s">
        <v>573</v>
      </c>
      <c r="AG1676" s="108" t="s">
        <v>960</v>
      </c>
      <c r="AH1676" s="84" t="s">
        <v>514</v>
      </c>
      <c r="AI1676" s="108" t="s">
        <v>935</v>
      </c>
      <c r="AJ1676" s="84">
        <v>2240</v>
      </c>
      <c r="AK1676" s="84">
        <v>2240</v>
      </c>
      <c r="AL1676" s="108" t="s">
        <v>572</v>
      </c>
      <c r="AM1676" s="84">
        <v>29203.22</v>
      </c>
      <c r="AN1676" s="112">
        <v>11116.78</v>
      </c>
      <c r="AO1676" s="112">
        <v>40320</v>
      </c>
      <c r="AP1676" s="112">
        <v>12796.78</v>
      </c>
      <c r="AQ1676" s="112">
        <v>985.22</v>
      </c>
      <c r="AR1676" s="112">
        <v>13782</v>
      </c>
      <c r="AS1676" s="112">
        <v>0</v>
      </c>
      <c r="AT1676" s="112">
        <v>0</v>
      </c>
      <c r="AU1676" s="112">
        <v>0</v>
      </c>
      <c r="AV1676" s="84">
        <v>18</v>
      </c>
      <c r="AW1676" s="84"/>
      <c r="AX1676" s="84"/>
      <c r="AY1676" s="108"/>
      <c r="AZ1676" s="84"/>
      <c r="BA1676" s="84"/>
      <c r="BB1676" s="84" t="s">
        <v>265</v>
      </c>
      <c r="BC1676" s="84" t="s">
        <v>145</v>
      </c>
      <c r="BD1676" s="108"/>
      <c r="BE1676" s="84">
        <v>0</v>
      </c>
      <c r="BF1676" s="38" t="s">
        <v>957</v>
      </c>
      <c r="BG1676" s="84"/>
      <c r="BH1676" s="114" t="s">
        <v>1151</v>
      </c>
      <c r="BI1676" s="38" t="s">
        <v>110</v>
      </c>
      <c r="BJ1676" s="85">
        <v>45835</v>
      </c>
      <c r="BK1676" s="84"/>
      <c r="BL1676" s="38" t="s">
        <v>114</v>
      </c>
      <c r="BM1676" s="115" t="s">
        <v>119</v>
      </c>
      <c r="BN1676" s="116" t="s">
        <v>200</v>
      </c>
      <c r="BO1676" s="84"/>
      <c r="BP1676" s="84"/>
      <c r="BQ1676" s="117"/>
      <c r="BR1676" s="118" t="s">
        <v>1163</v>
      </c>
    </row>
    <row r="1677" spans="1:70" s="113" customFormat="1" ht="15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252</v>
      </c>
      <c r="I1677" s="84">
        <v>134357</v>
      </c>
      <c r="J1677" s="38" t="s">
        <v>372</v>
      </c>
      <c r="K1677" s="84">
        <v>134357</v>
      </c>
      <c r="L1677" s="84" t="s">
        <v>271</v>
      </c>
      <c r="M1677" s="38" t="s">
        <v>272</v>
      </c>
      <c r="N1677" s="84">
        <v>464473</v>
      </c>
      <c r="O1677" s="84" t="s">
        <v>431</v>
      </c>
      <c r="P1677" s="84">
        <v>744161</v>
      </c>
      <c r="Q1677" s="38" t="s">
        <v>432</v>
      </c>
      <c r="R1677" s="38" t="s">
        <v>472</v>
      </c>
      <c r="S1677" s="84" t="s">
        <v>961</v>
      </c>
      <c r="T1677" s="84" t="s">
        <v>961</v>
      </c>
      <c r="U1677" s="84" t="s">
        <v>257</v>
      </c>
      <c r="V1677" s="84" t="s">
        <v>258</v>
      </c>
      <c r="W1677" s="84">
        <v>541</v>
      </c>
      <c r="X1677" s="38" t="s">
        <v>259</v>
      </c>
      <c r="Y1677" s="84">
        <v>353793478</v>
      </c>
      <c r="Z1677" s="38" t="s">
        <v>743</v>
      </c>
      <c r="AA1677" s="108" t="s">
        <v>428</v>
      </c>
      <c r="AB1677" s="84">
        <v>42000</v>
      </c>
      <c r="AC1677" s="108" t="s">
        <v>312</v>
      </c>
      <c r="AD1677" s="84">
        <v>24</v>
      </c>
      <c r="AE1677" s="84" t="s">
        <v>261</v>
      </c>
      <c r="AF1677" s="84" t="s">
        <v>573</v>
      </c>
      <c r="AG1677" s="108" t="s">
        <v>953</v>
      </c>
      <c r="AH1677" s="84" t="s">
        <v>514</v>
      </c>
      <c r="AI1677" s="108" t="s">
        <v>935</v>
      </c>
      <c r="AJ1677" s="84">
        <v>2240</v>
      </c>
      <c r="AK1677" s="84">
        <v>2240</v>
      </c>
      <c r="AL1677" s="108" t="s">
        <v>488</v>
      </c>
      <c r="AM1677" s="84">
        <v>29039.759999999998</v>
      </c>
      <c r="AN1677" s="112">
        <v>11280.24</v>
      </c>
      <c r="AO1677" s="112">
        <v>40320</v>
      </c>
      <c r="AP1677" s="112">
        <v>12960.24</v>
      </c>
      <c r="AQ1677" s="112">
        <v>1006.76</v>
      </c>
      <c r="AR1677" s="112">
        <v>13967</v>
      </c>
      <c r="AS1677" s="112">
        <v>0</v>
      </c>
      <c r="AT1677" s="112">
        <v>0</v>
      </c>
      <c r="AU1677" s="112">
        <v>0</v>
      </c>
      <c r="AV1677" s="84">
        <v>18</v>
      </c>
      <c r="AW1677" s="84"/>
      <c r="AX1677" s="84"/>
      <c r="AY1677" s="108"/>
      <c r="AZ1677" s="84"/>
      <c r="BA1677" s="84"/>
      <c r="BB1677" s="84" t="s">
        <v>265</v>
      </c>
      <c r="BC1677" s="84" t="s">
        <v>145</v>
      </c>
      <c r="BD1677" s="108"/>
      <c r="BE1677" s="84">
        <v>0</v>
      </c>
      <c r="BF1677" s="38" t="s">
        <v>961</v>
      </c>
      <c r="BG1677" s="84"/>
      <c r="BH1677" s="114" t="s">
        <v>1151</v>
      </c>
      <c r="BI1677" s="38" t="s">
        <v>110</v>
      </c>
      <c r="BJ1677" s="85">
        <v>45835</v>
      </c>
      <c r="BK1677" s="84"/>
      <c r="BL1677" s="38" t="s">
        <v>115</v>
      </c>
      <c r="BM1677" s="115"/>
      <c r="BN1677" s="116" t="s">
        <v>200</v>
      </c>
      <c r="BO1677" s="84"/>
      <c r="BP1677" s="84"/>
      <c r="BQ1677" s="117"/>
      <c r="BR1677" s="118" t="s">
        <v>1157</v>
      </c>
    </row>
    <row r="1678" spans="1:70" s="113" customFormat="1" ht="15" hidden="1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252</v>
      </c>
      <c r="I1682" s="84">
        <v>134357</v>
      </c>
      <c r="J1682" s="38" t="s">
        <v>372</v>
      </c>
      <c r="K1682" s="84">
        <v>134357</v>
      </c>
      <c r="L1682" s="84" t="s">
        <v>271</v>
      </c>
      <c r="M1682" s="38" t="s">
        <v>272</v>
      </c>
      <c r="N1682" s="84">
        <v>464473</v>
      </c>
      <c r="O1682" s="84" t="s">
        <v>431</v>
      </c>
      <c r="P1682" s="84">
        <v>744161</v>
      </c>
      <c r="Q1682" s="38" t="s">
        <v>432</v>
      </c>
      <c r="R1682" s="38" t="s">
        <v>472</v>
      </c>
      <c r="S1682" s="84" t="s">
        <v>964</v>
      </c>
      <c r="T1682" s="84" t="s">
        <v>964</v>
      </c>
      <c r="U1682" s="84" t="s">
        <v>257</v>
      </c>
      <c r="V1682" s="84" t="s">
        <v>258</v>
      </c>
      <c r="W1682" s="84">
        <v>541</v>
      </c>
      <c r="X1682" s="38" t="s">
        <v>259</v>
      </c>
      <c r="Y1682" s="84">
        <v>353802318</v>
      </c>
      <c r="Z1682" s="38" t="s">
        <v>602</v>
      </c>
      <c r="AA1682" s="108" t="s">
        <v>428</v>
      </c>
      <c r="AB1682" s="84">
        <v>42000</v>
      </c>
      <c r="AC1682" s="108" t="s">
        <v>312</v>
      </c>
      <c r="AD1682" s="84">
        <v>24</v>
      </c>
      <c r="AE1682" s="84" t="s">
        <v>261</v>
      </c>
      <c r="AF1682" s="84" t="s">
        <v>573</v>
      </c>
      <c r="AG1682" s="108" t="s">
        <v>953</v>
      </c>
      <c r="AH1682" s="84" t="s">
        <v>514</v>
      </c>
      <c r="AI1682" s="108" t="s">
        <v>935</v>
      </c>
      <c r="AJ1682" s="84">
        <v>2240</v>
      </c>
      <c r="AK1682" s="84">
        <v>2240</v>
      </c>
      <c r="AL1682" s="108" t="s">
        <v>488</v>
      </c>
      <c r="AM1682" s="84">
        <v>29039.759999999998</v>
      </c>
      <c r="AN1682" s="112">
        <v>11280.24</v>
      </c>
      <c r="AO1682" s="112">
        <v>40320</v>
      </c>
      <c r="AP1682" s="112">
        <v>12960.24</v>
      </c>
      <c r="AQ1682" s="112">
        <v>1006.76</v>
      </c>
      <c r="AR1682" s="112">
        <v>13967</v>
      </c>
      <c r="AS1682" s="112">
        <v>0</v>
      </c>
      <c r="AT1682" s="112">
        <v>0</v>
      </c>
      <c r="AU1682" s="112">
        <v>0</v>
      </c>
      <c r="AV1682" s="84">
        <v>18</v>
      </c>
      <c r="AW1682" s="84"/>
      <c r="AX1682" s="84"/>
      <c r="AY1682" s="108"/>
      <c r="AZ1682" s="84"/>
      <c r="BA1682" s="84"/>
      <c r="BB1682" s="84" t="s">
        <v>265</v>
      </c>
      <c r="BC1682" s="84" t="s">
        <v>145</v>
      </c>
      <c r="BD1682" s="108"/>
      <c r="BE1682" s="84">
        <v>0</v>
      </c>
      <c r="BF1682" s="38" t="s">
        <v>964</v>
      </c>
      <c r="BG1682" s="84"/>
      <c r="BH1682" s="114" t="s">
        <v>1151</v>
      </c>
      <c r="BI1682" s="38" t="s">
        <v>110</v>
      </c>
      <c r="BJ1682" s="85">
        <v>45835</v>
      </c>
      <c r="BK1682" s="84"/>
      <c r="BL1682" s="38" t="s">
        <v>115</v>
      </c>
      <c r="BM1682" s="115"/>
      <c r="BN1682" s="116" t="s">
        <v>200</v>
      </c>
      <c r="BO1682" s="84"/>
      <c r="BP1682" s="84"/>
      <c r="BQ1682" s="117"/>
      <c r="BR1682" s="118" t="s">
        <v>1157</v>
      </c>
    </row>
    <row r="1683" spans="1:70" s="113" customFormat="1" ht="15" hidden="1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252</v>
      </c>
      <c r="I1693" s="84">
        <v>134357</v>
      </c>
      <c r="J1693" s="38" t="s">
        <v>372</v>
      </c>
      <c r="K1693" s="84">
        <v>134357</v>
      </c>
      <c r="L1693" s="84" t="s">
        <v>271</v>
      </c>
      <c r="M1693" s="38" t="s">
        <v>272</v>
      </c>
      <c r="N1693" s="84">
        <v>464473</v>
      </c>
      <c r="O1693" s="84" t="s">
        <v>431</v>
      </c>
      <c r="P1693" s="84">
        <v>744161</v>
      </c>
      <c r="Q1693" s="38" t="s">
        <v>432</v>
      </c>
      <c r="R1693" s="38" t="s">
        <v>472</v>
      </c>
      <c r="S1693" s="84" t="s">
        <v>965</v>
      </c>
      <c r="T1693" s="84" t="s">
        <v>965</v>
      </c>
      <c r="U1693" s="84" t="s">
        <v>257</v>
      </c>
      <c r="V1693" s="84" t="s">
        <v>258</v>
      </c>
      <c r="W1693" s="84">
        <v>541</v>
      </c>
      <c r="X1693" s="38" t="s">
        <v>259</v>
      </c>
      <c r="Y1693" s="84">
        <v>353818856</v>
      </c>
      <c r="Z1693" s="38" t="s">
        <v>966</v>
      </c>
      <c r="AA1693" s="108" t="s">
        <v>962</v>
      </c>
      <c r="AB1693" s="84">
        <v>42000</v>
      </c>
      <c r="AC1693" s="108" t="s">
        <v>312</v>
      </c>
      <c r="AD1693" s="84">
        <v>24</v>
      </c>
      <c r="AE1693" s="84" t="s">
        <v>261</v>
      </c>
      <c r="AF1693" s="84" t="s">
        <v>573</v>
      </c>
      <c r="AG1693" s="108" t="s">
        <v>963</v>
      </c>
      <c r="AH1693" s="84" t="s">
        <v>514</v>
      </c>
      <c r="AI1693" s="108" t="s">
        <v>935</v>
      </c>
      <c r="AJ1693" s="84">
        <v>2240</v>
      </c>
      <c r="AK1693" s="84">
        <v>2240</v>
      </c>
      <c r="AL1693" s="108" t="s">
        <v>488</v>
      </c>
      <c r="AM1693" s="84">
        <v>29080.6</v>
      </c>
      <c r="AN1693" s="112">
        <v>11239.4</v>
      </c>
      <c r="AO1693" s="112">
        <v>40320</v>
      </c>
      <c r="AP1693" s="112">
        <v>12919.4</v>
      </c>
      <c r="AQ1693" s="112">
        <v>1001.6</v>
      </c>
      <c r="AR1693" s="112">
        <v>13921</v>
      </c>
      <c r="AS1693" s="112">
        <v>0</v>
      </c>
      <c r="AT1693" s="112">
        <v>0</v>
      </c>
      <c r="AU1693" s="112">
        <v>0</v>
      </c>
      <c r="AV1693" s="84">
        <v>18</v>
      </c>
      <c r="AW1693" s="84"/>
      <c r="AX1693" s="84"/>
      <c r="AY1693" s="108"/>
      <c r="AZ1693" s="84"/>
      <c r="BA1693" s="84"/>
      <c r="BB1693" s="84" t="s">
        <v>265</v>
      </c>
      <c r="BC1693" s="84" t="s">
        <v>145</v>
      </c>
      <c r="BD1693" s="108"/>
      <c r="BE1693" s="84">
        <v>0</v>
      </c>
      <c r="BF1693" s="38" t="s">
        <v>965</v>
      </c>
      <c r="BG1693" s="84"/>
      <c r="BH1693" s="114" t="s">
        <v>1151</v>
      </c>
      <c r="BI1693" s="38" t="s">
        <v>110</v>
      </c>
      <c r="BJ1693" s="85">
        <v>45835</v>
      </c>
      <c r="BK1693" s="84"/>
      <c r="BL1693" s="38" t="s">
        <v>115</v>
      </c>
      <c r="BM1693" s="115"/>
      <c r="BN1693" s="116" t="s">
        <v>200</v>
      </c>
      <c r="BO1693" s="84"/>
      <c r="BP1693" s="84"/>
      <c r="BQ1693" s="117"/>
      <c r="BR1693" s="118" t="s">
        <v>1157</v>
      </c>
    </row>
    <row r="1694" spans="1:70" s="113" customFormat="1" ht="15" hidden="1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252</v>
      </c>
      <c r="I1698" s="84">
        <v>139391</v>
      </c>
      <c r="J1698" s="38" t="s">
        <v>350</v>
      </c>
      <c r="K1698" s="84">
        <v>139391</v>
      </c>
      <c r="L1698" s="84" t="s">
        <v>267</v>
      </c>
      <c r="M1698" s="38" t="s">
        <v>268</v>
      </c>
      <c r="N1698" s="84">
        <v>304211</v>
      </c>
      <c r="O1698" s="84" t="s">
        <v>548</v>
      </c>
      <c r="P1698" s="84">
        <v>413009</v>
      </c>
      <c r="Q1698" s="38" t="s">
        <v>870</v>
      </c>
      <c r="R1698" s="38" t="s">
        <v>472</v>
      </c>
      <c r="S1698" s="84" t="s">
        <v>967</v>
      </c>
      <c r="T1698" s="84" t="s">
        <v>967</v>
      </c>
      <c r="U1698" s="84" t="s">
        <v>257</v>
      </c>
      <c r="V1698" s="84" t="s">
        <v>258</v>
      </c>
      <c r="W1698" s="84">
        <v>541</v>
      </c>
      <c r="X1698" s="38" t="s">
        <v>259</v>
      </c>
      <c r="Y1698" s="84">
        <v>353875144</v>
      </c>
      <c r="Z1698" s="38" t="s">
        <v>678</v>
      </c>
      <c r="AA1698" s="108" t="s">
        <v>959</v>
      </c>
      <c r="AB1698" s="84">
        <v>42000</v>
      </c>
      <c r="AC1698" s="108" t="s">
        <v>260</v>
      </c>
      <c r="AD1698" s="84">
        <v>24</v>
      </c>
      <c r="AE1698" s="84" t="s">
        <v>261</v>
      </c>
      <c r="AF1698" s="84" t="s">
        <v>573</v>
      </c>
      <c r="AG1698" s="108" t="s">
        <v>960</v>
      </c>
      <c r="AH1698" s="84" t="s">
        <v>514</v>
      </c>
      <c r="AI1698" s="108" t="s">
        <v>337</v>
      </c>
      <c r="AJ1698" s="84">
        <v>2240</v>
      </c>
      <c r="AK1698" s="84">
        <v>2240</v>
      </c>
      <c r="AL1698" s="108" t="s">
        <v>655</v>
      </c>
      <c r="AM1698" s="84">
        <v>29185.7</v>
      </c>
      <c r="AN1698" s="112">
        <v>11134.3</v>
      </c>
      <c r="AO1698" s="112">
        <v>40320</v>
      </c>
      <c r="AP1698" s="112">
        <v>12814.3</v>
      </c>
      <c r="AQ1698" s="112">
        <v>975.7</v>
      </c>
      <c r="AR1698" s="112">
        <v>13790</v>
      </c>
      <c r="AS1698" s="112">
        <v>0</v>
      </c>
      <c r="AT1698" s="112">
        <v>0</v>
      </c>
      <c r="AU1698" s="112">
        <v>0</v>
      </c>
      <c r="AV1698" s="84">
        <v>18</v>
      </c>
      <c r="AW1698" s="84"/>
      <c r="AX1698" s="84"/>
      <c r="AY1698" s="108"/>
      <c r="AZ1698" s="84"/>
      <c r="BA1698" s="84"/>
      <c r="BB1698" s="84" t="s">
        <v>265</v>
      </c>
      <c r="BC1698" s="84" t="s">
        <v>145</v>
      </c>
      <c r="BD1698" s="108"/>
      <c r="BE1698" s="84">
        <v>0</v>
      </c>
      <c r="BF1698" s="38" t="s">
        <v>967</v>
      </c>
      <c r="BG1698" s="84"/>
      <c r="BH1698" s="114" t="s">
        <v>1151</v>
      </c>
      <c r="BI1698" s="38" t="s">
        <v>110</v>
      </c>
      <c r="BJ1698" s="85">
        <v>45835</v>
      </c>
      <c r="BK1698" s="84"/>
      <c r="BL1698" s="38" t="s">
        <v>114</v>
      </c>
      <c r="BM1698" s="115" t="s">
        <v>119</v>
      </c>
      <c r="BN1698" s="116" t="s">
        <v>200</v>
      </c>
      <c r="BO1698" s="84"/>
      <c r="BP1698" s="84"/>
      <c r="BQ1698" s="117"/>
      <c r="BR1698" s="118" t="s">
        <v>1163</v>
      </c>
    </row>
    <row r="1699" spans="1:70" s="113" customFormat="1" ht="15" hidden="1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252</v>
      </c>
      <c r="I1707" s="84">
        <v>139391</v>
      </c>
      <c r="J1707" s="38" t="s">
        <v>350</v>
      </c>
      <c r="K1707" s="84">
        <v>139391</v>
      </c>
      <c r="L1707" s="84" t="s">
        <v>267</v>
      </c>
      <c r="M1707" s="38" t="s">
        <v>268</v>
      </c>
      <c r="N1707" s="84">
        <v>404590</v>
      </c>
      <c r="O1707" s="84" t="s">
        <v>577</v>
      </c>
      <c r="P1707" s="84">
        <v>676439</v>
      </c>
      <c r="Q1707" s="38" t="s">
        <v>578</v>
      </c>
      <c r="R1707" s="38" t="s">
        <v>472</v>
      </c>
      <c r="S1707" s="84" t="s">
        <v>970</v>
      </c>
      <c r="T1707" s="84" t="s">
        <v>970</v>
      </c>
      <c r="U1707" s="84" t="s">
        <v>257</v>
      </c>
      <c r="V1707" s="84" t="s">
        <v>258</v>
      </c>
      <c r="W1707" s="84">
        <v>541</v>
      </c>
      <c r="X1707" s="38" t="s">
        <v>259</v>
      </c>
      <c r="Y1707" s="84">
        <v>353883984</v>
      </c>
      <c r="Z1707" s="38" t="s">
        <v>644</v>
      </c>
      <c r="AA1707" s="108" t="s">
        <v>968</v>
      </c>
      <c r="AB1707" s="84">
        <v>42000</v>
      </c>
      <c r="AC1707" s="108" t="s">
        <v>260</v>
      </c>
      <c r="AD1707" s="84">
        <v>24</v>
      </c>
      <c r="AE1707" s="84" t="s">
        <v>261</v>
      </c>
      <c r="AF1707" s="84" t="s">
        <v>573</v>
      </c>
      <c r="AG1707" s="108" t="s">
        <v>969</v>
      </c>
      <c r="AH1707" s="84" t="s">
        <v>514</v>
      </c>
      <c r="AI1707" s="108" t="s">
        <v>337</v>
      </c>
      <c r="AJ1707" s="84">
        <v>2240</v>
      </c>
      <c r="AK1707" s="84">
        <v>2240</v>
      </c>
      <c r="AL1707" s="108" t="s">
        <v>572</v>
      </c>
      <c r="AM1707" s="84">
        <v>29226.560000000001</v>
      </c>
      <c r="AN1707" s="112">
        <v>11093.44</v>
      </c>
      <c r="AO1707" s="112">
        <v>40320</v>
      </c>
      <c r="AP1707" s="112">
        <v>12773.44</v>
      </c>
      <c r="AQ1707" s="112">
        <v>970.56</v>
      </c>
      <c r="AR1707" s="112">
        <v>13744</v>
      </c>
      <c r="AS1707" s="112">
        <v>0</v>
      </c>
      <c r="AT1707" s="112">
        <v>0</v>
      </c>
      <c r="AU1707" s="112">
        <v>0</v>
      </c>
      <c r="AV1707" s="84">
        <v>18</v>
      </c>
      <c r="AW1707" s="84"/>
      <c r="AX1707" s="84"/>
      <c r="AY1707" s="108"/>
      <c r="AZ1707" s="84"/>
      <c r="BA1707" s="84"/>
      <c r="BB1707" s="84" t="s">
        <v>265</v>
      </c>
      <c r="BC1707" s="84" t="s">
        <v>145</v>
      </c>
      <c r="BD1707" s="108"/>
      <c r="BE1707" s="84">
        <v>0</v>
      </c>
      <c r="BF1707" s="38" t="s">
        <v>970</v>
      </c>
      <c r="BG1707" s="84"/>
      <c r="BH1707" s="114" t="s">
        <v>1151</v>
      </c>
      <c r="BI1707" s="38" t="s">
        <v>110</v>
      </c>
      <c r="BJ1707" s="85">
        <v>45835</v>
      </c>
      <c r="BK1707" s="84"/>
      <c r="BL1707" s="38" t="s">
        <v>114</v>
      </c>
      <c r="BM1707" s="115" t="s">
        <v>119</v>
      </c>
      <c r="BN1707" s="116" t="s">
        <v>200</v>
      </c>
      <c r="BO1707" s="84"/>
      <c r="BP1707" s="84"/>
      <c r="BQ1707" s="117"/>
      <c r="BR1707" s="118" t="s">
        <v>1163</v>
      </c>
    </row>
    <row r="1708" spans="1:70" s="113" customFormat="1" ht="15" hidden="1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252</v>
      </c>
      <c r="I1709" s="84">
        <v>139391</v>
      </c>
      <c r="J1709" s="38" t="s">
        <v>350</v>
      </c>
      <c r="K1709" s="84">
        <v>139391</v>
      </c>
      <c r="L1709" s="84" t="s">
        <v>267</v>
      </c>
      <c r="M1709" s="38" t="s">
        <v>268</v>
      </c>
      <c r="N1709" s="84">
        <v>304211</v>
      </c>
      <c r="O1709" s="84" t="s">
        <v>548</v>
      </c>
      <c r="P1709" s="84">
        <v>577292</v>
      </c>
      <c r="Q1709" s="38" t="s">
        <v>551</v>
      </c>
      <c r="R1709" s="38" t="s">
        <v>472</v>
      </c>
      <c r="S1709" s="84" t="s">
        <v>971</v>
      </c>
      <c r="T1709" s="84" t="s">
        <v>971</v>
      </c>
      <c r="U1709" s="84" t="s">
        <v>257</v>
      </c>
      <c r="V1709" s="84" t="s">
        <v>258</v>
      </c>
      <c r="W1709" s="84">
        <v>541</v>
      </c>
      <c r="X1709" s="38" t="s">
        <v>259</v>
      </c>
      <c r="Y1709" s="84">
        <v>353886668</v>
      </c>
      <c r="Z1709" s="38" t="s">
        <v>485</v>
      </c>
      <c r="AA1709" s="108" t="s">
        <v>972</v>
      </c>
      <c r="AB1709" s="84">
        <v>42000</v>
      </c>
      <c r="AC1709" s="108" t="s">
        <v>260</v>
      </c>
      <c r="AD1709" s="84">
        <v>24</v>
      </c>
      <c r="AE1709" s="84" t="s">
        <v>261</v>
      </c>
      <c r="AF1709" s="84" t="s">
        <v>573</v>
      </c>
      <c r="AG1709" s="108" t="s">
        <v>973</v>
      </c>
      <c r="AH1709" s="84" t="s">
        <v>514</v>
      </c>
      <c r="AI1709" s="108" t="s">
        <v>337</v>
      </c>
      <c r="AJ1709" s="84">
        <v>2240</v>
      </c>
      <c r="AK1709" s="84">
        <v>2240</v>
      </c>
      <c r="AL1709" s="108" t="s">
        <v>539</v>
      </c>
      <c r="AM1709" s="84">
        <v>29757.86</v>
      </c>
      <c r="AN1709" s="112">
        <v>10562.14</v>
      </c>
      <c r="AO1709" s="112">
        <v>40320</v>
      </c>
      <c r="AP1709" s="112">
        <v>12242.14</v>
      </c>
      <c r="AQ1709" s="112">
        <v>900.86</v>
      </c>
      <c r="AR1709" s="112">
        <v>13143</v>
      </c>
      <c r="AS1709" s="112">
        <v>0</v>
      </c>
      <c r="AT1709" s="112">
        <v>0</v>
      </c>
      <c r="AU1709" s="112">
        <v>0</v>
      </c>
      <c r="AV1709" s="84">
        <v>18</v>
      </c>
      <c r="AW1709" s="84"/>
      <c r="AX1709" s="84"/>
      <c r="AY1709" s="108"/>
      <c r="AZ1709" s="84"/>
      <c r="BA1709" s="84"/>
      <c r="BB1709" s="84" t="s">
        <v>265</v>
      </c>
      <c r="BC1709" s="84" t="s">
        <v>145</v>
      </c>
      <c r="BD1709" s="108"/>
      <c r="BE1709" s="84">
        <v>0</v>
      </c>
      <c r="BF1709" s="38" t="s">
        <v>971</v>
      </c>
      <c r="BG1709" s="84"/>
      <c r="BH1709" s="114" t="s">
        <v>1151</v>
      </c>
      <c r="BI1709" s="38" t="s">
        <v>110</v>
      </c>
      <c r="BJ1709" s="85">
        <v>45835</v>
      </c>
      <c r="BK1709" s="84"/>
      <c r="BL1709" s="38" t="s">
        <v>115</v>
      </c>
      <c r="BM1709" s="115"/>
      <c r="BN1709" s="116" t="s">
        <v>200</v>
      </c>
      <c r="BO1709" s="84"/>
      <c r="BP1709" s="84"/>
      <c r="BQ1709" s="117"/>
      <c r="BR1709" s="118" t="s">
        <v>1157</v>
      </c>
    </row>
    <row r="1710" spans="1:70" s="113" customFormat="1" ht="15" hidden="1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252</v>
      </c>
      <c r="I1718" s="84">
        <v>134357</v>
      </c>
      <c r="J1718" s="38" t="s">
        <v>372</v>
      </c>
      <c r="K1718" s="84">
        <v>134357</v>
      </c>
      <c r="L1718" s="84" t="s">
        <v>271</v>
      </c>
      <c r="M1718" s="38" t="s">
        <v>272</v>
      </c>
      <c r="N1718" s="84">
        <v>464473</v>
      </c>
      <c r="O1718" s="84" t="s">
        <v>431</v>
      </c>
      <c r="P1718" s="84">
        <v>744161</v>
      </c>
      <c r="Q1718" s="38" t="s">
        <v>432</v>
      </c>
      <c r="R1718" s="38" t="s">
        <v>472</v>
      </c>
      <c r="S1718" s="84" t="s">
        <v>978</v>
      </c>
      <c r="T1718" s="84" t="s">
        <v>978</v>
      </c>
      <c r="U1718" s="84" t="s">
        <v>257</v>
      </c>
      <c r="V1718" s="84" t="s">
        <v>258</v>
      </c>
      <c r="W1718" s="84">
        <v>541</v>
      </c>
      <c r="X1718" s="38" t="s">
        <v>259</v>
      </c>
      <c r="Y1718" s="84">
        <v>353913111</v>
      </c>
      <c r="Z1718" s="38" t="s">
        <v>979</v>
      </c>
      <c r="AA1718" s="108" t="s">
        <v>974</v>
      </c>
      <c r="AB1718" s="84">
        <v>42000</v>
      </c>
      <c r="AC1718" s="108" t="s">
        <v>312</v>
      </c>
      <c r="AD1718" s="84">
        <v>24</v>
      </c>
      <c r="AE1718" s="84" t="s">
        <v>261</v>
      </c>
      <c r="AF1718" s="84" t="s">
        <v>573</v>
      </c>
      <c r="AG1718" s="108" t="s">
        <v>975</v>
      </c>
      <c r="AH1718" s="84" t="s">
        <v>514</v>
      </c>
      <c r="AI1718" s="108" t="s">
        <v>935</v>
      </c>
      <c r="AJ1718" s="84">
        <v>2240</v>
      </c>
      <c r="AK1718" s="84">
        <v>2240</v>
      </c>
      <c r="AL1718" s="108" t="s">
        <v>488</v>
      </c>
      <c r="AM1718" s="84">
        <v>29366.7</v>
      </c>
      <c r="AN1718" s="112">
        <v>10953.3</v>
      </c>
      <c r="AO1718" s="112">
        <v>40320</v>
      </c>
      <c r="AP1718" s="112">
        <v>12633.3</v>
      </c>
      <c r="AQ1718" s="112">
        <v>963.7</v>
      </c>
      <c r="AR1718" s="112">
        <v>13597</v>
      </c>
      <c r="AS1718" s="112">
        <v>0</v>
      </c>
      <c r="AT1718" s="112">
        <v>0</v>
      </c>
      <c r="AU1718" s="112">
        <v>0</v>
      </c>
      <c r="AV1718" s="84">
        <v>18</v>
      </c>
      <c r="AW1718" s="84"/>
      <c r="AX1718" s="84"/>
      <c r="AY1718" s="108"/>
      <c r="AZ1718" s="84"/>
      <c r="BA1718" s="84"/>
      <c r="BB1718" s="84" t="s">
        <v>265</v>
      </c>
      <c r="BC1718" s="84" t="s">
        <v>145</v>
      </c>
      <c r="BD1718" s="108"/>
      <c r="BE1718" s="84">
        <v>0</v>
      </c>
      <c r="BF1718" s="38" t="s">
        <v>978</v>
      </c>
      <c r="BG1718" s="84"/>
      <c r="BH1718" s="114" t="s">
        <v>1151</v>
      </c>
      <c r="BI1718" s="38" t="s">
        <v>110</v>
      </c>
      <c r="BJ1718" s="85">
        <v>45835</v>
      </c>
      <c r="BK1718" s="84"/>
      <c r="BL1718" s="38" t="s">
        <v>114</v>
      </c>
      <c r="BM1718" s="115" t="s">
        <v>119</v>
      </c>
      <c r="BN1718" s="116" t="s">
        <v>200</v>
      </c>
      <c r="BO1718" s="84"/>
      <c r="BP1718" s="84"/>
      <c r="BQ1718" s="117"/>
      <c r="BR1718" s="118" t="s">
        <v>1163</v>
      </c>
    </row>
    <row r="1719" spans="1:70" s="113" customFormat="1" ht="15" hidden="1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252</v>
      </c>
      <c r="I1721" s="84">
        <v>142610</v>
      </c>
      <c r="J1721" s="38" t="s">
        <v>252</v>
      </c>
      <c r="K1721" s="84">
        <v>142610</v>
      </c>
      <c r="L1721" s="84" t="s">
        <v>267</v>
      </c>
      <c r="M1721" s="38" t="s">
        <v>268</v>
      </c>
      <c r="N1721" s="84">
        <v>246206</v>
      </c>
      <c r="O1721" s="84" t="s">
        <v>605</v>
      </c>
      <c r="P1721" s="84">
        <v>323523</v>
      </c>
      <c r="Q1721" s="38" t="s">
        <v>606</v>
      </c>
      <c r="R1721" s="38" t="s">
        <v>472</v>
      </c>
      <c r="S1721" s="84" t="s">
        <v>980</v>
      </c>
      <c r="T1721" s="84" t="s">
        <v>980</v>
      </c>
      <c r="U1721" s="84" t="s">
        <v>257</v>
      </c>
      <c r="V1721" s="84" t="s">
        <v>258</v>
      </c>
      <c r="W1721" s="84">
        <v>541</v>
      </c>
      <c r="X1721" s="38" t="s">
        <v>259</v>
      </c>
      <c r="Y1721" s="84">
        <v>353918385</v>
      </c>
      <c r="Z1721" s="38" t="s">
        <v>981</v>
      </c>
      <c r="AA1721" s="108" t="s">
        <v>974</v>
      </c>
      <c r="AB1721" s="84">
        <v>45000</v>
      </c>
      <c r="AC1721" s="108" t="s">
        <v>327</v>
      </c>
      <c r="AD1721" s="84">
        <v>24</v>
      </c>
      <c r="AE1721" s="84" t="s">
        <v>353</v>
      </c>
      <c r="AF1721" s="84" t="s">
        <v>499</v>
      </c>
      <c r="AG1721" s="108" t="s">
        <v>933</v>
      </c>
      <c r="AH1721" s="84" t="s">
        <v>467</v>
      </c>
      <c r="AI1721" s="108" t="s">
        <v>337</v>
      </c>
      <c r="AJ1721" s="84">
        <v>2400</v>
      </c>
      <c r="AK1721" s="84">
        <v>2400</v>
      </c>
      <c r="AL1721" s="108" t="s">
        <v>625</v>
      </c>
      <c r="AM1721" s="84">
        <v>31445.51</v>
      </c>
      <c r="AN1721" s="112">
        <v>11754.49</v>
      </c>
      <c r="AO1721" s="112">
        <v>43200</v>
      </c>
      <c r="AP1721" s="112">
        <v>13554.49</v>
      </c>
      <c r="AQ1721" s="112">
        <v>1022.51</v>
      </c>
      <c r="AR1721" s="112">
        <v>14577</v>
      </c>
      <c r="AS1721" s="112">
        <v>0</v>
      </c>
      <c r="AT1721" s="112">
        <v>0</v>
      </c>
      <c r="AU1721" s="112">
        <v>0</v>
      </c>
      <c r="AV1721" s="84">
        <v>18</v>
      </c>
      <c r="AW1721" s="84"/>
      <c r="AX1721" s="84"/>
      <c r="AY1721" s="108"/>
      <c r="AZ1721" s="84"/>
      <c r="BA1721" s="84"/>
      <c r="BB1721" s="84" t="s">
        <v>265</v>
      </c>
      <c r="BC1721" s="84" t="s">
        <v>145</v>
      </c>
      <c r="BD1721" s="108"/>
      <c r="BE1721" s="84">
        <v>0</v>
      </c>
      <c r="BF1721" s="38" t="s">
        <v>980</v>
      </c>
      <c r="BG1721" s="84"/>
      <c r="BH1721" s="114" t="s">
        <v>1151</v>
      </c>
      <c r="BI1721" s="38" t="s">
        <v>110</v>
      </c>
      <c r="BJ1721" s="85">
        <v>45835</v>
      </c>
      <c r="BK1721" s="84"/>
      <c r="BL1721" s="38" t="s">
        <v>114</v>
      </c>
      <c r="BM1721" s="115" t="s">
        <v>119</v>
      </c>
      <c r="BN1721" s="116" t="s">
        <v>200</v>
      </c>
      <c r="BO1721" s="84"/>
      <c r="BP1721" s="84"/>
      <c r="BQ1721" s="117"/>
      <c r="BR1721" s="118" t="s">
        <v>1163</v>
      </c>
    </row>
    <row r="1722" spans="1:70" s="113" customFormat="1" ht="15" hidden="1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252</v>
      </c>
      <c r="I1725" s="84">
        <v>134357</v>
      </c>
      <c r="J1725" s="38" t="s">
        <v>372</v>
      </c>
      <c r="K1725" s="84">
        <v>134357</v>
      </c>
      <c r="L1725" s="84" t="s">
        <v>271</v>
      </c>
      <c r="M1725" s="38" t="s">
        <v>272</v>
      </c>
      <c r="N1725" s="84">
        <v>464473</v>
      </c>
      <c r="O1725" s="84" t="s">
        <v>431</v>
      </c>
      <c r="P1725" s="84">
        <v>716036</v>
      </c>
      <c r="Q1725" s="38" t="s">
        <v>725</v>
      </c>
      <c r="R1725" s="38" t="s">
        <v>472</v>
      </c>
      <c r="S1725" s="84" t="s">
        <v>982</v>
      </c>
      <c r="T1725" s="84" t="s">
        <v>982</v>
      </c>
      <c r="U1725" s="84" t="s">
        <v>257</v>
      </c>
      <c r="V1725" s="84" t="s">
        <v>258</v>
      </c>
      <c r="W1725" s="84">
        <v>541</v>
      </c>
      <c r="X1725" s="38" t="s">
        <v>259</v>
      </c>
      <c r="Y1725" s="84">
        <v>353937054</v>
      </c>
      <c r="Z1725" s="38" t="s">
        <v>563</v>
      </c>
      <c r="AA1725" s="108" t="s">
        <v>895</v>
      </c>
      <c r="AB1725" s="84">
        <v>42000</v>
      </c>
      <c r="AC1725" s="108" t="s">
        <v>312</v>
      </c>
      <c r="AD1725" s="84">
        <v>24</v>
      </c>
      <c r="AE1725" s="84" t="s">
        <v>261</v>
      </c>
      <c r="AF1725" s="84" t="s">
        <v>573</v>
      </c>
      <c r="AG1725" s="108" t="s">
        <v>983</v>
      </c>
      <c r="AH1725" s="84" t="s">
        <v>514</v>
      </c>
      <c r="AI1725" s="108" t="s">
        <v>935</v>
      </c>
      <c r="AJ1725" s="84">
        <v>2240</v>
      </c>
      <c r="AK1725" s="84">
        <v>2240</v>
      </c>
      <c r="AL1725" s="108" t="s">
        <v>488</v>
      </c>
      <c r="AM1725" s="84">
        <v>27566.98</v>
      </c>
      <c r="AN1725" s="112">
        <v>10513.02</v>
      </c>
      <c r="AO1725" s="112">
        <v>38080</v>
      </c>
      <c r="AP1725" s="112">
        <v>14433.02</v>
      </c>
      <c r="AQ1725" s="112">
        <v>1218.98</v>
      </c>
      <c r="AR1725" s="112">
        <v>15652</v>
      </c>
      <c r="AS1725" s="112">
        <v>1963.2</v>
      </c>
      <c r="AT1725" s="112">
        <v>276.8</v>
      </c>
      <c r="AU1725" s="112">
        <v>2240</v>
      </c>
      <c r="AV1725" s="84">
        <v>18</v>
      </c>
      <c r="AW1725" s="84"/>
      <c r="AX1725" s="84"/>
      <c r="AY1725" s="108"/>
      <c r="AZ1725" s="84"/>
      <c r="BA1725" s="84"/>
      <c r="BB1725" s="84" t="s">
        <v>265</v>
      </c>
      <c r="BC1725" s="84" t="s">
        <v>145</v>
      </c>
      <c r="BD1725" s="108"/>
      <c r="BE1725" s="84">
        <v>0</v>
      </c>
      <c r="BF1725" s="38" t="s">
        <v>982</v>
      </c>
      <c r="BG1725" s="84"/>
      <c r="BH1725" s="114" t="s">
        <v>1151</v>
      </c>
      <c r="BI1725" s="38" t="s">
        <v>110</v>
      </c>
      <c r="BJ1725" s="85">
        <v>45834</v>
      </c>
      <c r="BK1725" s="84"/>
      <c r="BL1725" s="38" t="s">
        <v>114</v>
      </c>
      <c r="BM1725" s="115" t="s">
        <v>119</v>
      </c>
      <c r="BN1725" s="116" t="s">
        <v>200</v>
      </c>
      <c r="BO1725" s="84" t="s">
        <v>245</v>
      </c>
      <c r="BP1725" s="84">
        <v>2240</v>
      </c>
      <c r="BQ1725" s="117" t="s">
        <v>202</v>
      </c>
      <c r="BR1725" s="118" t="s">
        <v>1155</v>
      </c>
    </row>
    <row r="1726" spans="1:70" s="113" customFormat="1" ht="15" hidden="1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252</v>
      </c>
      <c r="I1737" s="84">
        <v>139391</v>
      </c>
      <c r="J1737" s="38" t="s">
        <v>350</v>
      </c>
      <c r="K1737" s="84">
        <v>139391</v>
      </c>
      <c r="L1737" s="84" t="s">
        <v>267</v>
      </c>
      <c r="M1737" s="38" t="s">
        <v>268</v>
      </c>
      <c r="N1737" s="84">
        <v>304211</v>
      </c>
      <c r="O1737" s="84" t="s">
        <v>548</v>
      </c>
      <c r="P1737" s="84">
        <v>577292</v>
      </c>
      <c r="Q1737" s="38" t="s">
        <v>551</v>
      </c>
      <c r="R1737" s="38" t="s">
        <v>472</v>
      </c>
      <c r="S1737" s="84" t="s">
        <v>984</v>
      </c>
      <c r="T1737" s="84" t="s">
        <v>984</v>
      </c>
      <c r="U1737" s="84" t="s">
        <v>257</v>
      </c>
      <c r="V1737" s="84" t="s">
        <v>258</v>
      </c>
      <c r="W1737" s="84">
        <v>541</v>
      </c>
      <c r="X1737" s="38" t="s">
        <v>259</v>
      </c>
      <c r="Y1737" s="84">
        <v>353972127</v>
      </c>
      <c r="Z1737" s="38" t="s">
        <v>985</v>
      </c>
      <c r="AA1737" s="108" t="s">
        <v>895</v>
      </c>
      <c r="AB1737" s="84">
        <v>42000</v>
      </c>
      <c r="AC1737" s="108" t="s">
        <v>260</v>
      </c>
      <c r="AD1737" s="84">
        <v>24</v>
      </c>
      <c r="AE1737" s="84" t="s">
        <v>261</v>
      </c>
      <c r="AF1737" s="84" t="s">
        <v>573</v>
      </c>
      <c r="AG1737" s="108" t="s">
        <v>983</v>
      </c>
      <c r="AH1737" s="84" t="s">
        <v>514</v>
      </c>
      <c r="AI1737" s="108" t="s">
        <v>337</v>
      </c>
      <c r="AJ1737" s="84">
        <v>2240</v>
      </c>
      <c r="AK1737" s="84">
        <v>2240</v>
      </c>
      <c r="AL1737" s="108" t="s">
        <v>539</v>
      </c>
      <c r="AM1737" s="84">
        <v>29512.65</v>
      </c>
      <c r="AN1737" s="112">
        <v>10807.35</v>
      </c>
      <c r="AO1737" s="112">
        <v>40320</v>
      </c>
      <c r="AP1737" s="112">
        <v>12487.35</v>
      </c>
      <c r="AQ1737" s="112">
        <v>933.65</v>
      </c>
      <c r="AR1737" s="112">
        <v>13421</v>
      </c>
      <c r="AS1737" s="112">
        <v>0</v>
      </c>
      <c r="AT1737" s="112">
        <v>0</v>
      </c>
      <c r="AU1737" s="112">
        <v>0</v>
      </c>
      <c r="AV1737" s="84">
        <v>18</v>
      </c>
      <c r="AW1737" s="84"/>
      <c r="AX1737" s="84"/>
      <c r="AY1737" s="108"/>
      <c r="AZ1737" s="84"/>
      <c r="BA1737" s="84"/>
      <c r="BB1737" s="84" t="s">
        <v>265</v>
      </c>
      <c r="BC1737" s="84" t="s">
        <v>145</v>
      </c>
      <c r="BD1737" s="108"/>
      <c r="BE1737" s="84">
        <v>0</v>
      </c>
      <c r="BF1737" s="38" t="s">
        <v>984</v>
      </c>
      <c r="BG1737" s="84"/>
      <c r="BH1737" s="114" t="s">
        <v>1151</v>
      </c>
      <c r="BI1737" s="38" t="s">
        <v>110</v>
      </c>
      <c r="BJ1737" s="85">
        <v>45835</v>
      </c>
      <c r="BK1737" s="84"/>
      <c r="BL1737" s="38" t="s">
        <v>114</v>
      </c>
      <c r="BM1737" s="115" t="s">
        <v>119</v>
      </c>
      <c r="BN1737" s="116" t="s">
        <v>200</v>
      </c>
      <c r="BO1737" s="84"/>
      <c r="BP1737" s="84"/>
      <c r="BQ1737" s="117"/>
      <c r="BR1737" s="118" t="s">
        <v>1163</v>
      </c>
    </row>
    <row r="1738" spans="1:70" s="113" customFormat="1" ht="15" hidden="1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252</v>
      </c>
      <c r="I1768" s="84">
        <v>134357</v>
      </c>
      <c r="J1768" s="38" t="s">
        <v>372</v>
      </c>
      <c r="K1768" s="84">
        <v>134357</v>
      </c>
      <c r="L1768" s="84" t="s">
        <v>271</v>
      </c>
      <c r="M1768" s="38" t="s">
        <v>272</v>
      </c>
      <c r="N1768" s="84">
        <v>464473</v>
      </c>
      <c r="O1768" s="84" t="s">
        <v>431</v>
      </c>
      <c r="P1768" s="84">
        <v>744161</v>
      </c>
      <c r="Q1768" s="38" t="s">
        <v>432</v>
      </c>
      <c r="R1768" s="38" t="s">
        <v>472</v>
      </c>
      <c r="S1768" s="84" t="s">
        <v>986</v>
      </c>
      <c r="T1768" s="84" t="s">
        <v>986</v>
      </c>
      <c r="U1768" s="84" t="s">
        <v>257</v>
      </c>
      <c r="V1768" s="84" t="s">
        <v>258</v>
      </c>
      <c r="W1768" s="84">
        <v>541</v>
      </c>
      <c r="X1768" s="38" t="s">
        <v>259</v>
      </c>
      <c r="Y1768" s="84">
        <v>354065528</v>
      </c>
      <c r="Z1768" s="38" t="s">
        <v>691</v>
      </c>
      <c r="AA1768" s="108" t="s">
        <v>972</v>
      </c>
      <c r="AB1768" s="84">
        <v>42000</v>
      </c>
      <c r="AC1768" s="108" t="s">
        <v>312</v>
      </c>
      <c r="AD1768" s="84">
        <v>24</v>
      </c>
      <c r="AE1768" s="84" t="s">
        <v>261</v>
      </c>
      <c r="AF1768" s="84" t="s">
        <v>573</v>
      </c>
      <c r="AG1768" s="108" t="s">
        <v>973</v>
      </c>
      <c r="AH1768" s="84" t="s">
        <v>514</v>
      </c>
      <c r="AI1768" s="108" t="s">
        <v>935</v>
      </c>
      <c r="AJ1768" s="84">
        <v>2240</v>
      </c>
      <c r="AK1768" s="84">
        <v>2240</v>
      </c>
      <c r="AL1768" s="108" t="s">
        <v>643</v>
      </c>
      <c r="AM1768" s="84">
        <v>29775.39</v>
      </c>
      <c r="AN1768" s="112">
        <v>10544.61</v>
      </c>
      <c r="AO1768" s="112">
        <v>40320</v>
      </c>
      <c r="AP1768" s="112">
        <v>12224.61</v>
      </c>
      <c r="AQ1768" s="112">
        <v>910.39</v>
      </c>
      <c r="AR1768" s="112">
        <v>13135</v>
      </c>
      <c r="AS1768" s="112">
        <v>0</v>
      </c>
      <c r="AT1768" s="112">
        <v>0</v>
      </c>
      <c r="AU1768" s="112">
        <v>0</v>
      </c>
      <c r="AV1768" s="84">
        <v>18</v>
      </c>
      <c r="AW1768" s="84"/>
      <c r="AX1768" s="84"/>
      <c r="AY1768" s="108"/>
      <c r="AZ1768" s="84"/>
      <c r="BA1768" s="84"/>
      <c r="BB1768" s="84" t="s">
        <v>265</v>
      </c>
      <c r="BC1768" s="84" t="s">
        <v>145</v>
      </c>
      <c r="BD1768" s="108"/>
      <c r="BE1768" s="84">
        <v>0</v>
      </c>
      <c r="BF1768" s="38" t="s">
        <v>986</v>
      </c>
      <c r="BG1768" s="84"/>
      <c r="BH1768" s="114" t="s">
        <v>1151</v>
      </c>
      <c r="BI1768" s="38" t="s">
        <v>110</v>
      </c>
      <c r="BJ1768" s="85">
        <v>45835</v>
      </c>
      <c r="BK1768" s="84"/>
      <c r="BL1768" s="38" t="s">
        <v>114</v>
      </c>
      <c r="BM1768" s="115" t="s">
        <v>119</v>
      </c>
      <c r="BN1768" s="116" t="s">
        <v>200</v>
      </c>
      <c r="BO1768" s="84"/>
      <c r="BP1768" s="84"/>
      <c r="BQ1768" s="117"/>
      <c r="BR1768" s="118" t="s">
        <v>1163</v>
      </c>
    </row>
    <row r="1769" spans="1:70" s="113" customFormat="1" ht="15" customHeight="1" x14ac:dyDescent="0.3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252</v>
      </c>
      <c r="I1769" s="84">
        <v>144512</v>
      </c>
      <c r="J1769" s="38" t="s">
        <v>397</v>
      </c>
      <c r="K1769" s="84">
        <v>144512</v>
      </c>
      <c r="L1769" s="84" t="s">
        <v>331</v>
      </c>
      <c r="M1769" s="38" t="s">
        <v>332</v>
      </c>
      <c r="N1769" s="84">
        <v>244634</v>
      </c>
      <c r="O1769" s="84" t="s">
        <v>405</v>
      </c>
      <c r="P1769" s="84">
        <v>321762</v>
      </c>
      <c r="Q1769" s="38" t="s">
        <v>406</v>
      </c>
      <c r="R1769" s="38" t="s">
        <v>472</v>
      </c>
      <c r="S1769" s="84" t="s">
        <v>987</v>
      </c>
      <c r="T1769" s="84" t="s">
        <v>987</v>
      </c>
      <c r="U1769" s="84" t="s">
        <v>257</v>
      </c>
      <c r="V1769" s="84" t="s">
        <v>258</v>
      </c>
      <c r="W1769" s="84">
        <v>541</v>
      </c>
      <c r="X1769" s="38" t="s">
        <v>259</v>
      </c>
      <c r="Y1769" s="84">
        <v>354067815</v>
      </c>
      <c r="Z1769" s="38" t="s">
        <v>988</v>
      </c>
      <c r="AA1769" s="108" t="s">
        <v>972</v>
      </c>
      <c r="AB1769" s="84">
        <v>42000</v>
      </c>
      <c r="AC1769" s="108" t="s">
        <v>269</v>
      </c>
      <c r="AD1769" s="84">
        <v>24</v>
      </c>
      <c r="AE1769" s="84" t="s">
        <v>261</v>
      </c>
      <c r="AF1769" s="84" t="s">
        <v>573</v>
      </c>
      <c r="AG1769" s="108" t="s">
        <v>973</v>
      </c>
      <c r="AH1769" s="84" t="s">
        <v>514</v>
      </c>
      <c r="AI1769" s="108" t="s">
        <v>940</v>
      </c>
      <c r="AJ1769" s="84">
        <v>2240</v>
      </c>
      <c r="AK1769" s="84">
        <v>2240</v>
      </c>
      <c r="AL1769" s="108" t="s">
        <v>649</v>
      </c>
      <c r="AM1769" s="84">
        <v>29742.35</v>
      </c>
      <c r="AN1769" s="112">
        <v>10577.65</v>
      </c>
      <c r="AO1769" s="112">
        <v>40320</v>
      </c>
      <c r="AP1769" s="112">
        <v>12257.65</v>
      </c>
      <c r="AQ1769" s="112">
        <v>892.35</v>
      </c>
      <c r="AR1769" s="112">
        <v>13150</v>
      </c>
      <c r="AS1769" s="112">
        <v>0</v>
      </c>
      <c r="AT1769" s="112">
        <v>0</v>
      </c>
      <c r="AU1769" s="112">
        <v>0</v>
      </c>
      <c r="AV1769" s="84">
        <v>18</v>
      </c>
      <c r="AW1769" s="84"/>
      <c r="AX1769" s="84"/>
      <c r="AY1769" s="108"/>
      <c r="AZ1769" s="84"/>
      <c r="BA1769" s="84"/>
      <c r="BB1769" s="84" t="s">
        <v>265</v>
      </c>
      <c r="BC1769" s="84" t="s">
        <v>145</v>
      </c>
      <c r="BD1769" s="108"/>
      <c r="BE1769" s="84">
        <v>0</v>
      </c>
      <c r="BF1769" s="38" t="s">
        <v>987</v>
      </c>
      <c r="BG1769" s="84"/>
      <c r="BH1769" s="114" t="s">
        <v>1151</v>
      </c>
      <c r="BI1769" s="38" t="s">
        <v>110</v>
      </c>
      <c r="BJ1769" s="85">
        <v>45835</v>
      </c>
      <c r="BK1769" s="84"/>
      <c r="BL1769" s="38" t="s">
        <v>115</v>
      </c>
      <c r="BM1769" s="115"/>
      <c r="BN1769" s="116" t="s">
        <v>200</v>
      </c>
      <c r="BO1769" s="84"/>
      <c r="BP1769" s="84"/>
      <c r="BQ1769" s="117"/>
      <c r="BR1769" s="118" t="s">
        <v>1157</v>
      </c>
    </row>
    <row r="1770" spans="1:70" s="113" customFormat="1" ht="15" hidden="1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252</v>
      </c>
      <c r="I1792" s="84">
        <v>142610</v>
      </c>
      <c r="J1792" s="38" t="s">
        <v>252</v>
      </c>
      <c r="K1792" s="84">
        <v>142610</v>
      </c>
      <c r="L1792" s="84" t="s">
        <v>267</v>
      </c>
      <c r="M1792" s="38" t="s">
        <v>268</v>
      </c>
      <c r="N1792" s="84">
        <v>246206</v>
      </c>
      <c r="O1792" s="84" t="s">
        <v>605</v>
      </c>
      <c r="P1792" s="84">
        <v>323523</v>
      </c>
      <c r="Q1792" s="38" t="s">
        <v>606</v>
      </c>
      <c r="R1792" s="38" t="s">
        <v>472</v>
      </c>
      <c r="S1792" s="84" t="s">
        <v>994</v>
      </c>
      <c r="T1792" s="84" t="s">
        <v>994</v>
      </c>
      <c r="U1792" s="84" t="s">
        <v>257</v>
      </c>
      <c r="V1792" s="84" t="s">
        <v>258</v>
      </c>
      <c r="W1792" s="84">
        <v>541</v>
      </c>
      <c r="X1792" s="38" t="s">
        <v>259</v>
      </c>
      <c r="Y1792" s="84">
        <v>354199777</v>
      </c>
      <c r="Z1792" s="38" t="s">
        <v>340</v>
      </c>
      <c r="AA1792" s="108" t="s">
        <v>989</v>
      </c>
      <c r="AB1792" s="84">
        <v>42000</v>
      </c>
      <c r="AC1792" s="108" t="s">
        <v>327</v>
      </c>
      <c r="AD1792" s="84">
        <v>24</v>
      </c>
      <c r="AE1792" s="84" t="s">
        <v>261</v>
      </c>
      <c r="AF1792" s="84" t="s">
        <v>573</v>
      </c>
      <c r="AG1792" s="108" t="s">
        <v>990</v>
      </c>
      <c r="AH1792" s="84" t="s">
        <v>514</v>
      </c>
      <c r="AI1792" s="108" t="s">
        <v>993</v>
      </c>
      <c r="AJ1792" s="84">
        <v>2240</v>
      </c>
      <c r="AK1792" s="84">
        <v>2240</v>
      </c>
      <c r="AL1792" s="108" t="s">
        <v>754</v>
      </c>
      <c r="AM1792" s="84">
        <v>24922.66</v>
      </c>
      <c r="AN1792" s="112">
        <v>10917.34</v>
      </c>
      <c r="AO1792" s="112">
        <v>35840</v>
      </c>
      <c r="AP1792" s="112">
        <v>17077.34</v>
      </c>
      <c r="AQ1792" s="112">
        <v>1684.66</v>
      </c>
      <c r="AR1792" s="112">
        <v>18762</v>
      </c>
      <c r="AS1792" s="112">
        <v>1912.49</v>
      </c>
      <c r="AT1792" s="112">
        <v>327.51</v>
      </c>
      <c r="AU1792" s="112">
        <v>2240</v>
      </c>
      <c r="AV1792" s="84">
        <v>17</v>
      </c>
      <c r="AW1792" s="84"/>
      <c r="AX1792" s="84"/>
      <c r="AY1792" s="108"/>
      <c r="AZ1792" s="84"/>
      <c r="BA1792" s="84"/>
      <c r="BB1792" s="84" t="s">
        <v>265</v>
      </c>
      <c r="BC1792" s="84" t="s">
        <v>145</v>
      </c>
      <c r="BD1792" s="108"/>
      <c r="BE1792" s="84">
        <v>0</v>
      </c>
      <c r="BF1792" s="38" t="s">
        <v>994</v>
      </c>
      <c r="BG1792" s="84"/>
      <c r="BH1792" s="114" t="s">
        <v>1151</v>
      </c>
      <c r="BI1792" s="38" t="s">
        <v>110</v>
      </c>
      <c r="BJ1792" s="85">
        <v>45834</v>
      </c>
      <c r="BK1792" s="84"/>
      <c r="BL1792" s="38" t="s">
        <v>114</v>
      </c>
      <c r="BM1792" s="115"/>
      <c r="BN1792" s="116" t="s">
        <v>201</v>
      </c>
      <c r="BO1792" s="84"/>
      <c r="BP1792" s="84"/>
      <c r="BQ1792" s="117"/>
      <c r="BR1792" s="118" t="s">
        <v>1173</v>
      </c>
    </row>
    <row r="1793" spans="1:70" s="113" customFormat="1" ht="15" hidden="1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252</v>
      </c>
      <c r="I1795" s="84">
        <v>134357</v>
      </c>
      <c r="J1795" s="38" t="s">
        <v>372</v>
      </c>
      <c r="K1795" s="84">
        <v>134357</v>
      </c>
      <c r="L1795" s="84" t="s">
        <v>271</v>
      </c>
      <c r="M1795" s="38" t="s">
        <v>272</v>
      </c>
      <c r="N1795" s="84">
        <v>464473</v>
      </c>
      <c r="O1795" s="84" t="s">
        <v>431</v>
      </c>
      <c r="P1795" s="84">
        <v>744161</v>
      </c>
      <c r="Q1795" s="38" t="s">
        <v>432</v>
      </c>
      <c r="R1795" s="38" t="s">
        <v>472</v>
      </c>
      <c r="S1795" s="84" t="s">
        <v>995</v>
      </c>
      <c r="T1795" s="84" t="s">
        <v>995</v>
      </c>
      <c r="U1795" s="84" t="s">
        <v>257</v>
      </c>
      <c r="V1795" s="84" t="s">
        <v>258</v>
      </c>
      <c r="W1795" s="84">
        <v>541</v>
      </c>
      <c r="X1795" s="38" t="s">
        <v>259</v>
      </c>
      <c r="Y1795" s="84">
        <v>354202117</v>
      </c>
      <c r="Z1795" s="38" t="s">
        <v>996</v>
      </c>
      <c r="AA1795" s="108" t="s">
        <v>989</v>
      </c>
      <c r="AB1795" s="84">
        <v>42000</v>
      </c>
      <c r="AC1795" s="108" t="s">
        <v>312</v>
      </c>
      <c r="AD1795" s="84">
        <v>24</v>
      </c>
      <c r="AE1795" s="84" t="s">
        <v>261</v>
      </c>
      <c r="AF1795" s="84" t="s">
        <v>573</v>
      </c>
      <c r="AG1795" s="108" t="s">
        <v>990</v>
      </c>
      <c r="AH1795" s="84" t="s">
        <v>514</v>
      </c>
      <c r="AI1795" s="108" t="s">
        <v>997</v>
      </c>
      <c r="AJ1795" s="84">
        <v>2240</v>
      </c>
      <c r="AK1795" s="84">
        <v>2240</v>
      </c>
      <c r="AL1795" s="108" t="s">
        <v>643</v>
      </c>
      <c r="AM1795" s="84">
        <v>26851.759999999998</v>
      </c>
      <c r="AN1795" s="112">
        <v>11228.24</v>
      </c>
      <c r="AO1795" s="112">
        <v>38080</v>
      </c>
      <c r="AP1795" s="112">
        <v>15148.24</v>
      </c>
      <c r="AQ1795" s="112">
        <v>1365.76</v>
      </c>
      <c r="AR1795" s="112">
        <v>16514</v>
      </c>
      <c r="AS1795" s="112">
        <v>0</v>
      </c>
      <c r="AT1795" s="112">
        <v>0</v>
      </c>
      <c r="AU1795" s="112">
        <v>0</v>
      </c>
      <c r="AV1795" s="84">
        <v>17</v>
      </c>
      <c r="AW1795" s="84"/>
      <c r="AX1795" s="84"/>
      <c r="AY1795" s="108"/>
      <c r="AZ1795" s="84"/>
      <c r="BA1795" s="84"/>
      <c r="BB1795" s="84" t="s">
        <v>265</v>
      </c>
      <c r="BC1795" s="84" t="s">
        <v>145</v>
      </c>
      <c r="BD1795" s="108"/>
      <c r="BE1795" s="84">
        <v>0</v>
      </c>
      <c r="BF1795" s="38" t="s">
        <v>995</v>
      </c>
      <c r="BG1795" s="84"/>
      <c r="BH1795" s="114" t="s">
        <v>1151</v>
      </c>
      <c r="BI1795" s="38" t="s">
        <v>110</v>
      </c>
      <c r="BJ1795" s="85">
        <v>45835</v>
      </c>
      <c r="BK1795" s="84"/>
      <c r="BL1795" s="38" t="s">
        <v>114</v>
      </c>
      <c r="BM1795" s="115" t="s">
        <v>119</v>
      </c>
      <c r="BN1795" s="116" t="s">
        <v>200</v>
      </c>
      <c r="BO1795" s="84"/>
      <c r="BP1795" s="84"/>
      <c r="BQ1795" s="117"/>
      <c r="BR1795" s="118" t="s">
        <v>1163</v>
      </c>
    </row>
    <row r="1796" spans="1:70" s="113" customFormat="1" ht="15" hidden="1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252</v>
      </c>
      <c r="I1816" s="84">
        <v>139391</v>
      </c>
      <c r="J1816" s="38" t="s">
        <v>350</v>
      </c>
      <c r="K1816" s="84">
        <v>139391</v>
      </c>
      <c r="L1816" s="84" t="s">
        <v>267</v>
      </c>
      <c r="M1816" s="38" t="s">
        <v>268</v>
      </c>
      <c r="N1816" s="84">
        <v>304211</v>
      </c>
      <c r="O1816" s="84" t="s">
        <v>548</v>
      </c>
      <c r="P1816" s="84">
        <v>413009</v>
      </c>
      <c r="Q1816" s="38" t="s">
        <v>870</v>
      </c>
      <c r="R1816" s="38" t="s">
        <v>671</v>
      </c>
      <c r="S1816" s="84" t="s">
        <v>1001</v>
      </c>
      <c r="T1816" s="84" t="s">
        <v>1001</v>
      </c>
      <c r="U1816" s="84" t="s">
        <v>257</v>
      </c>
      <c r="V1816" s="84" t="s">
        <v>258</v>
      </c>
      <c r="W1816" s="84">
        <v>541</v>
      </c>
      <c r="X1816" s="38" t="s">
        <v>259</v>
      </c>
      <c r="Y1816" s="84">
        <v>354300820</v>
      </c>
      <c r="Z1816" s="38" t="s">
        <v>1002</v>
      </c>
      <c r="AA1816" s="108" t="s">
        <v>1000</v>
      </c>
      <c r="AB1816" s="84">
        <v>30000</v>
      </c>
      <c r="AC1816" s="108" t="s">
        <v>260</v>
      </c>
      <c r="AD1816" s="84">
        <v>18</v>
      </c>
      <c r="AE1816" s="84" t="s">
        <v>496</v>
      </c>
      <c r="AF1816" s="84" t="s">
        <v>499</v>
      </c>
      <c r="AG1816" s="108" t="s">
        <v>540</v>
      </c>
      <c r="AH1816" s="84" t="s">
        <v>514</v>
      </c>
      <c r="AI1816" s="108" t="s">
        <v>993</v>
      </c>
      <c r="AJ1816" s="84">
        <v>2020</v>
      </c>
      <c r="AK1816" s="84">
        <v>2020</v>
      </c>
      <c r="AL1816" s="108" t="s">
        <v>655</v>
      </c>
      <c r="AM1816" s="84">
        <v>27766.83</v>
      </c>
      <c r="AN1816" s="112">
        <v>6573.17</v>
      </c>
      <c r="AO1816" s="112">
        <v>34340</v>
      </c>
      <c r="AP1816" s="112">
        <v>2233.17</v>
      </c>
      <c r="AQ1816" s="112">
        <v>42.83</v>
      </c>
      <c r="AR1816" s="112">
        <v>2276</v>
      </c>
      <c r="AS1816" s="112">
        <v>0</v>
      </c>
      <c r="AT1816" s="112">
        <v>0</v>
      </c>
      <c r="AU1816" s="112">
        <v>0</v>
      </c>
      <c r="AV1816" s="84">
        <v>17</v>
      </c>
      <c r="AW1816" s="84"/>
      <c r="AX1816" s="84"/>
      <c r="AY1816" s="108"/>
      <c r="AZ1816" s="84"/>
      <c r="BA1816" s="84"/>
      <c r="BB1816" s="84" t="s">
        <v>265</v>
      </c>
      <c r="BC1816" s="84" t="s">
        <v>145</v>
      </c>
      <c r="BD1816" s="108"/>
      <c r="BE1816" s="84">
        <v>0</v>
      </c>
      <c r="BF1816" s="38" t="s">
        <v>1001</v>
      </c>
      <c r="BG1816" s="84"/>
      <c r="BH1816" s="114" t="s">
        <v>1151</v>
      </c>
      <c r="BI1816" s="38" t="s">
        <v>110</v>
      </c>
      <c r="BJ1816" s="85">
        <v>45835</v>
      </c>
      <c r="BK1816" s="84"/>
      <c r="BL1816" s="38" t="s">
        <v>114</v>
      </c>
      <c r="BM1816" s="115" t="s">
        <v>119</v>
      </c>
      <c r="BN1816" s="116" t="s">
        <v>200</v>
      </c>
      <c r="BO1816" s="84"/>
      <c r="BP1816" s="84"/>
      <c r="BQ1816" s="117"/>
      <c r="BR1816" s="118" t="s">
        <v>1163</v>
      </c>
    </row>
    <row r="1817" spans="1:70" s="113" customFormat="1" ht="15" hidden="1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252</v>
      </c>
      <c r="I1826" s="84">
        <v>142515</v>
      </c>
      <c r="J1826" s="38" t="s">
        <v>372</v>
      </c>
      <c r="K1826" s="84">
        <v>142515</v>
      </c>
      <c r="L1826" s="84" t="s">
        <v>254</v>
      </c>
      <c r="M1826" s="38" t="s">
        <v>255</v>
      </c>
      <c r="N1826" s="84">
        <v>233211</v>
      </c>
      <c r="O1826" s="84" t="s">
        <v>656</v>
      </c>
      <c r="P1826" s="84">
        <v>306975</v>
      </c>
      <c r="Q1826" s="38" t="s">
        <v>836</v>
      </c>
      <c r="R1826" s="38" t="s">
        <v>472</v>
      </c>
      <c r="S1826" s="84" t="s">
        <v>1003</v>
      </c>
      <c r="T1826" s="84" t="s">
        <v>1003</v>
      </c>
      <c r="U1826" s="84" t="s">
        <v>257</v>
      </c>
      <c r="V1826" s="84" t="s">
        <v>258</v>
      </c>
      <c r="W1826" s="84">
        <v>541</v>
      </c>
      <c r="X1826" s="38" t="s">
        <v>259</v>
      </c>
      <c r="Y1826" s="84">
        <v>354335147</v>
      </c>
      <c r="Z1826" s="38" t="s">
        <v>930</v>
      </c>
      <c r="AA1826" s="108" t="s">
        <v>998</v>
      </c>
      <c r="AB1826" s="84">
        <v>42000</v>
      </c>
      <c r="AC1826" s="108" t="s">
        <v>312</v>
      </c>
      <c r="AD1826" s="84">
        <v>24</v>
      </c>
      <c r="AE1826" s="84" t="s">
        <v>261</v>
      </c>
      <c r="AF1826" s="84" t="s">
        <v>573</v>
      </c>
      <c r="AG1826" s="108" t="s">
        <v>999</v>
      </c>
      <c r="AH1826" s="84" t="s">
        <v>514</v>
      </c>
      <c r="AI1826" s="108" t="s">
        <v>997</v>
      </c>
      <c r="AJ1826" s="84">
        <v>2240</v>
      </c>
      <c r="AK1826" s="84">
        <v>2240</v>
      </c>
      <c r="AL1826" s="108" t="s">
        <v>488</v>
      </c>
      <c r="AM1826" s="84">
        <v>27131.15</v>
      </c>
      <c r="AN1826" s="112">
        <v>10948.85</v>
      </c>
      <c r="AO1826" s="112">
        <v>38080</v>
      </c>
      <c r="AP1826" s="112">
        <v>14868.85</v>
      </c>
      <c r="AQ1826" s="112">
        <v>1322.15</v>
      </c>
      <c r="AR1826" s="112">
        <v>16191</v>
      </c>
      <c r="AS1826" s="112">
        <v>0</v>
      </c>
      <c r="AT1826" s="112">
        <v>0</v>
      </c>
      <c r="AU1826" s="112">
        <v>0</v>
      </c>
      <c r="AV1826" s="84">
        <v>17</v>
      </c>
      <c r="AW1826" s="84"/>
      <c r="AX1826" s="84"/>
      <c r="AY1826" s="108"/>
      <c r="AZ1826" s="84"/>
      <c r="BA1826" s="84"/>
      <c r="BB1826" s="84" t="s">
        <v>265</v>
      </c>
      <c r="BC1826" s="84" t="s">
        <v>145</v>
      </c>
      <c r="BD1826" s="108"/>
      <c r="BE1826" s="84">
        <v>0</v>
      </c>
      <c r="BF1826" s="38" t="s">
        <v>1003</v>
      </c>
      <c r="BG1826" s="84"/>
      <c r="BH1826" s="114" t="s">
        <v>1151</v>
      </c>
      <c r="BI1826" s="38" t="s">
        <v>110</v>
      </c>
      <c r="BJ1826" s="85">
        <v>45834</v>
      </c>
      <c r="BK1826" s="84"/>
      <c r="BL1826" s="38" t="s">
        <v>114</v>
      </c>
      <c r="BM1826" s="115" t="s">
        <v>119</v>
      </c>
      <c r="BN1826" s="116" t="s">
        <v>200</v>
      </c>
      <c r="BO1826" s="84"/>
      <c r="BP1826" s="84"/>
      <c r="BQ1826" s="117"/>
      <c r="BR1826" s="118" t="s">
        <v>1163</v>
      </c>
    </row>
    <row r="1827" spans="1:70" s="113" customFormat="1" ht="15" hidden="1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252</v>
      </c>
      <c r="I1847" s="84">
        <v>144512</v>
      </c>
      <c r="J1847" s="38" t="s">
        <v>397</v>
      </c>
      <c r="K1847" s="84">
        <v>144512</v>
      </c>
      <c r="L1847" s="84" t="s">
        <v>331</v>
      </c>
      <c r="M1847" s="38" t="s">
        <v>332</v>
      </c>
      <c r="N1847" s="84">
        <v>244634</v>
      </c>
      <c r="O1847" s="84" t="s">
        <v>405</v>
      </c>
      <c r="P1847" s="84">
        <v>321762</v>
      </c>
      <c r="Q1847" s="38" t="s">
        <v>406</v>
      </c>
      <c r="R1847" s="38" t="s">
        <v>472</v>
      </c>
      <c r="S1847" s="84" t="s">
        <v>1006</v>
      </c>
      <c r="T1847" s="84" t="s">
        <v>1006</v>
      </c>
      <c r="U1847" s="84" t="s">
        <v>257</v>
      </c>
      <c r="V1847" s="84" t="s">
        <v>258</v>
      </c>
      <c r="W1847" s="84">
        <v>541</v>
      </c>
      <c r="X1847" s="38" t="s">
        <v>259</v>
      </c>
      <c r="Y1847" s="84">
        <v>354378156</v>
      </c>
      <c r="Z1847" s="38" t="s">
        <v>283</v>
      </c>
      <c r="AA1847" s="108" t="s">
        <v>1004</v>
      </c>
      <c r="AB1847" s="84">
        <v>42000</v>
      </c>
      <c r="AC1847" s="108" t="s">
        <v>269</v>
      </c>
      <c r="AD1847" s="84">
        <v>24</v>
      </c>
      <c r="AE1847" s="84" t="s">
        <v>261</v>
      </c>
      <c r="AF1847" s="84" t="s">
        <v>573</v>
      </c>
      <c r="AG1847" s="108" t="s">
        <v>1005</v>
      </c>
      <c r="AH1847" s="84" t="s">
        <v>514</v>
      </c>
      <c r="AI1847" s="108" t="s">
        <v>992</v>
      </c>
      <c r="AJ1847" s="84">
        <v>2240</v>
      </c>
      <c r="AK1847" s="84">
        <v>2240</v>
      </c>
      <c r="AL1847" s="108" t="s">
        <v>684</v>
      </c>
      <c r="AM1847" s="84">
        <v>25300.03</v>
      </c>
      <c r="AN1847" s="112">
        <v>10539.97</v>
      </c>
      <c r="AO1847" s="112">
        <v>35840</v>
      </c>
      <c r="AP1847" s="112">
        <v>16699.97</v>
      </c>
      <c r="AQ1847" s="112">
        <v>1605.03</v>
      </c>
      <c r="AR1847" s="112">
        <v>18305</v>
      </c>
      <c r="AS1847" s="112">
        <v>1919.73</v>
      </c>
      <c r="AT1847" s="112">
        <v>320.27</v>
      </c>
      <c r="AU1847" s="112">
        <v>2240</v>
      </c>
      <c r="AV1847" s="84">
        <v>17</v>
      </c>
      <c r="AW1847" s="84"/>
      <c r="AX1847" s="84"/>
      <c r="AY1847" s="108"/>
      <c r="AZ1847" s="84"/>
      <c r="BA1847" s="84"/>
      <c r="BB1847" s="84" t="s">
        <v>265</v>
      </c>
      <c r="BC1847" s="84" t="s">
        <v>145</v>
      </c>
      <c r="BD1847" s="108"/>
      <c r="BE1847" s="84">
        <v>0</v>
      </c>
      <c r="BF1847" s="38" t="s">
        <v>1006</v>
      </c>
      <c r="BG1847" s="84"/>
      <c r="BH1847" s="114" t="s">
        <v>1151</v>
      </c>
      <c r="BI1847" s="38" t="s">
        <v>110</v>
      </c>
      <c r="BJ1847" s="85">
        <v>45834</v>
      </c>
      <c r="BK1847" s="84"/>
      <c r="BL1847" s="38" t="s">
        <v>115</v>
      </c>
      <c r="BM1847" s="115"/>
      <c r="BN1847" s="116" t="s">
        <v>201</v>
      </c>
      <c r="BO1847" s="84"/>
      <c r="BP1847" s="84"/>
      <c r="BQ1847" s="117"/>
      <c r="BR1847" s="118" t="s">
        <v>1156</v>
      </c>
    </row>
    <row r="1848" spans="1:70" s="113" customFormat="1" ht="15" hidden="1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252</v>
      </c>
      <c r="I1856" s="84">
        <v>133861</v>
      </c>
      <c r="J1856" s="38" t="s">
        <v>278</v>
      </c>
      <c r="K1856" s="84">
        <v>133861</v>
      </c>
      <c r="L1856" s="84" t="s">
        <v>254</v>
      </c>
      <c r="M1856" s="38" t="s">
        <v>255</v>
      </c>
      <c r="N1856" s="84">
        <v>241260</v>
      </c>
      <c r="O1856" s="84" t="s">
        <v>373</v>
      </c>
      <c r="P1856" s="84">
        <v>462518</v>
      </c>
      <c r="Q1856" s="38" t="s">
        <v>867</v>
      </c>
      <c r="R1856" s="38" t="s">
        <v>472</v>
      </c>
      <c r="S1856" s="84" t="s">
        <v>1009</v>
      </c>
      <c r="T1856" s="84" t="s">
        <v>1009</v>
      </c>
      <c r="U1856" s="84" t="s">
        <v>718</v>
      </c>
      <c r="V1856" s="84" t="s">
        <v>258</v>
      </c>
      <c r="W1856" s="84">
        <v>541</v>
      </c>
      <c r="X1856" s="38" t="s">
        <v>259</v>
      </c>
      <c r="Y1856" s="84">
        <v>354415844</v>
      </c>
      <c r="Z1856" s="38" t="s">
        <v>1010</v>
      </c>
      <c r="AA1856" s="108" t="s">
        <v>1007</v>
      </c>
      <c r="AB1856" s="84">
        <v>42000</v>
      </c>
      <c r="AC1856" s="108" t="s">
        <v>276</v>
      </c>
      <c r="AD1856" s="84">
        <v>24</v>
      </c>
      <c r="AE1856" s="84" t="s">
        <v>261</v>
      </c>
      <c r="AF1856" s="84" t="s">
        <v>573</v>
      </c>
      <c r="AG1856" s="108" t="s">
        <v>1008</v>
      </c>
      <c r="AH1856" s="84" t="s">
        <v>514</v>
      </c>
      <c r="AI1856" s="108" t="s">
        <v>1011</v>
      </c>
      <c r="AJ1856" s="84">
        <v>2240</v>
      </c>
      <c r="AK1856" s="84">
        <v>2240</v>
      </c>
      <c r="AL1856" s="108" t="s">
        <v>586</v>
      </c>
      <c r="AM1856" s="84">
        <v>27016.32</v>
      </c>
      <c r="AN1856" s="112">
        <v>11063.68</v>
      </c>
      <c r="AO1856" s="112">
        <v>38080</v>
      </c>
      <c r="AP1856" s="112">
        <v>14983.68</v>
      </c>
      <c r="AQ1856" s="112">
        <v>1303.32</v>
      </c>
      <c r="AR1856" s="112">
        <v>16287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265</v>
      </c>
      <c r="BC1856" s="84" t="s">
        <v>145</v>
      </c>
      <c r="BD1856" s="108"/>
      <c r="BE1856" s="84">
        <v>0</v>
      </c>
      <c r="BF1856" s="38" t="s">
        <v>1009</v>
      </c>
      <c r="BG1856" s="84"/>
      <c r="BH1856" s="114" t="s">
        <v>1151</v>
      </c>
      <c r="BI1856" s="38" t="s">
        <v>110</v>
      </c>
      <c r="BJ1856" s="85">
        <v>45835</v>
      </c>
      <c r="BK1856" s="84"/>
      <c r="BL1856" s="38" t="s">
        <v>115</v>
      </c>
      <c r="BM1856" s="115"/>
      <c r="BN1856" s="116" t="s">
        <v>200</v>
      </c>
      <c r="BO1856" s="84"/>
      <c r="BP1856" s="84"/>
      <c r="BQ1856" s="117"/>
      <c r="BR1856" s="118" t="s">
        <v>1157</v>
      </c>
    </row>
    <row r="1857" spans="1:70" s="113" customFormat="1" ht="15" customHeight="1" x14ac:dyDescent="0.3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252</v>
      </c>
      <c r="I1857" s="84">
        <v>142515</v>
      </c>
      <c r="J1857" s="38" t="s">
        <v>372</v>
      </c>
      <c r="K1857" s="84">
        <v>142515</v>
      </c>
      <c r="L1857" s="84" t="s">
        <v>254</v>
      </c>
      <c r="M1857" s="38" t="s">
        <v>255</v>
      </c>
      <c r="N1857" s="84">
        <v>233211</v>
      </c>
      <c r="O1857" s="84" t="s">
        <v>656</v>
      </c>
      <c r="P1857" s="84">
        <v>411212</v>
      </c>
      <c r="Q1857" s="38" t="s">
        <v>1012</v>
      </c>
      <c r="R1857" s="38" t="s">
        <v>472</v>
      </c>
      <c r="S1857" s="84" t="s">
        <v>1013</v>
      </c>
      <c r="T1857" s="84" t="s">
        <v>1013</v>
      </c>
      <c r="U1857" s="84" t="s">
        <v>257</v>
      </c>
      <c r="V1857" s="84" t="s">
        <v>258</v>
      </c>
      <c r="W1857" s="84">
        <v>541</v>
      </c>
      <c r="X1857" s="38" t="s">
        <v>259</v>
      </c>
      <c r="Y1857" s="84">
        <v>354416649</v>
      </c>
      <c r="Z1857" s="38" t="s">
        <v>1014</v>
      </c>
      <c r="AA1857" s="108" t="s">
        <v>1007</v>
      </c>
      <c r="AB1857" s="84">
        <v>70000</v>
      </c>
      <c r="AC1857" s="108" t="s">
        <v>312</v>
      </c>
      <c r="AD1857" s="84">
        <v>24</v>
      </c>
      <c r="AE1857" s="84" t="s">
        <v>526</v>
      </c>
      <c r="AF1857" s="84" t="s">
        <v>333</v>
      </c>
      <c r="AG1857" s="108" t="s">
        <v>1015</v>
      </c>
      <c r="AH1857" s="84" t="s">
        <v>263</v>
      </c>
      <c r="AI1857" s="108" t="s">
        <v>997</v>
      </c>
      <c r="AJ1857" s="84">
        <v>3740</v>
      </c>
      <c r="AK1857" s="84">
        <v>3740</v>
      </c>
      <c r="AL1857" s="108" t="s">
        <v>757</v>
      </c>
      <c r="AM1857" s="84">
        <v>42473.24</v>
      </c>
      <c r="AN1857" s="112">
        <v>17366.759999999998</v>
      </c>
      <c r="AO1857" s="112">
        <v>59840</v>
      </c>
      <c r="AP1857" s="112">
        <v>27526.76</v>
      </c>
      <c r="AQ1857" s="112">
        <v>2654.24</v>
      </c>
      <c r="AR1857" s="112">
        <v>30181</v>
      </c>
      <c r="AS1857" s="112">
        <v>3212.09</v>
      </c>
      <c r="AT1857" s="112">
        <v>527.91</v>
      </c>
      <c r="AU1857" s="112">
        <v>3740</v>
      </c>
      <c r="AV1857" s="84">
        <v>17</v>
      </c>
      <c r="AW1857" s="84"/>
      <c r="AX1857" s="84"/>
      <c r="AY1857" s="108"/>
      <c r="AZ1857" s="84"/>
      <c r="BA1857" s="84"/>
      <c r="BB1857" s="84" t="s">
        <v>265</v>
      </c>
      <c r="BC1857" s="84" t="s">
        <v>145</v>
      </c>
      <c r="BD1857" s="108"/>
      <c r="BE1857" s="84">
        <v>0</v>
      </c>
      <c r="BF1857" s="38" t="s">
        <v>1013</v>
      </c>
      <c r="BG1857" s="84"/>
      <c r="BH1857" s="114" t="s">
        <v>1151</v>
      </c>
      <c r="BI1857" s="38" t="s">
        <v>110</v>
      </c>
      <c r="BJ1857" s="85">
        <v>45834</v>
      </c>
      <c r="BK1857" s="84"/>
      <c r="BL1857" s="38" t="s">
        <v>115</v>
      </c>
      <c r="BM1857" s="115"/>
      <c r="BN1857" s="116" t="s">
        <v>200</v>
      </c>
      <c r="BO1857" s="84"/>
      <c r="BP1857" s="84"/>
      <c r="BQ1857" s="117"/>
      <c r="BR1857" s="118" t="s">
        <v>1157</v>
      </c>
    </row>
    <row r="1858" spans="1:70" s="113" customFormat="1" ht="15" hidden="1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252</v>
      </c>
      <c r="I1859" s="84">
        <v>134357</v>
      </c>
      <c r="J1859" s="38" t="s">
        <v>372</v>
      </c>
      <c r="K1859" s="84">
        <v>134357</v>
      </c>
      <c r="L1859" s="84" t="s">
        <v>271</v>
      </c>
      <c r="M1859" s="38" t="s">
        <v>272</v>
      </c>
      <c r="N1859" s="84">
        <v>464473</v>
      </c>
      <c r="O1859" s="84" t="s">
        <v>431</v>
      </c>
      <c r="P1859" s="84">
        <v>744161</v>
      </c>
      <c r="Q1859" s="38" t="s">
        <v>432</v>
      </c>
      <c r="R1859" s="38" t="s">
        <v>472</v>
      </c>
      <c r="S1859" s="84" t="s">
        <v>1016</v>
      </c>
      <c r="T1859" s="84" t="s">
        <v>1016</v>
      </c>
      <c r="U1859" s="84" t="s">
        <v>257</v>
      </c>
      <c r="V1859" s="84" t="s">
        <v>258</v>
      </c>
      <c r="W1859" s="84">
        <v>541</v>
      </c>
      <c r="X1859" s="38" t="s">
        <v>259</v>
      </c>
      <c r="Y1859" s="84">
        <v>354417669</v>
      </c>
      <c r="Z1859" s="38" t="s">
        <v>1017</v>
      </c>
      <c r="AA1859" s="108" t="s">
        <v>935</v>
      </c>
      <c r="AB1859" s="84">
        <v>42000</v>
      </c>
      <c r="AC1859" s="108" t="s">
        <v>312</v>
      </c>
      <c r="AD1859" s="84">
        <v>24</v>
      </c>
      <c r="AE1859" s="84" t="s">
        <v>261</v>
      </c>
      <c r="AF1859" s="84" t="s">
        <v>573</v>
      </c>
      <c r="AG1859" s="108" t="s">
        <v>1018</v>
      </c>
      <c r="AH1859" s="84" t="s">
        <v>514</v>
      </c>
      <c r="AI1859" s="108" t="s">
        <v>997</v>
      </c>
      <c r="AJ1859" s="84">
        <v>2240</v>
      </c>
      <c r="AK1859" s="84">
        <v>2240</v>
      </c>
      <c r="AL1859" s="108" t="s">
        <v>488</v>
      </c>
      <c r="AM1859" s="84">
        <v>27410.5</v>
      </c>
      <c r="AN1859" s="112">
        <v>10669.5</v>
      </c>
      <c r="AO1859" s="112">
        <v>38080</v>
      </c>
      <c r="AP1859" s="112">
        <v>14589.5</v>
      </c>
      <c r="AQ1859" s="112">
        <v>1277.5</v>
      </c>
      <c r="AR1859" s="112">
        <v>15867</v>
      </c>
      <c r="AS1859" s="112">
        <v>0</v>
      </c>
      <c r="AT1859" s="112">
        <v>0</v>
      </c>
      <c r="AU1859" s="112">
        <v>0</v>
      </c>
      <c r="AV1859" s="84">
        <v>17</v>
      </c>
      <c r="AW1859" s="84"/>
      <c r="AX1859" s="84"/>
      <c r="AY1859" s="108"/>
      <c r="AZ1859" s="84"/>
      <c r="BA1859" s="84"/>
      <c r="BB1859" s="84" t="s">
        <v>265</v>
      </c>
      <c r="BC1859" s="84" t="s">
        <v>145</v>
      </c>
      <c r="BD1859" s="108"/>
      <c r="BE1859" s="84">
        <v>0</v>
      </c>
      <c r="BF1859" s="38" t="s">
        <v>1016</v>
      </c>
      <c r="BG1859" s="84"/>
      <c r="BH1859" s="114" t="s">
        <v>1151</v>
      </c>
      <c r="BI1859" s="38" t="s">
        <v>110</v>
      </c>
      <c r="BJ1859" s="85">
        <v>45835</v>
      </c>
      <c r="BK1859" s="84"/>
      <c r="BL1859" s="38" t="s">
        <v>114</v>
      </c>
      <c r="BM1859" s="115" t="s">
        <v>119</v>
      </c>
      <c r="BN1859" s="116" t="s">
        <v>200</v>
      </c>
      <c r="BO1859" s="84"/>
      <c r="BP1859" s="84"/>
      <c r="BQ1859" s="117"/>
      <c r="BR1859" s="118" t="s">
        <v>1163</v>
      </c>
    </row>
    <row r="1860" spans="1:70" s="113" customFormat="1" ht="15" customHeight="1" x14ac:dyDescent="0.3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252</v>
      </c>
      <c r="I1860" s="84">
        <v>134357</v>
      </c>
      <c r="J1860" s="38" t="s">
        <v>372</v>
      </c>
      <c r="K1860" s="84">
        <v>134357</v>
      </c>
      <c r="L1860" s="84" t="s">
        <v>271</v>
      </c>
      <c r="M1860" s="38" t="s">
        <v>272</v>
      </c>
      <c r="N1860" s="84">
        <v>464473</v>
      </c>
      <c r="O1860" s="84" t="s">
        <v>431</v>
      </c>
      <c r="P1860" s="84">
        <v>744161</v>
      </c>
      <c r="Q1860" s="38" t="s">
        <v>432</v>
      </c>
      <c r="R1860" s="38" t="s">
        <v>472</v>
      </c>
      <c r="S1860" s="84" t="s">
        <v>1019</v>
      </c>
      <c r="T1860" s="84" t="s">
        <v>1019</v>
      </c>
      <c r="U1860" s="84" t="s">
        <v>257</v>
      </c>
      <c r="V1860" s="84" t="s">
        <v>258</v>
      </c>
      <c r="W1860" s="84">
        <v>541</v>
      </c>
      <c r="X1860" s="38" t="s">
        <v>259</v>
      </c>
      <c r="Y1860" s="84">
        <v>354417714</v>
      </c>
      <c r="Z1860" s="38" t="s">
        <v>351</v>
      </c>
      <c r="AA1860" s="108" t="s">
        <v>935</v>
      </c>
      <c r="AB1860" s="84">
        <v>42000</v>
      </c>
      <c r="AC1860" s="108" t="s">
        <v>312</v>
      </c>
      <c r="AD1860" s="84">
        <v>24</v>
      </c>
      <c r="AE1860" s="84" t="s">
        <v>261</v>
      </c>
      <c r="AF1860" s="84" t="s">
        <v>573</v>
      </c>
      <c r="AG1860" s="108" t="s">
        <v>1018</v>
      </c>
      <c r="AH1860" s="84" t="s">
        <v>514</v>
      </c>
      <c r="AI1860" s="108" t="s">
        <v>997</v>
      </c>
      <c r="AJ1860" s="84">
        <v>2240</v>
      </c>
      <c r="AK1860" s="84">
        <v>2240</v>
      </c>
      <c r="AL1860" s="108" t="s">
        <v>488</v>
      </c>
      <c r="AM1860" s="84">
        <v>27410.5</v>
      </c>
      <c r="AN1860" s="112">
        <v>10669.5</v>
      </c>
      <c r="AO1860" s="112">
        <v>38080</v>
      </c>
      <c r="AP1860" s="112">
        <v>14589.5</v>
      </c>
      <c r="AQ1860" s="112">
        <v>1277.5</v>
      </c>
      <c r="AR1860" s="112">
        <v>15867</v>
      </c>
      <c r="AS1860" s="112">
        <v>0</v>
      </c>
      <c r="AT1860" s="112">
        <v>0</v>
      </c>
      <c r="AU1860" s="112">
        <v>0</v>
      </c>
      <c r="AV1860" s="84">
        <v>17</v>
      </c>
      <c r="AW1860" s="84"/>
      <c r="AX1860" s="84"/>
      <c r="AY1860" s="108"/>
      <c r="AZ1860" s="84"/>
      <c r="BA1860" s="84"/>
      <c r="BB1860" s="84" t="s">
        <v>265</v>
      </c>
      <c r="BC1860" s="84" t="s">
        <v>145</v>
      </c>
      <c r="BD1860" s="108"/>
      <c r="BE1860" s="84">
        <v>0</v>
      </c>
      <c r="BF1860" s="38" t="s">
        <v>1019</v>
      </c>
      <c r="BG1860" s="84"/>
      <c r="BH1860" s="114" t="s">
        <v>1151</v>
      </c>
      <c r="BI1860" s="38" t="s">
        <v>110</v>
      </c>
      <c r="BJ1860" s="85">
        <v>45835</v>
      </c>
      <c r="BK1860" s="84"/>
      <c r="BL1860" s="38" t="s">
        <v>114</v>
      </c>
      <c r="BM1860" s="115" t="s">
        <v>119</v>
      </c>
      <c r="BN1860" s="116" t="s">
        <v>200</v>
      </c>
      <c r="BO1860" s="84"/>
      <c r="BP1860" s="84"/>
      <c r="BQ1860" s="117"/>
      <c r="BR1860" s="118" t="s">
        <v>1163</v>
      </c>
    </row>
    <row r="1861" spans="1:70" s="113" customFormat="1" ht="15" customHeight="1" x14ac:dyDescent="0.3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252</v>
      </c>
      <c r="I1861" s="84">
        <v>134357</v>
      </c>
      <c r="J1861" s="38" t="s">
        <v>372</v>
      </c>
      <c r="K1861" s="84">
        <v>134357</v>
      </c>
      <c r="L1861" s="84" t="s">
        <v>271</v>
      </c>
      <c r="M1861" s="38" t="s">
        <v>272</v>
      </c>
      <c r="N1861" s="84">
        <v>464473</v>
      </c>
      <c r="O1861" s="84" t="s">
        <v>431</v>
      </c>
      <c r="P1861" s="84">
        <v>744161</v>
      </c>
      <c r="Q1861" s="38" t="s">
        <v>432</v>
      </c>
      <c r="R1861" s="38" t="s">
        <v>472</v>
      </c>
      <c r="S1861" s="84" t="s">
        <v>1020</v>
      </c>
      <c r="T1861" s="84" t="s">
        <v>1020</v>
      </c>
      <c r="U1861" s="84" t="s">
        <v>257</v>
      </c>
      <c r="V1861" s="84" t="s">
        <v>258</v>
      </c>
      <c r="W1861" s="84">
        <v>541</v>
      </c>
      <c r="X1861" s="38" t="s">
        <v>259</v>
      </c>
      <c r="Y1861" s="84">
        <v>354418403</v>
      </c>
      <c r="Z1861" s="38" t="s">
        <v>1021</v>
      </c>
      <c r="AA1861" s="108" t="s">
        <v>935</v>
      </c>
      <c r="AB1861" s="84">
        <v>42000</v>
      </c>
      <c r="AC1861" s="108" t="s">
        <v>312</v>
      </c>
      <c r="AD1861" s="84">
        <v>24</v>
      </c>
      <c r="AE1861" s="84" t="s">
        <v>261</v>
      </c>
      <c r="AF1861" s="84" t="s">
        <v>573</v>
      </c>
      <c r="AG1861" s="108" t="s">
        <v>1018</v>
      </c>
      <c r="AH1861" s="84" t="s">
        <v>514</v>
      </c>
      <c r="AI1861" s="108" t="s">
        <v>997</v>
      </c>
      <c r="AJ1861" s="84">
        <v>2240</v>
      </c>
      <c r="AK1861" s="84">
        <v>2240</v>
      </c>
      <c r="AL1861" s="108" t="s">
        <v>488</v>
      </c>
      <c r="AM1861" s="84">
        <v>27410.5</v>
      </c>
      <c r="AN1861" s="112">
        <v>10669.5</v>
      </c>
      <c r="AO1861" s="112">
        <v>38080</v>
      </c>
      <c r="AP1861" s="112">
        <v>14589.5</v>
      </c>
      <c r="AQ1861" s="112">
        <v>1277.5</v>
      </c>
      <c r="AR1861" s="112">
        <v>15867</v>
      </c>
      <c r="AS1861" s="112">
        <v>0</v>
      </c>
      <c r="AT1861" s="112">
        <v>0</v>
      </c>
      <c r="AU1861" s="112">
        <v>0</v>
      </c>
      <c r="AV1861" s="84">
        <v>17</v>
      </c>
      <c r="AW1861" s="84"/>
      <c r="AX1861" s="84"/>
      <c r="AY1861" s="108"/>
      <c r="AZ1861" s="84"/>
      <c r="BA1861" s="84"/>
      <c r="BB1861" s="84" t="s">
        <v>265</v>
      </c>
      <c r="BC1861" s="84" t="s">
        <v>145</v>
      </c>
      <c r="BD1861" s="108"/>
      <c r="BE1861" s="84">
        <v>0</v>
      </c>
      <c r="BF1861" s="38" t="s">
        <v>1020</v>
      </c>
      <c r="BG1861" s="84"/>
      <c r="BH1861" s="114" t="s">
        <v>1151</v>
      </c>
      <c r="BI1861" s="38" t="s">
        <v>110</v>
      </c>
      <c r="BJ1861" s="85">
        <v>45835</v>
      </c>
      <c r="BK1861" s="84"/>
      <c r="BL1861" s="38" t="s">
        <v>115</v>
      </c>
      <c r="BM1861" s="115"/>
      <c r="BN1861" s="116" t="s">
        <v>200</v>
      </c>
      <c r="BO1861" s="84"/>
      <c r="BP1861" s="84"/>
      <c r="BQ1861" s="117"/>
      <c r="BR1861" s="118" t="s">
        <v>1157</v>
      </c>
    </row>
    <row r="1862" spans="1:70" s="113" customFormat="1" ht="15" hidden="1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252</v>
      </c>
      <c r="I1872" s="84">
        <v>142515</v>
      </c>
      <c r="J1872" s="38" t="s">
        <v>372</v>
      </c>
      <c r="K1872" s="84">
        <v>142515</v>
      </c>
      <c r="L1872" s="84" t="s">
        <v>254</v>
      </c>
      <c r="M1872" s="38" t="s">
        <v>255</v>
      </c>
      <c r="N1872" s="84">
        <v>233211</v>
      </c>
      <c r="O1872" s="84" t="s">
        <v>656</v>
      </c>
      <c r="P1872" s="84">
        <v>411212</v>
      </c>
      <c r="Q1872" s="38" t="s">
        <v>1012</v>
      </c>
      <c r="R1872" s="38" t="s">
        <v>671</v>
      </c>
      <c r="S1872" s="84" t="s">
        <v>1022</v>
      </c>
      <c r="T1872" s="84" t="s">
        <v>1022</v>
      </c>
      <c r="U1872" s="84" t="s">
        <v>257</v>
      </c>
      <c r="V1872" s="84" t="s">
        <v>258</v>
      </c>
      <c r="W1872" s="84">
        <v>0</v>
      </c>
      <c r="X1872" s="38" t="s">
        <v>259</v>
      </c>
      <c r="Y1872" s="84">
        <v>354453523</v>
      </c>
      <c r="Z1872" s="38" t="s">
        <v>534</v>
      </c>
      <c r="AA1872" s="108" t="s">
        <v>337</v>
      </c>
      <c r="AB1872" s="84">
        <v>30000</v>
      </c>
      <c r="AC1872" s="108" t="s">
        <v>312</v>
      </c>
      <c r="AD1872" s="84">
        <v>18</v>
      </c>
      <c r="AE1872" s="84" t="s">
        <v>496</v>
      </c>
      <c r="AF1872" s="84" t="s">
        <v>499</v>
      </c>
      <c r="AG1872" s="108" t="s">
        <v>1023</v>
      </c>
      <c r="AH1872" s="84" t="s">
        <v>514</v>
      </c>
      <c r="AI1872" s="108" t="s">
        <v>997</v>
      </c>
      <c r="AJ1872" s="84">
        <v>2020</v>
      </c>
      <c r="AK1872" s="84">
        <v>2020</v>
      </c>
      <c r="AL1872" s="108" t="s">
        <v>488</v>
      </c>
      <c r="AM1872" s="84">
        <v>28059.37</v>
      </c>
      <c r="AN1872" s="112">
        <v>6280.63</v>
      </c>
      <c r="AO1872" s="112">
        <v>34340</v>
      </c>
      <c r="AP1872" s="112">
        <v>1940.63</v>
      </c>
      <c r="AQ1872" s="112">
        <v>47.37</v>
      </c>
      <c r="AR1872" s="112">
        <v>1988</v>
      </c>
      <c r="AS1872" s="112">
        <v>0</v>
      </c>
      <c r="AT1872" s="112">
        <v>0</v>
      </c>
      <c r="AU1872" s="112">
        <v>0</v>
      </c>
      <c r="AV1872" s="84">
        <v>17</v>
      </c>
      <c r="AW1872" s="84"/>
      <c r="AX1872" s="84"/>
      <c r="AY1872" s="108"/>
      <c r="AZ1872" s="84"/>
      <c r="BA1872" s="84"/>
      <c r="BB1872" s="84" t="s">
        <v>265</v>
      </c>
      <c r="BC1872" s="84" t="s">
        <v>145</v>
      </c>
      <c r="BD1872" s="108"/>
      <c r="BE1872" s="84">
        <v>0</v>
      </c>
      <c r="BF1872" s="38" t="s">
        <v>1022</v>
      </c>
      <c r="BG1872" s="84"/>
      <c r="BH1872" s="114" t="s">
        <v>1151</v>
      </c>
      <c r="BI1872" s="38" t="s">
        <v>110</v>
      </c>
      <c r="BJ1872" s="85">
        <v>45834</v>
      </c>
      <c r="BK1872" s="84"/>
      <c r="BL1872" s="38" t="s">
        <v>115</v>
      </c>
      <c r="BM1872" s="115"/>
      <c r="BN1872" s="116" t="s">
        <v>200</v>
      </c>
      <c r="BO1872" s="84"/>
      <c r="BP1872" s="84"/>
      <c r="BQ1872" s="117"/>
      <c r="BR1872" s="118" t="s">
        <v>1157</v>
      </c>
    </row>
    <row r="1873" spans="1:70" s="113" customFormat="1" ht="15" hidden="1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252</v>
      </c>
      <c r="I1884" s="84">
        <v>143864</v>
      </c>
      <c r="J1884" s="38" t="s">
        <v>559</v>
      </c>
      <c r="K1884" s="84">
        <v>143864</v>
      </c>
      <c r="L1884" s="84" t="s">
        <v>254</v>
      </c>
      <c r="M1884" s="38" t="s">
        <v>255</v>
      </c>
      <c r="N1884" s="84">
        <v>243133</v>
      </c>
      <c r="O1884" s="84" t="s">
        <v>560</v>
      </c>
      <c r="P1884" s="84">
        <v>319562</v>
      </c>
      <c r="Q1884" s="38" t="s">
        <v>662</v>
      </c>
      <c r="R1884" s="38" t="s">
        <v>671</v>
      </c>
      <c r="S1884" s="84" t="s">
        <v>1025</v>
      </c>
      <c r="T1884" s="84" t="s">
        <v>1025</v>
      </c>
      <c r="U1884" s="84" t="s">
        <v>257</v>
      </c>
      <c r="V1884" s="84" t="s">
        <v>258</v>
      </c>
      <c r="W1884" s="84">
        <v>0</v>
      </c>
      <c r="X1884" s="38" t="s">
        <v>259</v>
      </c>
      <c r="Y1884" s="84">
        <v>354490032</v>
      </c>
      <c r="Z1884" s="38" t="s">
        <v>493</v>
      </c>
      <c r="AA1884" s="108" t="s">
        <v>337</v>
      </c>
      <c r="AB1884" s="84">
        <v>30000</v>
      </c>
      <c r="AC1884" s="108" t="s">
        <v>276</v>
      </c>
      <c r="AD1884" s="84">
        <v>18</v>
      </c>
      <c r="AE1884" s="84" t="s">
        <v>496</v>
      </c>
      <c r="AF1884" s="84" t="s">
        <v>573</v>
      </c>
      <c r="AG1884" s="108" t="s">
        <v>427</v>
      </c>
      <c r="AH1884" s="84" t="s">
        <v>514</v>
      </c>
      <c r="AI1884" s="108" t="s">
        <v>991</v>
      </c>
      <c r="AJ1884" s="84">
        <v>2020</v>
      </c>
      <c r="AK1884" s="84">
        <v>2020</v>
      </c>
      <c r="AL1884" s="108" t="s">
        <v>586</v>
      </c>
      <c r="AM1884" s="84">
        <v>28052.03</v>
      </c>
      <c r="AN1884" s="112">
        <v>6287.97</v>
      </c>
      <c r="AO1884" s="112">
        <v>34340</v>
      </c>
      <c r="AP1884" s="112">
        <v>1947.97</v>
      </c>
      <c r="AQ1884" s="112">
        <v>38.03</v>
      </c>
      <c r="AR1884" s="112">
        <v>1986</v>
      </c>
      <c r="AS1884" s="112">
        <v>0</v>
      </c>
      <c r="AT1884" s="112">
        <v>0</v>
      </c>
      <c r="AU1884" s="112">
        <v>0</v>
      </c>
      <c r="AV1884" s="84">
        <v>17</v>
      </c>
      <c r="AW1884" s="84"/>
      <c r="AX1884" s="84"/>
      <c r="AY1884" s="108"/>
      <c r="AZ1884" s="84"/>
      <c r="BA1884" s="84"/>
      <c r="BB1884" s="84" t="s">
        <v>265</v>
      </c>
      <c r="BC1884" s="84" t="s">
        <v>145</v>
      </c>
      <c r="BD1884" s="108"/>
      <c r="BE1884" s="84">
        <v>0</v>
      </c>
      <c r="BF1884" s="38" t="s">
        <v>1025</v>
      </c>
      <c r="BG1884" s="84"/>
      <c r="BH1884" s="114" t="s">
        <v>1151</v>
      </c>
      <c r="BI1884" s="38" t="s">
        <v>110</v>
      </c>
      <c r="BJ1884" s="85">
        <v>45835</v>
      </c>
      <c r="BK1884" s="84"/>
      <c r="BL1884" s="38" t="s">
        <v>114</v>
      </c>
      <c r="BM1884" s="115" t="s">
        <v>119</v>
      </c>
      <c r="BN1884" s="116" t="s">
        <v>200</v>
      </c>
      <c r="BO1884" s="84"/>
      <c r="BP1884" s="84"/>
      <c r="BQ1884" s="117"/>
      <c r="BR1884" s="118" t="s">
        <v>1163</v>
      </c>
    </row>
    <row r="1885" spans="1:70" s="113" customFormat="1" ht="15" hidden="1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252</v>
      </c>
      <c r="I1905" s="84">
        <v>142515</v>
      </c>
      <c r="J1905" s="38" t="s">
        <v>372</v>
      </c>
      <c r="K1905" s="84">
        <v>142515</v>
      </c>
      <c r="L1905" s="84" t="s">
        <v>254</v>
      </c>
      <c r="M1905" s="38" t="s">
        <v>255</v>
      </c>
      <c r="N1905" s="84">
        <v>233211</v>
      </c>
      <c r="O1905" s="84" t="s">
        <v>656</v>
      </c>
      <c r="P1905" s="84">
        <v>335534</v>
      </c>
      <c r="Q1905" s="38" t="s">
        <v>1028</v>
      </c>
      <c r="R1905" s="38" t="s">
        <v>472</v>
      </c>
      <c r="S1905" s="84" t="s">
        <v>1029</v>
      </c>
      <c r="T1905" s="84" t="s">
        <v>1029</v>
      </c>
      <c r="U1905" s="84" t="s">
        <v>257</v>
      </c>
      <c r="V1905" s="84" t="s">
        <v>258</v>
      </c>
      <c r="W1905" s="84">
        <v>0</v>
      </c>
      <c r="X1905" s="38" t="s">
        <v>259</v>
      </c>
      <c r="Y1905" s="84">
        <v>354562958</v>
      </c>
      <c r="Z1905" s="38" t="s">
        <v>547</v>
      </c>
      <c r="AA1905" s="108" t="s">
        <v>977</v>
      </c>
      <c r="AB1905" s="84">
        <v>52000</v>
      </c>
      <c r="AC1905" s="108" t="s">
        <v>312</v>
      </c>
      <c r="AD1905" s="84">
        <v>24</v>
      </c>
      <c r="AE1905" s="84" t="s">
        <v>353</v>
      </c>
      <c r="AF1905" s="84" t="s">
        <v>473</v>
      </c>
      <c r="AG1905" s="108" t="s">
        <v>739</v>
      </c>
      <c r="AH1905" s="84" t="s">
        <v>467</v>
      </c>
      <c r="AI1905" s="108" t="s">
        <v>997</v>
      </c>
      <c r="AJ1905" s="84">
        <v>2780</v>
      </c>
      <c r="AK1905" s="84">
        <v>2780</v>
      </c>
      <c r="AL1905" s="108" t="s">
        <v>488</v>
      </c>
      <c r="AM1905" s="84">
        <v>34515.71</v>
      </c>
      <c r="AN1905" s="112">
        <v>12744.29</v>
      </c>
      <c r="AO1905" s="112">
        <v>47260</v>
      </c>
      <c r="AP1905" s="112">
        <v>17484.29</v>
      </c>
      <c r="AQ1905" s="112">
        <v>1486.71</v>
      </c>
      <c r="AR1905" s="112">
        <v>18971</v>
      </c>
      <c r="AS1905" s="112">
        <v>0</v>
      </c>
      <c r="AT1905" s="112">
        <v>0</v>
      </c>
      <c r="AU1905" s="112">
        <v>0</v>
      </c>
      <c r="AV1905" s="84">
        <v>17</v>
      </c>
      <c r="AW1905" s="84"/>
      <c r="AX1905" s="84"/>
      <c r="AY1905" s="108"/>
      <c r="AZ1905" s="84"/>
      <c r="BA1905" s="84"/>
      <c r="BB1905" s="84" t="s">
        <v>265</v>
      </c>
      <c r="BC1905" s="84" t="s">
        <v>145</v>
      </c>
      <c r="BD1905" s="108"/>
      <c r="BE1905" s="84">
        <v>0</v>
      </c>
      <c r="BF1905" s="38" t="s">
        <v>1029</v>
      </c>
      <c r="BG1905" s="84"/>
      <c r="BH1905" s="114" t="s">
        <v>1151</v>
      </c>
      <c r="BI1905" s="38" t="s">
        <v>110</v>
      </c>
      <c r="BJ1905" s="85">
        <v>45834</v>
      </c>
      <c r="BK1905" s="84"/>
      <c r="BL1905" s="38" t="s">
        <v>114</v>
      </c>
      <c r="BM1905" s="115" t="s">
        <v>119</v>
      </c>
      <c r="BN1905" s="116" t="s">
        <v>200</v>
      </c>
      <c r="BO1905" s="84"/>
      <c r="BP1905" s="84"/>
      <c r="BQ1905" s="117"/>
      <c r="BR1905" s="118" t="s">
        <v>1163</v>
      </c>
    </row>
    <row r="1906" spans="1:70" s="113" customFormat="1" ht="15" customHeight="1" x14ac:dyDescent="0.3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252</v>
      </c>
      <c r="I1906" s="84">
        <v>134357</v>
      </c>
      <c r="J1906" s="38" t="s">
        <v>372</v>
      </c>
      <c r="K1906" s="84">
        <v>134357</v>
      </c>
      <c r="L1906" s="84" t="s">
        <v>271</v>
      </c>
      <c r="M1906" s="38" t="s">
        <v>272</v>
      </c>
      <c r="N1906" s="84">
        <v>464473</v>
      </c>
      <c r="O1906" s="84" t="s">
        <v>431</v>
      </c>
      <c r="P1906" s="84">
        <v>744161</v>
      </c>
      <c r="Q1906" s="38" t="s">
        <v>432</v>
      </c>
      <c r="R1906" s="38" t="s">
        <v>472</v>
      </c>
      <c r="S1906" s="84" t="s">
        <v>1030</v>
      </c>
      <c r="T1906" s="84" t="s">
        <v>1030</v>
      </c>
      <c r="U1906" s="84" t="s">
        <v>257</v>
      </c>
      <c r="V1906" s="84" t="s">
        <v>258</v>
      </c>
      <c r="W1906" s="84">
        <v>541</v>
      </c>
      <c r="X1906" s="38" t="s">
        <v>259</v>
      </c>
      <c r="Y1906" s="84">
        <v>354562984</v>
      </c>
      <c r="Z1906" s="38" t="s">
        <v>1031</v>
      </c>
      <c r="AA1906" s="108" t="s">
        <v>977</v>
      </c>
      <c r="AB1906" s="84">
        <v>42000</v>
      </c>
      <c r="AC1906" s="108" t="s">
        <v>312</v>
      </c>
      <c r="AD1906" s="84">
        <v>24</v>
      </c>
      <c r="AE1906" s="84" t="s">
        <v>261</v>
      </c>
      <c r="AF1906" s="84" t="s">
        <v>573</v>
      </c>
      <c r="AG1906" s="108" t="s">
        <v>1032</v>
      </c>
      <c r="AH1906" s="84" t="s">
        <v>514</v>
      </c>
      <c r="AI1906" s="108" t="s">
        <v>997</v>
      </c>
      <c r="AJ1906" s="84">
        <v>2240</v>
      </c>
      <c r="AK1906" s="84">
        <v>2240</v>
      </c>
      <c r="AL1906" s="108" t="s">
        <v>643</v>
      </c>
      <c r="AM1906" s="84">
        <v>27769.74</v>
      </c>
      <c r="AN1906" s="112">
        <v>10310.26</v>
      </c>
      <c r="AO1906" s="112">
        <v>38080</v>
      </c>
      <c r="AP1906" s="112">
        <v>14230.26</v>
      </c>
      <c r="AQ1906" s="112">
        <v>1220.74</v>
      </c>
      <c r="AR1906" s="112">
        <v>15451</v>
      </c>
      <c r="AS1906" s="112">
        <v>0</v>
      </c>
      <c r="AT1906" s="112">
        <v>0</v>
      </c>
      <c r="AU1906" s="112">
        <v>0</v>
      </c>
      <c r="AV1906" s="84">
        <v>17</v>
      </c>
      <c r="AW1906" s="84"/>
      <c r="AX1906" s="84"/>
      <c r="AY1906" s="108"/>
      <c r="AZ1906" s="84"/>
      <c r="BA1906" s="84"/>
      <c r="BB1906" s="84" t="s">
        <v>265</v>
      </c>
      <c r="BC1906" s="84" t="s">
        <v>145</v>
      </c>
      <c r="BD1906" s="108"/>
      <c r="BE1906" s="84">
        <v>0</v>
      </c>
      <c r="BF1906" s="38" t="s">
        <v>1030</v>
      </c>
      <c r="BG1906" s="84"/>
      <c r="BH1906" s="114" t="s">
        <v>1151</v>
      </c>
      <c r="BI1906" s="38" t="s">
        <v>110</v>
      </c>
      <c r="BJ1906" s="85">
        <v>45835</v>
      </c>
      <c r="BK1906" s="84"/>
      <c r="BL1906" s="38" t="s">
        <v>114</v>
      </c>
      <c r="BM1906" s="115" t="s">
        <v>119</v>
      </c>
      <c r="BN1906" s="116" t="s">
        <v>200</v>
      </c>
      <c r="BO1906" s="84"/>
      <c r="BP1906" s="84"/>
      <c r="BQ1906" s="117"/>
      <c r="BR1906" s="118" t="s">
        <v>1163</v>
      </c>
    </row>
    <row r="1907" spans="1:70" s="113" customFormat="1" ht="15" customHeight="1" x14ac:dyDescent="0.3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252</v>
      </c>
      <c r="I1907" s="84">
        <v>142515</v>
      </c>
      <c r="J1907" s="38" t="s">
        <v>372</v>
      </c>
      <c r="K1907" s="84">
        <v>142515</v>
      </c>
      <c r="L1907" s="84" t="s">
        <v>254</v>
      </c>
      <c r="M1907" s="38" t="s">
        <v>255</v>
      </c>
      <c r="N1907" s="84">
        <v>404582</v>
      </c>
      <c r="O1907" s="84" t="s">
        <v>847</v>
      </c>
      <c r="P1907" s="84">
        <v>697379</v>
      </c>
      <c r="Q1907" s="38" t="s">
        <v>912</v>
      </c>
      <c r="R1907" s="38" t="s">
        <v>472</v>
      </c>
      <c r="S1907" s="84" t="s">
        <v>1033</v>
      </c>
      <c r="T1907" s="84" t="s">
        <v>1033</v>
      </c>
      <c r="U1907" s="84" t="s">
        <v>257</v>
      </c>
      <c r="V1907" s="84" t="s">
        <v>258</v>
      </c>
      <c r="W1907" s="84">
        <v>541</v>
      </c>
      <c r="X1907" s="38" t="s">
        <v>259</v>
      </c>
      <c r="Y1907" s="84">
        <v>354563052</v>
      </c>
      <c r="Z1907" s="38" t="s">
        <v>1034</v>
      </c>
      <c r="AA1907" s="108" t="s">
        <v>1026</v>
      </c>
      <c r="AB1907" s="84">
        <v>42000</v>
      </c>
      <c r="AC1907" s="108" t="s">
        <v>312</v>
      </c>
      <c r="AD1907" s="84">
        <v>24</v>
      </c>
      <c r="AE1907" s="84" t="s">
        <v>261</v>
      </c>
      <c r="AF1907" s="84" t="s">
        <v>573</v>
      </c>
      <c r="AG1907" s="108" t="s">
        <v>1027</v>
      </c>
      <c r="AH1907" s="84" t="s">
        <v>514</v>
      </c>
      <c r="AI1907" s="108" t="s">
        <v>997</v>
      </c>
      <c r="AJ1907" s="84">
        <v>2240</v>
      </c>
      <c r="AK1907" s="84">
        <v>2240</v>
      </c>
      <c r="AL1907" s="108" t="s">
        <v>488</v>
      </c>
      <c r="AM1907" s="84">
        <v>27809.61</v>
      </c>
      <c r="AN1907" s="112">
        <v>10270.39</v>
      </c>
      <c r="AO1907" s="112">
        <v>38080</v>
      </c>
      <c r="AP1907" s="112">
        <v>14190.39</v>
      </c>
      <c r="AQ1907" s="112">
        <v>1214.6099999999999</v>
      </c>
      <c r="AR1907" s="112">
        <v>15405</v>
      </c>
      <c r="AS1907" s="112">
        <v>0</v>
      </c>
      <c r="AT1907" s="112">
        <v>0</v>
      </c>
      <c r="AU1907" s="112">
        <v>0</v>
      </c>
      <c r="AV1907" s="84">
        <v>17</v>
      </c>
      <c r="AW1907" s="84"/>
      <c r="AX1907" s="84"/>
      <c r="AY1907" s="108"/>
      <c r="AZ1907" s="84"/>
      <c r="BA1907" s="84"/>
      <c r="BB1907" s="84" t="s">
        <v>265</v>
      </c>
      <c r="BC1907" s="84" t="s">
        <v>145</v>
      </c>
      <c r="BD1907" s="108"/>
      <c r="BE1907" s="84">
        <v>0</v>
      </c>
      <c r="BF1907" s="38" t="s">
        <v>1033</v>
      </c>
      <c r="BG1907" s="84"/>
      <c r="BH1907" s="114" t="s">
        <v>1151</v>
      </c>
      <c r="BI1907" s="38" t="s">
        <v>110</v>
      </c>
      <c r="BJ1907" s="85">
        <v>45834</v>
      </c>
      <c r="BK1907" s="84"/>
      <c r="BL1907" s="38" t="s">
        <v>115</v>
      </c>
      <c r="BM1907" s="115"/>
      <c r="BN1907" s="116" t="s">
        <v>200</v>
      </c>
      <c r="BO1907" s="84"/>
      <c r="BP1907" s="84"/>
      <c r="BQ1907" s="117"/>
      <c r="BR1907" s="118" t="s">
        <v>1157</v>
      </c>
    </row>
    <row r="1908" spans="1:70" s="113" customFormat="1" ht="15" hidden="1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252</v>
      </c>
      <c r="I1918" s="84">
        <v>143864</v>
      </c>
      <c r="J1918" s="38" t="s">
        <v>559</v>
      </c>
      <c r="K1918" s="84">
        <v>143864</v>
      </c>
      <c r="L1918" s="84" t="s">
        <v>254</v>
      </c>
      <c r="M1918" s="38" t="s">
        <v>255</v>
      </c>
      <c r="N1918" s="84">
        <v>243133</v>
      </c>
      <c r="O1918" s="84" t="s">
        <v>560</v>
      </c>
      <c r="P1918" s="84">
        <v>319562</v>
      </c>
      <c r="Q1918" s="38" t="s">
        <v>662</v>
      </c>
      <c r="R1918" s="38" t="s">
        <v>671</v>
      </c>
      <c r="S1918" s="84" t="s">
        <v>1035</v>
      </c>
      <c r="T1918" s="84" t="s">
        <v>1035</v>
      </c>
      <c r="U1918" s="84" t="s">
        <v>257</v>
      </c>
      <c r="V1918" s="84" t="s">
        <v>258</v>
      </c>
      <c r="W1918" s="84">
        <v>0</v>
      </c>
      <c r="X1918" s="38" t="s">
        <v>259</v>
      </c>
      <c r="Y1918" s="84">
        <v>354591354</v>
      </c>
      <c r="Z1918" s="38" t="s">
        <v>1036</v>
      </c>
      <c r="AA1918" s="108" t="s">
        <v>977</v>
      </c>
      <c r="AB1918" s="84">
        <v>30000</v>
      </c>
      <c r="AC1918" s="108" t="s">
        <v>276</v>
      </c>
      <c r="AD1918" s="84">
        <v>18</v>
      </c>
      <c r="AE1918" s="84" t="s">
        <v>496</v>
      </c>
      <c r="AF1918" s="84" t="s">
        <v>333</v>
      </c>
      <c r="AG1918" s="108" t="s">
        <v>390</v>
      </c>
      <c r="AH1918" s="84" t="s">
        <v>263</v>
      </c>
      <c r="AI1918" s="108" t="s">
        <v>991</v>
      </c>
      <c r="AJ1918" s="84">
        <v>2020</v>
      </c>
      <c r="AK1918" s="84">
        <v>2020</v>
      </c>
      <c r="AL1918" s="108" t="s">
        <v>586</v>
      </c>
      <c r="AM1918" s="84">
        <v>28281.17</v>
      </c>
      <c r="AN1918" s="112">
        <v>6058.83</v>
      </c>
      <c r="AO1918" s="112">
        <v>34340</v>
      </c>
      <c r="AP1918" s="112">
        <v>1718.83</v>
      </c>
      <c r="AQ1918" s="112">
        <v>33.17</v>
      </c>
      <c r="AR1918" s="112">
        <v>1752</v>
      </c>
      <c r="AS1918" s="112">
        <v>0</v>
      </c>
      <c r="AT1918" s="112">
        <v>0</v>
      </c>
      <c r="AU1918" s="112">
        <v>0</v>
      </c>
      <c r="AV1918" s="84">
        <v>17</v>
      </c>
      <c r="AW1918" s="84"/>
      <c r="AX1918" s="84"/>
      <c r="AY1918" s="108"/>
      <c r="AZ1918" s="84"/>
      <c r="BA1918" s="84"/>
      <c r="BB1918" s="84" t="s">
        <v>265</v>
      </c>
      <c r="BC1918" s="84" t="s">
        <v>145</v>
      </c>
      <c r="BD1918" s="108"/>
      <c r="BE1918" s="84">
        <v>0</v>
      </c>
      <c r="BF1918" s="38" t="s">
        <v>1035</v>
      </c>
      <c r="BG1918" s="84"/>
      <c r="BH1918" s="114" t="s">
        <v>1151</v>
      </c>
      <c r="BI1918" s="38" t="s">
        <v>110</v>
      </c>
      <c r="BJ1918" s="85">
        <v>45835</v>
      </c>
      <c r="BK1918" s="84"/>
      <c r="BL1918" s="38" t="s">
        <v>114</v>
      </c>
      <c r="BM1918" s="115" t="s">
        <v>119</v>
      </c>
      <c r="BN1918" s="116" t="s">
        <v>200</v>
      </c>
      <c r="BO1918" s="84"/>
      <c r="BP1918" s="84"/>
      <c r="BQ1918" s="117"/>
      <c r="BR1918" s="118" t="s">
        <v>1163</v>
      </c>
    </row>
    <row r="1919" spans="1:70" s="113" customFormat="1" ht="15" hidden="1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252</v>
      </c>
      <c r="I1935" s="84">
        <v>143864</v>
      </c>
      <c r="J1935" s="38" t="s">
        <v>559</v>
      </c>
      <c r="K1935" s="84">
        <v>143864</v>
      </c>
      <c r="L1935" s="84" t="s">
        <v>254</v>
      </c>
      <c r="M1935" s="38" t="s">
        <v>255</v>
      </c>
      <c r="N1935" s="84">
        <v>243133</v>
      </c>
      <c r="O1935" s="84" t="s">
        <v>560</v>
      </c>
      <c r="P1935" s="84">
        <v>407393</v>
      </c>
      <c r="Q1935" s="38" t="s">
        <v>561</v>
      </c>
      <c r="R1935" s="38" t="s">
        <v>472</v>
      </c>
      <c r="S1935" s="84" t="s">
        <v>1037</v>
      </c>
      <c r="T1935" s="84" t="s">
        <v>1037</v>
      </c>
      <c r="U1935" s="84" t="s">
        <v>257</v>
      </c>
      <c r="V1935" s="84" t="s">
        <v>258</v>
      </c>
      <c r="W1935" s="84">
        <v>541</v>
      </c>
      <c r="X1935" s="38" t="s">
        <v>259</v>
      </c>
      <c r="Y1935" s="84">
        <v>354610976</v>
      </c>
      <c r="Z1935" s="38" t="s">
        <v>352</v>
      </c>
      <c r="AA1935" s="108" t="s">
        <v>1026</v>
      </c>
      <c r="AB1935" s="84">
        <v>42000</v>
      </c>
      <c r="AC1935" s="108" t="s">
        <v>276</v>
      </c>
      <c r="AD1935" s="84">
        <v>24</v>
      </c>
      <c r="AE1935" s="84" t="s">
        <v>261</v>
      </c>
      <c r="AF1935" s="84" t="s">
        <v>573</v>
      </c>
      <c r="AG1935" s="108" t="s">
        <v>1027</v>
      </c>
      <c r="AH1935" s="84" t="s">
        <v>514</v>
      </c>
      <c r="AI1935" s="108" t="s">
        <v>991</v>
      </c>
      <c r="AJ1935" s="84">
        <v>2240</v>
      </c>
      <c r="AK1935" s="84">
        <v>2240</v>
      </c>
      <c r="AL1935" s="108" t="s">
        <v>586</v>
      </c>
      <c r="AM1935" s="84">
        <v>27778.240000000002</v>
      </c>
      <c r="AN1935" s="112">
        <v>10301.76</v>
      </c>
      <c r="AO1935" s="112">
        <v>38080</v>
      </c>
      <c r="AP1935" s="112">
        <v>14221.76</v>
      </c>
      <c r="AQ1935" s="112">
        <v>1187.24</v>
      </c>
      <c r="AR1935" s="112">
        <v>15409</v>
      </c>
      <c r="AS1935" s="112">
        <v>0</v>
      </c>
      <c r="AT1935" s="112">
        <v>0</v>
      </c>
      <c r="AU1935" s="112">
        <v>0</v>
      </c>
      <c r="AV1935" s="84">
        <v>17</v>
      </c>
      <c r="AW1935" s="84"/>
      <c r="AX1935" s="84"/>
      <c r="AY1935" s="108"/>
      <c r="AZ1935" s="84"/>
      <c r="BA1935" s="84"/>
      <c r="BB1935" s="84" t="s">
        <v>265</v>
      </c>
      <c r="BC1935" s="84" t="s">
        <v>145</v>
      </c>
      <c r="BD1935" s="108"/>
      <c r="BE1935" s="84">
        <v>0</v>
      </c>
      <c r="BF1935" s="38" t="s">
        <v>1037</v>
      </c>
      <c r="BG1935" s="84"/>
      <c r="BH1935" s="114" t="s">
        <v>1151</v>
      </c>
      <c r="BI1935" s="38" t="s">
        <v>110</v>
      </c>
      <c r="BJ1935" s="85">
        <v>45835</v>
      </c>
      <c r="BK1935" s="84"/>
      <c r="BL1935" s="38" t="s">
        <v>114</v>
      </c>
      <c r="BM1935" s="115" t="s">
        <v>119</v>
      </c>
      <c r="BN1935" s="116" t="s">
        <v>200</v>
      </c>
      <c r="BO1935" s="84"/>
      <c r="BP1935" s="84"/>
      <c r="BQ1935" s="117"/>
      <c r="BR1935" s="118" t="s">
        <v>1163</v>
      </c>
    </row>
    <row r="1936" spans="1:70" s="113" customFormat="1" ht="15" hidden="1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252</v>
      </c>
      <c r="I1958" s="84">
        <v>142515</v>
      </c>
      <c r="J1958" s="38" t="s">
        <v>372</v>
      </c>
      <c r="K1958" s="84">
        <v>142515</v>
      </c>
      <c r="L1958" s="84" t="s">
        <v>254</v>
      </c>
      <c r="M1958" s="38" t="s">
        <v>255</v>
      </c>
      <c r="N1958" s="84">
        <v>404582</v>
      </c>
      <c r="O1958" s="84" t="s">
        <v>847</v>
      </c>
      <c r="P1958" s="84">
        <v>697379</v>
      </c>
      <c r="Q1958" s="38" t="s">
        <v>912</v>
      </c>
      <c r="R1958" s="38" t="s">
        <v>472</v>
      </c>
      <c r="S1958" s="84" t="s">
        <v>1038</v>
      </c>
      <c r="T1958" s="84" t="s">
        <v>1038</v>
      </c>
      <c r="U1958" s="84" t="s">
        <v>257</v>
      </c>
      <c r="V1958" s="84" t="s">
        <v>258</v>
      </c>
      <c r="W1958" s="84">
        <v>0</v>
      </c>
      <c r="X1958" s="38" t="s">
        <v>259</v>
      </c>
      <c r="Y1958" s="84">
        <v>354656440</v>
      </c>
      <c r="Z1958" s="38" t="s">
        <v>1039</v>
      </c>
      <c r="AA1958" s="108" t="s">
        <v>1024</v>
      </c>
      <c r="AB1958" s="84">
        <v>52000</v>
      </c>
      <c r="AC1958" s="108" t="s">
        <v>312</v>
      </c>
      <c r="AD1958" s="84">
        <v>24</v>
      </c>
      <c r="AE1958" s="84" t="s">
        <v>353</v>
      </c>
      <c r="AF1958" s="84" t="s">
        <v>473</v>
      </c>
      <c r="AG1958" s="108" t="s">
        <v>891</v>
      </c>
      <c r="AH1958" s="84" t="s">
        <v>467</v>
      </c>
      <c r="AI1958" s="108" t="s">
        <v>997</v>
      </c>
      <c r="AJ1958" s="84">
        <v>2780</v>
      </c>
      <c r="AK1958" s="84">
        <v>2780</v>
      </c>
      <c r="AL1958" s="108" t="s">
        <v>488</v>
      </c>
      <c r="AM1958" s="84">
        <v>34762.769999999997</v>
      </c>
      <c r="AN1958" s="112">
        <v>12497.23</v>
      </c>
      <c r="AO1958" s="112">
        <v>47260</v>
      </c>
      <c r="AP1958" s="112">
        <v>17237.23</v>
      </c>
      <c r="AQ1958" s="112">
        <v>1447.77</v>
      </c>
      <c r="AR1958" s="112">
        <v>18685</v>
      </c>
      <c r="AS1958" s="112">
        <v>0</v>
      </c>
      <c r="AT1958" s="112">
        <v>0</v>
      </c>
      <c r="AU1958" s="112">
        <v>0</v>
      </c>
      <c r="AV1958" s="84">
        <v>17</v>
      </c>
      <c r="AW1958" s="84"/>
      <c r="AX1958" s="84"/>
      <c r="AY1958" s="108"/>
      <c r="AZ1958" s="84"/>
      <c r="BA1958" s="84"/>
      <c r="BB1958" s="84" t="s">
        <v>265</v>
      </c>
      <c r="BC1958" s="84" t="s">
        <v>145</v>
      </c>
      <c r="BD1958" s="108"/>
      <c r="BE1958" s="84">
        <v>0</v>
      </c>
      <c r="BF1958" s="38" t="s">
        <v>1038</v>
      </c>
      <c r="BG1958" s="84"/>
      <c r="BH1958" s="114" t="s">
        <v>1151</v>
      </c>
      <c r="BI1958" s="38" t="s">
        <v>110</v>
      </c>
      <c r="BJ1958" s="85">
        <v>45834</v>
      </c>
      <c r="BK1958" s="84"/>
      <c r="BL1958" s="38" t="s">
        <v>115</v>
      </c>
      <c r="BM1958" s="115"/>
      <c r="BN1958" s="116" t="s">
        <v>200</v>
      </c>
      <c r="BO1958" s="84"/>
      <c r="BP1958" s="84"/>
      <c r="BQ1958" s="117"/>
      <c r="BR1958" s="118" t="s">
        <v>1157</v>
      </c>
    </row>
    <row r="1959" spans="1:70" s="113" customFormat="1" ht="15" hidden="1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252</v>
      </c>
      <c r="I1974" s="84">
        <v>134357</v>
      </c>
      <c r="J1974" s="38" t="s">
        <v>372</v>
      </c>
      <c r="K1974" s="84">
        <v>134357</v>
      </c>
      <c r="L1974" s="84" t="s">
        <v>271</v>
      </c>
      <c r="M1974" s="38" t="s">
        <v>272</v>
      </c>
      <c r="N1974" s="84">
        <v>464473</v>
      </c>
      <c r="O1974" s="84" t="s">
        <v>431</v>
      </c>
      <c r="P1974" s="84">
        <v>744161</v>
      </c>
      <c r="Q1974" s="38" t="s">
        <v>432</v>
      </c>
      <c r="R1974" s="38" t="s">
        <v>472</v>
      </c>
      <c r="S1974" s="84" t="s">
        <v>1046</v>
      </c>
      <c r="T1974" s="84" t="s">
        <v>1046</v>
      </c>
      <c r="U1974" s="84" t="s">
        <v>257</v>
      </c>
      <c r="V1974" s="84" t="s">
        <v>258</v>
      </c>
      <c r="W1974" s="84">
        <v>541</v>
      </c>
      <c r="X1974" s="38" t="s">
        <v>259</v>
      </c>
      <c r="Y1974" s="84">
        <v>354720933</v>
      </c>
      <c r="Z1974" s="38" t="s">
        <v>398</v>
      </c>
      <c r="AA1974" s="108" t="s">
        <v>557</v>
      </c>
      <c r="AB1974" s="84">
        <v>42000</v>
      </c>
      <c r="AC1974" s="108" t="s">
        <v>312</v>
      </c>
      <c r="AD1974" s="84">
        <v>24</v>
      </c>
      <c r="AE1974" s="84" t="s">
        <v>261</v>
      </c>
      <c r="AF1974" s="84" t="s">
        <v>573</v>
      </c>
      <c r="AG1974" s="108" t="s">
        <v>1040</v>
      </c>
      <c r="AH1974" s="84" t="s">
        <v>514</v>
      </c>
      <c r="AI1974" s="108" t="s">
        <v>1041</v>
      </c>
      <c r="AJ1974" s="84">
        <v>2240</v>
      </c>
      <c r="AK1974" s="84">
        <v>2240</v>
      </c>
      <c r="AL1974" s="108" t="s">
        <v>488</v>
      </c>
      <c r="AM1974" s="84">
        <v>25033.95</v>
      </c>
      <c r="AN1974" s="112">
        <v>10806.05</v>
      </c>
      <c r="AO1974" s="112">
        <v>35840</v>
      </c>
      <c r="AP1974" s="112">
        <v>16966.05</v>
      </c>
      <c r="AQ1974" s="112">
        <v>1710.95</v>
      </c>
      <c r="AR1974" s="112">
        <v>18677</v>
      </c>
      <c r="AS1974" s="112">
        <v>0</v>
      </c>
      <c r="AT1974" s="112">
        <v>0</v>
      </c>
      <c r="AU1974" s="112">
        <v>0</v>
      </c>
      <c r="AV1974" s="84">
        <v>16</v>
      </c>
      <c r="AW1974" s="84"/>
      <c r="AX1974" s="84"/>
      <c r="AY1974" s="108"/>
      <c r="AZ1974" s="84"/>
      <c r="BA1974" s="84"/>
      <c r="BB1974" s="84" t="s">
        <v>265</v>
      </c>
      <c r="BC1974" s="84" t="s">
        <v>145</v>
      </c>
      <c r="BD1974" s="108"/>
      <c r="BE1974" s="84">
        <v>0</v>
      </c>
      <c r="BF1974" s="38" t="s">
        <v>1046</v>
      </c>
      <c r="BG1974" s="84"/>
      <c r="BH1974" s="114" t="s">
        <v>1151</v>
      </c>
      <c r="BI1974" s="38" t="s">
        <v>110</v>
      </c>
      <c r="BJ1974" s="85">
        <v>45835</v>
      </c>
      <c r="BK1974" s="84"/>
      <c r="BL1974" s="38" t="s">
        <v>114</v>
      </c>
      <c r="BM1974" s="115" t="s">
        <v>119</v>
      </c>
      <c r="BN1974" s="116" t="s">
        <v>200</v>
      </c>
      <c r="BO1974" s="84"/>
      <c r="BP1974" s="84"/>
      <c r="BQ1974" s="117"/>
      <c r="BR1974" s="118" t="s">
        <v>1163</v>
      </c>
    </row>
    <row r="1975" spans="1:70" s="113" customFormat="1" ht="15" hidden="1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252</v>
      </c>
      <c r="I1982" s="84">
        <v>134357</v>
      </c>
      <c r="J1982" s="38" t="s">
        <v>372</v>
      </c>
      <c r="K1982" s="84">
        <v>134357</v>
      </c>
      <c r="L1982" s="84" t="s">
        <v>271</v>
      </c>
      <c r="M1982" s="38" t="s">
        <v>272</v>
      </c>
      <c r="N1982" s="84">
        <v>464473</v>
      </c>
      <c r="O1982" s="84" t="s">
        <v>431</v>
      </c>
      <c r="P1982" s="84">
        <v>744161</v>
      </c>
      <c r="Q1982" s="38" t="s">
        <v>432</v>
      </c>
      <c r="R1982" s="38" t="s">
        <v>472</v>
      </c>
      <c r="S1982" s="84" t="s">
        <v>1050</v>
      </c>
      <c r="T1982" s="84" t="s">
        <v>1050</v>
      </c>
      <c r="U1982" s="84" t="s">
        <v>257</v>
      </c>
      <c r="V1982" s="84" t="s">
        <v>258</v>
      </c>
      <c r="W1982" s="84">
        <v>541</v>
      </c>
      <c r="X1982" s="38" t="s">
        <v>259</v>
      </c>
      <c r="Y1982" s="84">
        <v>354740192</v>
      </c>
      <c r="Z1982" s="38" t="s">
        <v>319</v>
      </c>
      <c r="AA1982" s="108" t="s">
        <v>557</v>
      </c>
      <c r="AB1982" s="84">
        <v>42000</v>
      </c>
      <c r="AC1982" s="108" t="s">
        <v>312</v>
      </c>
      <c r="AD1982" s="84">
        <v>24</v>
      </c>
      <c r="AE1982" s="84" t="s">
        <v>261</v>
      </c>
      <c r="AF1982" s="84" t="s">
        <v>573</v>
      </c>
      <c r="AG1982" s="108" t="s">
        <v>1040</v>
      </c>
      <c r="AH1982" s="84" t="s">
        <v>514</v>
      </c>
      <c r="AI1982" s="108" t="s">
        <v>1041</v>
      </c>
      <c r="AJ1982" s="84">
        <v>2240</v>
      </c>
      <c r="AK1982" s="84">
        <v>2240</v>
      </c>
      <c r="AL1982" s="108" t="s">
        <v>488</v>
      </c>
      <c r="AM1982" s="84">
        <v>25033.95</v>
      </c>
      <c r="AN1982" s="112">
        <v>10806.05</v>
      </c>
      <c r="AO1982" s="112">
        <v>35840</v>
      </c>
      <c r="AP1982" s="112">
        <v>16966.05</v>
      </c>
      <c r="AQ1982" s="112">
        <v>1710.95</v>
      </c>
      <c r="AR1982" s="112">
        <v>18677</v>
      </c>
      <c r="AS1982" s="112">
        <v>0</v>
      </c>
      <c r="AT1982" s="112">
        <v>0</v>
      </c>
      <c r="AU1982" s="112">
        <v>0</v>
      </c>
      <c r="AV1982" s="84">
        <v>16</v>
      </c>
      <c r="AW1982" s="84"/>
      <c r="AX1982" s="84"/>
      <c r="AY1982" s="108"/>
      <c r="AZ1982" s="84"/>
      <c r="BA1982" s="84"/>
      <c r="BB1982" s="84" t="s">
        <v>265</v>
      </c>
      <c r="BC1982" s="84" t="s">
        <v>145</v>
      </c>
      <c r="BD1982" s="108"/>
      <c r="BE1982" s="84">
        <v>0</v>
      </c>
      <c r="BF1982" s="38" t="s">
        <v>1050</v>
      </c>
      <c r="BG1982" s="84"/>
      <c r="BH1982" s="114" t="s">
        <v>1151</v>
      </c>
      <c r="BI1982" s="38" t="s">
        <v>110</v>
      </c>
      <c r="BJ1982" s="85">
        <v>45835</v>
      </c>
      <c r="BK1982" s="84"/>
      <c r="BL1982" s="38" t="s">
        <v>115</v>
      </c>
      <c r="BM1982" s="115"/>
      <c r="BN1982" s="116" t="s">
        <v>200</v>
      </c>
      <c r="BO1982" s="84"/>
      <c r="BP1982" s="84"/>
      <c r="BQ1982" s="117"/>
      <c r="BR1982" s="118" t="s">
        <v>1157</v>
      </c>
    </row>
    <row r="1983" spans="1:70" s="113" customFormat="1" ht="15" hidden="1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252</v>
      </c>
      <c r="I1984" s="84">
        <v>139871</v>
      </c>
      <c r="J1984" s="38" t="s">
        <v>342</v>
      </c>
      <c r="K1984" s="84">
        <v>139871</v>
      </c>
      <c r="L1984" s="84" t="s">
        <v>254</v>
      </c>
      <c r="M1984" s="38" t="s">
        <v>255</v>
      </c>
      <c r="N1984" s="84">
        <v>234231</v>
      </c>
      <c r="O1984" s="84" t="s">
        <v>343</v>
      </c>
      <c r="P1984" s="84">
        <v>308321</v>
      </c>
      <c r="Q1984" s="38" t="s">
        <v>344</v>
      </c>
      <c r="R1984" s="38" t="s">
        <v>472</v>
      </c>
      <c r="S1984" s="84" t="s">
        <v>1051</v>
      </c>
      <c r="T1984" s="84" t="s">
        <v>1051</v>
      </c>
      <c r="U1984" s="84" t="s">
        <v>257</v>
      </c>
      <c r="V1984" s="84" t="s">
        <v>258</v>
      </c>
      <c r="W1984" s="84">
        <v>0</v>
      </c>
      <c r="X1984" s="38" t="s">
        <v>259</v>
      </c>
      <c r="Y1984" s="84">
        <v>354749757</v>
      </c>
      <c r="Z1984" s="38" t="s">
        <v>678</v>
      </c>
      <c r="AA1984" s="108" t="s">
        <v>557</v>
      </c>
      <c r="AB1984" s="84">
        <v>52000</v>
      </c>
      <c r="AC1984" s="108" t="s">
        <v>276</v>
      </c>
      <c r="AD1984" s="84">
        <v>24</v>
      </c>
      <c r="AE1984" s="84" t="s">
        <v>353</v>
      </c>
      <c r="AF1984" s="84" t="s">
        <v>573</v>
      </c>
      <c r="AG1984" s="108" t="s">
        <v>545</v>
      </c>
      <c r="AH1984" s="84" t="s">
        <v>514</v>
      </c>
      <c r="AI1984" s="108" t="s">
        <v>1042</v>
      </c>
      <c r="AJ1984" s="84">
        <v>2780</v>
      </c>
      <c r="AK1984" s="84">
        <v>2780</v>
      </c>
      <c r="AL1984" s="108" t="s">
        <v>624</v>
      </c>
      <c r="AM1984" s="84">
        <v>31063.73</v>
      </c>
      <c r="AN1984" s="112">
        <v>13416.27</v>
      </c>
      <c r="AO1984" s="112">
        <v>44480</v>
      </c>
      <c r="AP1984" s="112">
        <v>20936.27</v>
      </c>
      <c r="AQ1984" s="112">
        <v>2058.73</v>
      </c>
      <c r="AR1984" s="112">
        <v>22995</v>
      </c>
      <c r="AS1984" s="112">
        <v>0</v>
      </c>
      <c r="AT1984" s="112">
        <v>0</v>
      </c>
      <c r="AU1984" s="112">
        <v>0</v>
      </c>
      <c r="AV1984" s="84">
        <v>16</v>
      </c>
      <c r="AW1984" s="84"/>
      <c r="AX1984" s="84"/>
      <c r="AY1984" s="108"/>
      <c r="AZ1984" s="84"/>
      <c r="BA1984" s="84"/>
      <c r="BB1984" s="84" t="s">
        <v>265</v>
      </c>
      <c r="BC1984" s="84" t="s">
        <v>145</v>
      </c>
      <c r="BD1984" s="108"/>
      <c r="BE1984" s="84">
        <v>0</v>
      </c>
      <c r="BF1984" s="38" t="s">
        <v>1051</v>
      </c>
      <c r="BG1984" s="84"/>
      <c r="BH1984" s="114" t="s">
        <v>1151</v>
      </c>
      <c r="BI1984" s="38" t="s">
        <v>110</v>
      </c>
      <c r="BJ1984" s="85">
        <v>45835</v>
      </c>
      <c r="BK1984" s="84"/>
      <c r="BL1984" s="38" t="s">
        <v>115</v>
      </c>
      <c r="BM1984" s="115"/>
      <c r="BN1984" s="116" t="s">
        <v>200</v>
      </c>
      <c r="BO1984" s="84"/>
      <c r="BP1984" s="84"/>
      <c r="BQ1984" s="117"/>
      <c r="BR1984" s="118" t="s">
        <v>1157</v>
      </c>
    </row>
    <row r="1985" spans="1:70" s="113" customFormat="1" ht="15" hidden="1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252</v>
      </c>
      <c r="I1996" s="84">
        <v>141168</v>
      </c>
      <c r="J1996" s="38" t="s">
        <v>252</v>
      </c>
      <c r="K1996" s="84">
        <v>141168</v>
      </c>
      <c r="L1996" s="84" t="s">
        <v>358</v>
      </c>
      <c r="M1996" s="38" t="s">
        <v>359</v>
      </c>
      <c r="N1996" s="84">
        <v>238863</v>
      </c>
      <c r="O1996" s="84" t="s">
        <v>362</v>
      </c>
      <c r="P1996" s="84">
        <v>314170</v>
      </c>
      <c r="Q1996" s="38" t="s">
        <v>714</v>
      </c>
      <c r="R1996" s="38" t="s">
        <v>671</v>
      </c>
      <c r="S1996" s="84" t="s">
        <v>734</v>
      </c>
      <c r="T1996" s="84" t="s">
        <v>734</v>
      </c>
      <c r="U1996" s="84" t="s">
        <v>316</v>
      </c>
      <c r="V1996" s="84" t="s">
        <v>258</v>
      </c>
      <c r="W1996" s="84">
        <v>0</v>
      </c>
      <c r="X1996" s="38" t="s">
        <v>259</v>
      </c>
      <c r="Y1996" s="84">
        <v>354780180</v>
      </c>
      <c r="Z1996" s="38" t="s">
        <v>735</v>
      </c>
      <c r="AA1996" s="108" t="s">
        <v>1048</v>
      </c>
      <c r="AB1996" s="84">
        <v>30000</v>
      </c>
      <c r="AC1996" s="108" t="s">
        <v>327</v>
      </c>
      <c r="AD1996" s="84">
        <v>18</v>
      </c>
      <c r="AE1996" s="84" t="s">
        <v>496</v>
      </c>
      <c r="AF1996" s="84" t="s">
        <v>573</v>
      </c>
      <c r="AG1996" s="108" t="s">
        <v>736</v>
      </c>
      <c r="AH1996" s="84" t="s">
        <v>514</v>
      </c>
      <c r="AI1996" s="108" t="s">
        <v>1043</v>
      </c>
      <c r="AJ1996" s="84">
        <v>2020</v>
      </c>
      <c r="AK1996" s="84">
        <v>2020</v>
      </c>
      <c r="AL1996" s="108" t="s">
        <v>625</v>
      </c>
      <c r="AM1996" s="84">
        <v>25810.37</v>
      </c>
      <c r="AN1996" s="112">
        <v>6509.63</v>
      </c>
      <c r="AO1996" s="112">
        <v>32320</v>
      </c>
      <c r="AP1996" s="112">
        <v>4189.63</v>
      </c>
      <c r="AQ1996" s="112">
        <v>124.37</v>
      </c>
      <c r="AR1996" s="112">
        <v>4314</v>
      </c>
      <c r="AS1996" s="112">
        <v>0</v>
      </c>
      <c r="AT1996" s="112">
        <v>0</v>
      </c>
      <c r="AU1996" s="112">
        <v>0</v>
      </c>
      <c r="AV1996" s="84">
        <v>16</v>
      </c>
      <c r="AW1996" s="84"/>
      <c r="AX1996" s="84"/>
      <c r="AY1996" s="108"/>
      <c r="AZ1996" s="84"/>
      <c r="BA1996" s="84"/>
      <c r="BB1996" s="84" t="s">
        <v>265</v>
      </c>
      <c r="BC1996" s="84" t="s">
        <v>145</v>
      </c>
      <c r="BD1996" s="108"/>
      <c r="BE1996" s="84">
        <v>0</v>
      </c>
      <c r="BF1996" s="38" t="s">
        <v>734</v>
      </c>
      <c r="BG1996" s="84"/>
      <c r="BH1996" s="114" t="s">
        <v>1151</v>
      </c>
      <c r="BI1996" s="38" t="s">
        <v>110</v>
      </c>
      <c r="BJ1996" s="85">
        <v>45835</v>
      </c>
      <c r="BK1996" s="84"/>
      <c r="BL1996" s="38" t="s">
        <v>115</v>
      </c>
      <c r="BM1996" s="115"/>
      <c r="BN1996" s="116" t="s">
        <v>200</v>
      </c>
      <c r="BO1996" s="84"/>
      <c r="BP1996" s="84"/>
      <c r="BQ1996" s="117"/>
      <c r="BR1996" s="118" t="s">
        <v>1157</v>
      </c>
    </row>
    <row r="1997" spans="1:70" s="113" customFormat="1" ht="15" hidden="1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252</v>
      </c>
      <c r="I1998" s="84">
        <v>141168</v>
      </c>
      <c r="J1998" s="38" t="s">
        <v>252</v>
      </c>
      <c r="K1998" s="84">
        <v>141168</v>
      </c>
      <c r="L1998" s="84" t="s">
        <v>358</v>
      </c>
      <c r="M1998" s="38" t="s">
        <v>359</v>
      </c>
      <c r="N1998" s="84">
        <v>238863</v>
      </c>
      <c r="O1998" s="84" t="s">
        <v>362</v>
      </c>
      <c r="P1998" s="84">
        <v>407392</v>
      </c>
      <c r="Q1998" s="38" t="s">
        <v>629</v>
      </c>
      <c r="R1998" s="38" t="s">
        <v>671</v>
      </c>
      <c r="S1998" s="84" t="s">
        <v>640</v>
      </c>
      <c r="T1998" s="84" t="s">
        <v>640</v>
      </c>
      <c r="U1998" s="84" t="s">
        <v>718</v>
      </c>
      <c r="V1998" s="84" t="s">
        <v>258</v>
      </c>
      <c r="W1998" s="84">
        <v>541</v>
      </c>
      <c r="X1998" s="38" t="s">
        <v>259</v>
      </c>
      <c r="Y1998" s="84">
        <v>354782214</v>
      </c>
      <c r="Z1998" s="38" t="s">
        <v>641</v>
      </c>
      <c r="AA1998" s="108" t="s">
        <v>1055</v>
      </c>
      <c r="AB1998" s="84">
        <v>30000</v>
      </c>
      <c r="AC1998" s="108" t="s">
        <v>327</v>
      </c>
      <c r="AD1998" s="84">
        <v>18</v>
      </c>
      <c r="AE1998" s="84" t="s">
        <v>496</v>
      </c>
      <c r="AF1998" s="84" t="s">
        <v>573</v>
      </c>
      <c r="AG1998" s="108" t="s">
        <v>638</v>
      </c>
      <c r="AH1998" s="84" t="s">
        <v>514</v>
      </c>
      <c r="AI1998" s="108" t="s">
        <v>1043</v>
      </c>
      <c r="AJ1998" s="84">
        <v>2020</v>
      </c>
      <c r="AK1998" s="84">
        <v>2020</v>
      </c>
      <c r="AL1998" s="108" t="s">
        <v>625</v>
      </c>
      <c r="AM1998" s="84">
        <v>25838.49</v>
      </c>
      <c r="AN1998" s="112">
        <v>6481.51</v>
      </c>
      <c r="AO1998" s="112">
        <v>32320</v>
      </c>
      <c r="AP1998" s="112">
        <v>4161.51</v>
      </c>
      <c r="AQ1998" s="112">
        <v>122.49</v>
      </c>
      <c r="AR1998" s="112">
        <v>4284</v>
      </c>
      <c r="AS1998" s="112">
        <v>0</v>
      </c>
      <c r="AT1998" s="112">
        <v>0</v>
      </c>
      <c r="AU1998" s="112">
        <v>0</v>
      </c>
      <c r="AV1998" s="84">
        <v>16</v>
      </c>
      <c r="AW1998" s="84"/>
      <c r="AX1998" s="84"/>
      <c r="AY1998" s="108"/>
      <c r="AZ1998" s="84"/>
      <c r="BA1998" s="84"/>
      <c r="BB1998" s="84" t="s">
        <v>265</v>
      </c>
      <c r="BC1998" s="84" t="s">
        <v>145</v>
      </c>
      <c r="BD1998" s="108"/>
      <c r="BE1998" s="84">
        <v>0</v>
      </c>
      <c r="BF1998" s="38" t="s">
        <v>640</v>
      </c>
      <c r="BG1998" s="84"/>
      <c r="BH1998" s="114" t="s">
        <v>1151</v>
      </c>
      <c r="BI1998" s="38" t="s">
        <v>110</v>
      </c>
      <c r="BJ1998" s="85">
        <v>45835</v>
      </c>
      <c r="BK1998" s="84"/>
      <c r="BL1998" s="38" t="s">
        <v>115</v>
      </c>
      <c r="BM1998" s="115"/>
      <c r="BN1998" s="116" t="s">
        <v>200</v>
      </c>
      <c r="BO1998" s="84"/>
      <c r="BP1998" s="84"/>
      <c r="BQ1998" s="117"/>
      <c r="BR1998" s="118" t="s">
        <v>1157</v>
      </c>
    </row>
    <row r="1999" spans="1:70" s="113" customFormat="1" ht="15" hidden="1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252</v>
      </c>
      <c r="I2023" s="84">
        <v>142610</v>
      </c>
      <c r="J2023" s="38" t="s">
        <v>252</v>
      </c>
      <c r="K2023" s="84">
        <v>142610</v>
      </c>
      <c r="L2023" s="84" t="s">
        <v>267</v>
      </c>
      <c r="M2023" s="38" t="s">
        <v>268</v>
      </c>
      <c r="N2023" s="84">
        <v>246206</v>
      </c>
      <c r="O2023" s="84" t="s">
        <v>605</v>
      </c>
      <c r="P2023" s="84">
        <v>323523</v>
      </c>
      <c r="Q2023" s="38" t="s">
        <v>606</v>
      </c>
      <c r="R2023" s="38" t="s">
        <v>472</v>
      </c>
      <c r="S2023" s="84" t="s">
        <v>1057</v>
      </c>
      <c r="T2023" s="84" t="s">
        <v>1057</v>
      </c>
      <c r="U2023" s="84" t="s">
        <v>257</v>
      </c>
      <c r="V2023" s="84" t="s">
        <v>258</v>
      </c>
      <c r="W2023" s="84">
        <v>541</v>
      </c>
      <c r="X2023" s="38" t="s">
        <v>259</v>
      </c>
      <c r="Y2023" s="84">
        <v>354905955</v>
      </c>
      <c r="Z2023" s="38" t="s">
        <v>318</v>
      </c>
      <c r="AA2023" s="108" t="s">
        <v>1058</v>
      </c>
      <c r="AB2023" s="84">
        <v>41000</v>
      </c>
      <c r="AC2023" s="108" t="s">
        <v>327</v>
      </c>
      <c r="AD2023" s="84">
        <v>24</v>
      </c>
      <c r="AE2023" s="84" t="s">
        <v>353</v>
      </c>
      <c r="AF2023" s="84" t="s">
        <v>499</v>
      </c>
      <c r="AG2023" s="108" t="s">
        <v>933</v>
      </c>
      <c r="AH2023" s="84" t="s">
        <v>467</v>
      </c>
      <c r="AI2023" s="108" t="s">
        <v>1047</v>
      </c>
      <c r="AJ2023" s="84">
        <v>2190</v>
      </c>
      <c r="AK2023" s="84">
        <v>2190</v>
      </c>
      <c r="AL2023" s="108" t="s">
        <v>643</v>
      </c>
      <c r="AM2023" s="84">
        <v>24867.23</v>
      </c>
      <c r="AN2023" s="112">
        <v>10172.77</v>
      </c>
      <c r="AO2023" s="112">
        <v>35040</v>
      </c>
      <c r="AP2023" s="112">
        <v>16132.77</v>
      </c>
      <c r="AQ2023" s="112">
        <v>1578.23</v>
      </c>
      <c r="AR2023" s="112">
        <v>17711</v>
      </c>
      <c r="AS2023" s="112">
        <v>0</v>
      </c>
      <c r="AT2023" s="112">
        <v>0</v>
      </c>
      <c r="AU2023" s="112">
        <v>0</v>
      </c>
      <c r="AV2023" s="84">
        <v>16</v>
      </c>
      <c r="AW2023" s="84"/>
      <c r="AX2023" s="84"/>
      <c r="AY2023" s="108"/>
      <c r="AZ2023" s="84"/>
      <c r="BA2023" s="84"/>
      <c r="BB2023" s="84" t="s">
        <v>265</v>
      </c>
      <c r="BC2023" s="84" t="s">
        <v>145</v>
      </c>
      <c r="BD2023" s="108"/>
      <c r="BE2023" s="84">
        <v>0</v>
      </c>
      <c r="BF2023" s="38" t="s">
        <v>1057</v>
      </c>
      <c r="BG2023" s="84"/>
      <c r="BH2023" s="114" t="s">
        <v>1151</v>
      </c>
      <c r="BI2023" s="38" t="s">
        <v>110</v>
      </c>
      <c r="BJ2023" s="85">
        <v>45835</v>
      </c>
      <c r="BK2023" s="84"/>
      <c r="BL2023" s="38" t="s">
        <v>115</v>
      </c>
      <c r="BM2023" s="115"/>
      <c r="BN2023" s="116" t="s">
        <v>200</v>
      </c>
      <c r="BO2023" s="84"/>
      <c r="BP2023" s="84"/>
      <c r="BQ2023" s="117"/>
      <c r="BR2023" s="118" t="s">
        <v>1157</v>
      </c>
    </row>
    <row r="2024" spans="1:70" s="113" customFormat="1" ht="15" hidden="1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252</v>
      </c>
      <c r="I2033" s="84">
        <v>141168</v>
      </c>
      <c r="J2033" s="38" t="s">
        <v>252</v>
      </c>
      <c r="K2033" s="84">
        <v>141168</v>
      </c>
      <c r="L2033" s="84" t="s">
        <v>358</v>
      </c>
      <c r="M2033" s="38" t="s">
        <v>359</v>
      </c>
      <c r="N2033" s="84">
        <v>238863</v>
      </c>
      <c r="O2033" s="84" t="s">
        <v>362</v>
      </c>
      <c r="P2033" s="84">
        <v>407392</v>
      </c>
      <c r="Q2033" s="38" t="s">
        <v>629</v>
      </c>
      <c r="R2033" s="38" t="s">
        <v>472</v>
      </c>
      <c r="S2033" s="84" t="s">
        <v>1060</v>
      </c>
      <c r="T2033" s="84" t="s">
        <v>1060</v>
      </c>
      <c r="U2033" s="84" t="s">
        <v>257</v>
      </c>
      <c r="V2033" s="84" t="s">
        <v>258</v>
      </c>
      <c r="W2033" s="84">
        <v>541</v>
      </c>
      <c r="X2033" s="38" t="s">
        <v>259</v>
      </c>
      <c r="Y2033" s="84">
        <v>354930796</v>
      </c>
      <c r="Z2033" s="38" t="s">
        <v>1061</v>
      </c>
      <c r="AA2033" s="108" t="s">
        <v>1054</v>
      </c>
      <c r="AB2033" s="84">
        <v>42000</v>
      </c>
      <c r="AC2033" s="108" t="s">
        <v>327</v>
      </c>
      <c r="AD2033" s="84">
        <v>24</v>
      </c>
      <c r="AE2033" s="84" t="s">
        <v>261</v>
      </c>
      <c r="AF2033" s="84" t="s">
        <v>573</v>
      </c>
      <c r="AG2033" s="108" t="s">
        <v>1059</v>
      </c>
      <c r="AH2033" s="84" t="s">
        <v>514</v>
      </c>
      <c r="AI2033" s="108" t="s">
        <v>1043</v>
      </c>
      <c r="AJ2033" s="84">
        <v>2240</v>
      </c>
      <c r="AK2033" s="84">
        <v>2240</v>
      </c>
      <c r="AL2033" s="108" t="s">
        <v>684</v>
      </c>
      <c r="AM2033" s="84">
        <v>25445.75</v>
      </c>
      <c r="AN2033" s="112">
        <v>10394.25</v>
      </c>
      <c r="AO2033" s="112">
        <v>35840</v>
      </c>
      <c r="AP2033" s="112">
        <v>16554.25</v>
      </c>
      <c r="AQ2033" s="112">
        <v>1589.75</v>
      </c>
      <c r="AR2033" s="112">
        <v>18144</v>
      </c>
      <c r="AS2033" s="112">
        <v>0</v>
      </c>
      <c r="AT2033" s="112">
        <v>0</v>
      </c>
      <c r="AU2033" s="112">
        <v>0</v>
      </c>
      <c r="AV2033" s="84">
        <v>16</v>
      </c>
      <c r="AW2033" s="84"/>
      <c r="AX2033" s="84"/>
      <c r="AY2033" s="108"/>
      <c r="AZ2033" s="84"/>
      <c r="BA2033" s="84"/>
      <c r="BB2033" s="84" t="s">
        <v>265</v>
      </c>
      <c r="BC2033" s="84" t="s">
        <v>145</v>
      </c>
      <c r="BD2033" s="108"/>
      <c r="BE2033" s="84">
        <v>0</v>
      </c>
      <c r="BF2033" s="38" t="s">
        <v>1060</v>
      </c>
      <c r="BG2033" s="84"/>
      <c r="BH2033" s="114" t="s">
        <v>1151</v>
      </c>
      <c r="BI2033" s="38" t="s">
        <v>110</v>
      </c>
      <c r="BJ2033" s="85">
        <v>45835</v>
      </c>
      <c r="BK2033" s="84"/>
      <c r="BL2033" s="38" t="s">
        <v>114</v>
      </c>
      <c r="BM2033" s="115" t="s">
        <v>119</v>
      </c>
      <c r="BN2033" s="116" t="s">
        <v>200</v>
      </c>
      <c r="BO2033" s="84"/>
      <c r="BP2033" s="84"/>
      <c r="BQ2033" s="117"/>
      <c r="BR2033" s="118" t="s">
        <v>1163</v>
      </c>
    </row>
    <row r="2034" spans="1:70" s="113" customFormat="1" ht="15" hidden="1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252</v>
      </c>
      <c r="I2062" s="84">
        <v>134357</v>
      </c>
      <c r="J2062" s="38" t="s">
        <v>372</v>
      </c>
      <c r="K2062" s="84">
        <v>134357</v>
      </c>
      <c r="L2062" s="84" t="s">
        <v>271</v>
      </c>
      <c r="M2062" s="38" t="s">
        <v>272</v>
      </c>
      <c r="N2062" s="84">
        <v>464473</v>
      </c>
      <c r="O2062" s="84" t="s">
        <v>431</v>
      </c>
      <c r="P2062" s="84">
        <v>744161</v>
      </c>
      <c r="Q2062" s="38" t="s">
        <v>432</v>
      </c>
      <c r="R2062" s="38" t="s">
        <v>472</v>
      </c>
      <c r="S2062" s="84" t="s">
        <v>1063</v>
      </c>
      <c r="T2062" s="84" t="s">
        <v>1063</v>
      </c>
      <c r="U2062" s="84" t="s">
        <v>257</v>
      </c>
      <c r="V2062" s="84" t="s">
        <v>258</v>
      </c>
      <c r="W2062" s="84">
        <v>541</v>
      </c>
      <c r="X2062" s="38" t="s">
        <v>259</v>
      </c>
      <c r="Y2062" s="84">
        <v>355037027</v>
      </c>
      <c r="Z2062" s="38" t="s">
        <v>701</v>
      </c>
      <c r="AA2062" s="108" t="s">
        <v>474</v>
      </c>
      <c r="AB2062" s="84">
        <v>42000</v>
      </c>
      <c r="AC2062" s="108" t="s">
        <v>312</v>
      </c>
      <c r="AD2062" s="84">
        <v>24</v>
      </c>
      <c r="AE2062" s="84" t="s">
        <v>261</v>
      </c>
      <c r="AF2062" s="84" t="s">
        <v>573</v>
      </c>
      <c r="AG2062" s="108" t="s">
        <v>1062</v>
      </c>
      <c r="AH2062" s="84" t="s">
        <v>514</v>
      </c>
      <c r="AI2062" s="108" t="s">
        <v>1041</v>
      </c>
      <c r="AJ2062" s="84">
        <v>2240</v>
      </c>
      <c r="AK2062" s="84">
        <v>2240</v>
      </c>
      <c r="AL2062" s="108" t="s">
        <v>488</v>
      </c>
      <c r="AM2062" s="84">
        <v>25621.360000000001</v>
      </c>
      <c r="AN2062" s="112">
        <v>10218.64</v>
      </c>
      <c r="AO2062" s="112">
        <v>35840</v>
      </c>
      <c r="AP2062" s="112">
        <v>16378.64</v>
      </c>
      <c r="AQ2062" s="112">
        <v>1604.36</v>
      </c>
      <c r="AR2062" s="112">
        <v>17983</v>
      </c>
      <c r="AS2062" s="112">
        <v>0</v>
      </c>
      <c r="AT2062" s="112">
        <v>0</v>
      </c>
      <c r="AU2062" s="112">
        <v>0</v>
      </c>
      <c r="AV2062" s="84">
        <v>16</v>
      </c>
      <c r="AW2062" s="84"/>
      <c r="AX2062" s="84"/>
      <c r="AY2062" s="108"/>
      <c r="AZ2062" s="84"/>
      <c r="BA2062" s="84"/>
      <c r="BB2062" s="84" t="s">
        <v>265</v>
      </c>
      <c r="BC2062" s="84" t="s">
        <v>145</v>
      </c>
      <c r="BD2062" s="108"/>
      <c r="BE2062" s="84">
        <v>0</v>
      </c>
      <c r="BF2062" s="38" t="s">
        <v>1063</v>
      </c>
      <c r="BG2062" s="84"/>
      <c r="BH2062" s="114" t="s">
        <v>1151</v>
      </c>
      <c r="BI2062" s="38" t="s">
        <v>110</v>
      </c>
      <c r="BJ2062" s="85">
        <v>45835</v>
      </c>
      <c r="BK2062" s="84"/>
      <c r="BL2062" s="38" t="s">
        <v>114</v>
      </c>
      <c r="BM2062" s="115" t="s">
        <v>119</v>
      </c>
      <c r="BN2062" s="116" t="s">
        <v>200</v>
      </c>
      <c r="BO2062" s="84"/>
      <c r="BP2062" s="84"/>
      <c r="BQ2062" s="117"/>
      <c r="BR2062" s="118" t="s">
        <v>1163</v>
      </c>
    </row>
    <row r="2063" spans="1:70" s="113" customFormat="1" ht="15" hidden="1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252</v>
      </c>
      <c r="I2072" s="84">
        <v>149272</v>
      </c>
      <c r="J2072" s="38" t="s">
        <v>278</v>
      </c>
      <c r="K2072" s="84">
        <v>149272</v>
      </c>
      <c r="L2072" s="84" t="s">
        <v>267</v>
      </c>
      <c r="M2072" s="38" t="s">
        <v>268</v>
      </c>
      <c r="N2072" s="84">
        <v>239659</v>
      </c>
      <c r="O2072" s="84" t="s">
        <v>386</v>
      </c>
      <c r="P2072" s="84">
        <v>381939</v>
      </c>
      <c r="Q2072" s="38" t="s">
        <v>464</v>
      </c>
      <c r="R2072" s="38" t="s">
        <v>472</v>
      </c>
      <c r="S2072" s="84" t="s">
        <v>1065</v>
      </c>
      <c r="T2072" s="84" t="s">
        <v>1065</v>
      </c>
      <c r="U2072" s="84" t="s">
        <v>257</v>
      </c>
      <c r="V2072" s="84" t="s">
        <v>258</v>
      </c>
      <c r="W2072" s="84">
        <v>541</v>
      </c>
      <c r="X2072" s="38" t="s">
        <v>259</v>
      </c>
      <c r="Y2072" s="84">
        <v>355067736</v>
      </c>
      <c r="Z2072" s="38" t="s">
        <v>1066</v>
      </c>
      <c r="AA2072" s="108" t="s">
        <v>474</v>
      </c>
      <c r="AB2072" s="84">
        <v>52000</v>
      </c>
      <c r="AC2072" s="108" t="s">
        <v>312</v>
      </c>
      <c r="AD2072" s="84">
        <v>24</v>
      </c>
      <c r="AE2072" s="84" t="s">
        <v>353</v>
      </c>
      <c r="AF2072" s="84" t="s">
        <v>573</v>
      </c>
      <c r="AG2072" s="108" t="s">
        <v>390</v>
      </c>
      <c r="AH2072" s="84" t="s">
        <v>514</v>
      </c>
      <c r="AI2072" s="108" t="s">
        <v>1047</v>
      </c>
      <c r="AJ2072" s="84">
        <v>2780</v>
      </c>
      <c r="AK2072" s="84">
        <v>2780</v>
      </c>
      <c r="AL2072" s="108" t="s">
        <v>586</v>
      </c>
      <c r="AM2072" s="84">
        <v>31827.07</v>
      </c>
      <c r="AN2072" s="112">
        <v>12652.93</v>
      </c>
      <c r="AO2072" s="112">
        <v>44480</v>
      </c>
      <c r="AP2072" s="112">
        <v>20172.93</v>
      </c>
      <c r="AQ2072" s="112">
        <v>1948.07</v>
      </c>
      <c r="AR2072" s="112">
        <v>22121</v>
      </c>
      <c r="AS2072" s="112">
        <v>0</v>
      </c>
      <c r="AT2072" s="112">
        <v>0</v>
      </c>
      <c r="AU2072" s="112">
        <v>0</v>
      </c>
      <c r="AV2072" s="84">
        <v>16</v>
      </c>
      <c r="AW2072" s="84"/>
      <c r="AX2072" s="84"/>
      <c r="AY2072" s="108"/>
      <c r="AZ2072" s="84"/>
      <c r="BA2072" s="84"/>
      <c r="BB2072" s="84" t="s">
        <v>265</v>
      </c>
      <c r="BC2072" s="84" t="s">
        <v>145</v>
      </c>
      <c r="BD2072" s="108"/>
      <c r="BE2072" s="84">
        <v>0</v>
      </c>
      <c r="BF2072" s="38" t="s">
        <v>1065</v>
      </c>
      <c r="BG2072" s="84"/>
      <c r="BH2072" s="114" t="s">
        <v>1151</v>
      </c>
      <c r="BI2072" s="38" t="s">
        <v>110</v>
      </c>
      <c r="BJ2072" s="85">
        <v>45835</v>
      </c>
      <c r="BK2072" s="84"/>
      <c r="BL2072" s="38" t="s">
        <v>115</v>
      </c>
      <c r="BM2072" s="115"/>
      <c r="BN2072" s="116" t="s">
        <v>200</v>
      </c>
      <c r="BO2072" s="84"/>
      <c r="BP2072" s="84"/>
      <c r="BQ2072" s="117"/>
      <c r="BR2072" s="118" t="s">
        <v>1157</v>
      </c>
    </row>
    <row r="2073" spans="1:70" s="113" customFormat="1" ht="15" hidden="1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252</v>
      </c>
      <c r="I2074" s="84">
        <v>142515</v>
      </c>
      <c r="J2074" s="38" t="s">
        <v>372</v>
      </c>
      <c r="K2074" s="84">
        <v>142515</v>
      </c>
      <c r="L2074" s="84" t="s">
        <v>254</v>
      </c>
      <c r="M2074" s="38" t="s">
        <v>255</v>
      </c>
      <c r="N2074" s="84">
        <v>233211</v>
      </c>
      <c r="O2074" s="84" t="s">
        <v>656</v>
      </c>
      <c r="P2074" s="84">
        <v>335534</v>
      </c>
      <c r="Q2074" s="38" t="s">
        <v>1028</v>
      </c>
      <c r="R2074" s="38" t="s">
        <v>472</v>
      </c>
      <c r="S2074" s="84" t="s">
        <v>1067</v>
      </c>
      <c r="T2074" s="84" t="s">
        <v>1067</v>
      </c>
      <c r="U2074" s="84" t="s">
        <v>257</v>
      </c>
      <c r="V2074" s="84" t="s">
        <v>258</v>
      </c>
      <c r="W2074" s="84">
        <v>0</v>
      </c>
      <c r="X2074" s="38" t="s">
        <v>259</v>
      </c>
      <c r="Y2074" s="84">
        <v>355085731</v>
      </c>
      <c r="Z2074" s="38" t="s">
        <v>936</v>
      </c>
      <c r="AA2074" s="108" t="s">
        <v>474</v>
      </c>
      <c r="AB2074" s="84">
        <v>63000</v>
      </c>
      <c r="AC2074" s="108" t="s">
        <v>312</v>
      </c>
      <c r="AD2074" s="84">
        <v>24</v>
      </c>
      <c r="AE2074" s="84" t="s">
        <v>353</v>
      </c>
      <c r="AF2074" s="84" t="s">
        <v>473</v>
      </c>
      <c r="AG2074" s="108" t="s">
        <v>739</v>
      </c>
      <c r="AH2074" s="84" t="s">
        <v>467</v>
      </c>
      <c r="AI2074" s="108" t="s">
        <v>1041</v>
      </c>
      <c r="AJ2074" s="84">
        <v>3360</v>
      </c>
      <c r="AK2074" s="84">
        <v>3360</v>
      </c>
      <c r="AL2074" s="108" t="s">
        <v>539</v>
      </c>
      <c r="AM2074" s="84">
        <v>38432</v>
      </c>
      <c r="AN2074" s="112">
        <v>15328</v>
      </c>
      <c r="AO2074" s="112">
        <v>53760</v>
      </c>
      <c r="AP2074" s="112">
        <v>24568</v>
      </c>
      <c r="AQ2074" s="112">
        <v>2406</v>
      </c>
      <c r="AR2074" s="112">
        <v>26974</v>
      </c>
      <c r="AS2074" s="112">
        <v>0</v>
      </c>
      <c r="AT2074" s="112">
        <v>0</v>
      </c>
      <c r="AU2074" s="112">
        <v>0</v>
      </c>
      <c r="AV2074" s="84">
        <v>16</v>
      </c>
      <c r="AW2074" s="84"/>
      <c r="AX2074" s="84"/>
      <c r="AY2074" s="108"/>
      <c r="AZ2074" s="84"/>
      <c r="BA2074" s="84"/>
      <c r="BB2074" s="84" t="s">
        <v>265</v>
      </c>
      <c r="BC2074" s="84" t="s">
        <v>145</v>
      </c>
      <c r="BD2074" s="108"/>
      <c r="BE2074" s="84">
        <v>0</v>
      </c>
      <c r="BF2074" s="38" t="s">
        <v>1067</v>
      </c>
      <c r="BG2074" s="84"/>
      <c r="BH2074" s="114" t="s">
        <v>1151</v>
      </c>
      <c r="BI2074" s="38" t="s">
        <v>110</v>
      </c>
      <c r="BJ2074" s="85">
        <v>45834</v>
      </c>
      <c r="BK2074" s="84"/>
      <c r="BL2074" s="38" t="s">
        <v>115</v>
      </c>
      <c r="BM2074" s="115"/>
      <c r="BN2074" s="116" t="s">
        <v>200</v>
      </c>
      <c r="BO2074" s="84"/>
      <c r="BP2074" s="84"/>
      <c r="BQ2074" s="117"/>
      <c r="BR2074" s="118" t="s">
        <v>1157</v>
      </c>
    </row>
    <row r="2075" spans="1:70" s="113" customFormat="1" ht="15" hidden="1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252</v>
      </c>
      <c r="I2077" s="84">
        <v>134357</v>
      </c>
      <c r="J2077" s="38" t="s">
        <v>372</v>
      </c>
      <c r="K2077" s="84">
        <v>134357</v>
      </c>
      <c r="L2077" s="84" t="s">
        <v>271</v>
      </c>
      <c r="M2077" s="38" t="s">
        <v>272</v>
      </c>
      <c r="N2077" s="84">
        <v>464473</v>
      </c>
      <c r="O2077" s="84" t="s">
        <v>431</v>
      </c>
      <c r="P2077" s="84">
        <v>716036</v>
      </c>
      <c r="Q2077" s="38" t="s">
        <v>725</v>
      </c>
      <c r="R2077" s="38" t="s">
        <v>472</v>
      </c>
      <c r="S2077" s="84" t="s">
        <v>1068</v>
      </c>
      <c r="T2077" s="84" t="s">
        <v>1068</v>
      </c>
      <c r="U2077" s="84" t="s">
        <v>257</v>
      </c>
      <c r="V2077" s="84" t="s">
        <v>258</v>
      </c>
      <c r="W2077" s="84">
        <v>541</v>
      </c>
      <c r="X2077" s="38" t="s">
        <v>259</v>
      </c>
      <c r="Y2077" s="84">
        <v>355097876</v>
      </c>
      <c r="Z2077" s="38" t="s">
        <v>1069</v>
      </c>
      <c r="AA2077" s="108" t="s">
        <v>474</v>
      </c>
      <c r="AB2077" s="84">
        <v>42000</v>
      </c>
      <c r="AC2077" s="108" t="s">
        <v>312</v>
      </c>
      <c r="AD2077" s="84">
        <v>24</v>
      </c>
      <c r="AE2077" s="84" t="s">
        <v>261</v>
      </c>
      <c r="AF2077" s="84" t="s">
        <v>573</v>
      </c>
      <c r="AG2077" s="108" t="s">
        <v>1062</v>
      </c>
      <c r="AH2077" s="84" t="s">
        <v>514</v>
      </c>
      <c r="AI2077" s="108" t="s">
        <v>1041</v>
      </c>
      <c r="AJ2077" s="84">
        <v>2240</v>
      </c>
      <c r="AK2077" s="84">
        <v>2240</v>
      </c>
      <c r="AL2077" s="108" t="s">
        <v>488</v>
      </c>
      <c r="AM2077" s="84">
        <v>25621.360000000001</v>
      </c>
      <c r="AN2077" s="112">
        <v>10218.64</v>
      </c>
      <c r="AO2077" s="112">
        <v>35840</v>
      </c>
      <c r="AP2077" s="112">
        <v>16378.64</v>
      </c>
      <c r="AQ2077" s="112">
        <v>1604.36</v>
      </c>
      <c r="AR2077" s="112">
        <v>17983</v>
      </c>
      <c r="AS2077" s="112">
        <v>0</v>
      </c>
      <c r="AT2077" s="112">
        <v>0</v>
      </c>
      <c r="AU2077" s="112">
        <v>0</v>
      </c>
      <c r="AV2077" s="84">
        <v>16</v>
      </c>
      <c r="AW2077" s="84"/>
      <c r="AX2077" s="84"/>
      <c r="AY2077" s="108"/>
      <c r="AZ2077" s="84"/>
      <c r="BA2077" s="84"/>
      <c r="BB2077" s="84" t="s">
        <v>265</v>
      </c>
      <c r="BC2077" s="84" t="s">
        <v>145</v>
      </c>
      <c r="BD2077" s="108"/>
      <c r="BE2077" s="84">
        <v>0</v>
      </c>
      <c r="BF2077" s="38" t="s">
        <v>1068</v>
      </c>
      <c r="BG2077" s="84"/>
      <c r="BH2077" s="114" t="s">
        <v>1151</v>
      </c>
      <c r="BI2077" s="38" t="s">
        <v>110</v>
      </c>
      <c r="BJ2077" s="85">
        <v>45835</v>
      </c>
      <c r="BK2077" s="84"/>
      <c r="BL2077" s="38" t="s">
        <v>115</v>
      </c>
      <c r="BM2077" s="115"/>
      <c r="BN2077" s="116" t="s">
        <v>200</v>
      </c>
      <c r="BO2077" s="84"/>
      <c r="BP2077" s="84"/>
      <c r="BQ2077" s="117"/>
      <c r="BR2077" s="118" t="s">
        <v>1157</v>
      </c>
    </row>
    <row r="2078" spans="1:70" s="113" customFormat="1" ht="15" hidden="1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252</v>
      </c>
      <c r="I2091" s="84">
        <v>134357</v>
      </c>
      <c r="J2091" s="38" t="s">
        <v>372</v>
      </c>
      <c r="K2091" s="84">
        <v>134357</v>
      </c>
      <c r="L2091" s="84" t="s">
        <v>271</v>
      </c>
      <c r="M2091" s="38" t="s">
        <v>272</v>
      </c>
      <c r="N2091" s="84">
        <v>464473</v>
      </c>
      <c r="O2091" s="84" t="s">
        <v>431</v>
      </c>
      <c r="P2091" s="84">
        <v>744161</v>
      </c>
      <c r="Q2091" s="38" t="s">
        <v>432</v>
      </c>
      <c r="R2091" s="38" t="s">
        <v>472</v>
      </c>
      <c r="S2091" s="84" t="s">
        <v>1070</v>
      </c>
      <c r="T2091" s="84" t="s">
        <v>1070</v>
      </c>
      <c r="U2091" s="84" t="s">
        <v>257</v>
      </c>
      <c r="V2091" s="84" t="s">
        <v>258</v>
      </c>
      <c r="W2091" s="84">
        <v>541</v>
      </c>
      <c r="X2091" s="38" t="s">
        <v>259</v>
      </c>
      <c r="Y2091" s="84">
        <v>355141983</v>
      </c>
      <c r="Z2091" s="38" t="s">
        <v>661</v>
      </c>
      <c r="AA2091" s="108" t="s">
        <v>474</v>
      </c>
      <c r="AB2091" s="84">
        <v>42000</v>
      </c>
      <c r="AC2091" s="108" t="s">
        <v>312</v>
      </c>
      <c r="AD2091" s="84">
        <v>24</v>
      </c>
      <c r="AE2091" s="84" t="s">
        <v>261</v>
      </c>
      <c r="AF2091" s="84" t="s">
        <v>573</v>
      </c>
      <c r="AG2091" s="108" t="s">
        <v>1062</v>
      </c>
      <c r="AH2091" s="84" t="s">
        <v>514</v>
      </c>
      <c r="AI2091" s="108" t="s">
        <v>1041</v>
      </c>
      <c r="AJ2091" s="84">
        <v>2240</v>
      </c>
      <c r="AK2091" s="84">
        <v>2240</v>
      </c>
      <c r="AL2091" s="108" t="s">
        <v>626</v>
      </c>
      <c r="AM2091" s="84">
        <v>25621.360000000001</v>
      </c>
      <c r="AN2091" s="112">
        <v>10218.64</v>
      </c>
      <c r="AO2091" s="112">
        <v>35840</v>
      </c>
      <c r="AP2091" s="112">
        <v>16378.64</v>
      </c>
      <c r="AQ2091" s="112">
        <v>1604.36</v>
      </c>
      <c r="AR2091" s="112">
        <v>17983</v>
      </c>
      <c r="AS2091" s="112">
        <v>0</v>
      </c>
      <c r="AT2091" s="112">
        <v>0</v>
      </c>
      <c r="AU2091" s="112">
        <v>0</v>
      </c>
      <c r="AV2091" s="84">
        <v>16</v>
      </c>
      <c r="AW2091" s="84"/>
      <c r="AX2091" s="84"/>
      <c r="AY2091" s="108"/>
      <c r="AZ2091" s="84"/>
      <c r="BA2091" s="84"/>
      <c r="BB2091" s="84" t="s">
        <v>265</v>
      </c>
      <c r="BC2091" s="84" t="s">
        <v>145</v>
      </c>
      <c r="BD2091" s="108"/>
      <c r="BE2091" s="84">
        <v>0</v>
      </c>
      <c r="BF2091" s="38" t="s">
        <v>1070</v>
      </c>
      <c r="BG2091" s="84"/>
      <c r="BH2091" s="114" t="s">
        <v>1151</v>
      </c>
      <c r="BI2091" s="38" t="s">
        <v>110</v>
      </c>
      <c r="BJ2091" s="85">
        <v>45835</v>
      </c>
      <c r="BK2091" s="84"/>
      <c r="BL2091" s="38" t="s">
        <v>115</v>
      </c>
      <c r="BM2091" s="115"/>
      <c r="BN2091" s="116" t="s">
        <v>200</v>
      </c>
      <c r="BO2091" s="84"/>
      <c r="BP2091" s="84"/>
      <c r="BQ2091" s="117"/>
      <c r="BR2091" s="118" t="s">
        <v>1157</v>
      </c>
    </row>
    <row r="2092" spans="1:70" s="113" customFormat="1" ht="15" hidden="1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252</v>
      </c>
      <c r="I2094" s="84">
        <v>134357</v>
      </c>
      <c r="J2094" s="38" t="s">
        <v>372</v>
      </c>
      <c r="K2094" s="84">
        <v>134357</v>
      </c>
      <c r="L2094" s="84" t="s">
        <v>271</v>
      </c>
      <c r="M2094" s="38" t="s">
        <v>272</v>
      </c>
      <c r="N2094" s="84">
        <v>464473</v>
      </c>
      <c r="O2094" s="84" t="s">
        <v>431</v>
      </c>
      <c r="P2094" s="84">
        <v>744161</v>
      </c>
      <c r="Q2094" s="38" t="s">
        <v>432</v>
      </c>
      <c r="R2094" s="38" t="s">
        <v>472</v>
      </c>
      <c r="S2094" s="84" t="s">
        <v>1071</v>
      </c>
      <c r="T2094" s="84" t="s">
        <v>1071</v>
      </c>
      <c r="U2094" s="84" t="s">
        <v>257</v>
      </c>
      <c r="V2094" s="84" t="s">
        <v>258</v>
      </c>
      <c r="W2094" s="84">
        <v>541</v>
      </c>
      <c r="X2094" s="38" t="s">
        <v>259</v>
      </c>
      <c r="Y2094" s="84">
        <v>355151101</v>
      </c>
      <c r="Z2094" s="38" t="s">
        <v>1072</v>
      </c>
      <c r="AA2094" s="108" t="s">
        <v>474</v>
      </c>
      <c r="AB2094" s="84">
        <v>42000</v>
      </c>
      <c r="AC2094" s="108" t="s">
        <v>312</v>
      </c>
      <c r="AD2094" s="84">
        <v>24</v>
      </c>
      <c r="AE2094" s="84" t="s">
        <v>261</v>
      </c>
      <c r="AF2094" s="84" t="s">
        <v>573</v>
      </c>
      <c r="AG2094" s="108" t="s">
        <v>1062</v>
      </c>
      <c r="AH2094" s="84" t="s">
        <v>514</v>
      </c>
      <c r="AI2094" s="108" t="s">
        <v>1041</v>
      </c>
      <c r="AJ2094" s="84">
        <v>2240</v>
      </c>
      <c r="AK2094" s="84">
        <v>2240</v>
      </c>
      <c r="AL2094" s="108" t="s">
        <v>624</v>
      </c>
      <c r="AM2094" s="84">
        <v>25621.360000000001</v>
      </c>
      <c r="AN2094" s="112">
        <v>10218.64</v>
      </c>
      <c r="AO2094" s="112">
        <v>35840</v>
      </c>
      <c r="AP2094" s="112">
        <v>16378.64</v>
      </c>
      <c r="AQ2094" s="112">
        <v>1604.36</v>
      </c>
      <c r="AR2094" s="112">
        <v>17983</v>
      </c>
      <c r="AS2094" s="112">
        <v>0</v>
      </c>
      <c r="AT2094" s="112">
        <v>0</v>
      </c>
      <c r="AU2094" s="112">
        <v>0</v>
      </c>
      <c r="AV2094" s="84">
        <v>16</v>
      </c>
      <c r="AW2094" s="84"/>
      <c r="AX2094" s="84"/>
      <c r="AY2094" s="108"/>
      <c r="AZ2094" s="84"/>
      <c r="BA2094" s="84"/>
      <c r="BB2094" s="84" t="s">
        <v>265</v>
      </c>
      <c r="BC2094" s="84" t="s">
        <v>145</v>
      </c>
      <c r="BD2094" s="108"/>
      <c r="BE2094" s="84">
        <v>0</v>
      </c>
      <c r="BF2094" s="38" t="s">
        <v>1071</v>
      </c>
      <c r="BG2094" s="84"/>
      <c r="BH2094" s="114" t="s">
        <v>1151</v>
      </c>
      <c r="BI2094" s="38" t="s">
        <v>110</v>
      </c>
      <c r="BJ2094" s="85">
        <v>45835</v>
      </c>
      <c r="BK2094" s="84"/>
      <c r="BL2094" s="38" t="s">
        <v>114</v>
      </c>
      <c r="BM2094" s="115" t="s">
        <v>119</v>
      </c>
      <c r="BN2094" s="116" t="s">
        <v>200</v>
      </c>
      <c r="BO2094" s="84"/>
      <c r="BP2094" s="84"/>
      <c r="BQ2094" s="117"/>
      <c r="BR2094" s="118" t="s">
        <v>1163</v>
      </c>
    </row>
    <row r="2095" spans="1:70" s="113" customFormat="1" ht="15" hidden="1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252</v>
      </c>
      <c r="I2096" s="84">
        <v>142515</v>
      </c>
      <c r="J2096" s="38" t="s">
        <v>372</v>
      </c>
      <c r="K2096" s="84">
        <v>142515</v>
      </c>
      <c r="L2096" s="84" t="s">
        <v>254</v>
      </c>
      <c r="M2096" s="38" t="s">
        <v>255</v>
      </c>
      <c r="N2096" s="84">
        <v>404582</v>
      </c>
      <c r="O2096" s="84" t="s">
        <v>847</v>
      </c>
      <c r="P2096" s="84">
        <v>609308</v>
      </c>
      <c r="Q2096" s="38" t="s">
        <v>848</v>
      </c>
      <c r="R2096" s="38" t="s">
        <v>472</v>
      </c>
      <c r="S2096" s="84" t="s">
        <v>1073</v>
      </c>
      <c r="T2096" s="84" t="s">
        <v>1073</v>
      </c>
      <c r="U2096" s="84" t="s">
        <v>257</v>
      </c>
      <c r="V2096" s="84" t="s">
        <v>258</v>
      </c>
      <c r="W2096" s="84">
        <v>541</v>
      </c>
      <c r="X2096" s="38" t="s">
        <v>259</v>
      </c>
      <c r="Y2096" s="84">
        <v>355167102</v>
      </c>
      <c r="Z2096" s="38" t="s">
        <v>1074</v>
      </c>
      <c r="AA2096" s="108" t="s">
        <v>1044</v>
      </c>
      <c r="AB2096" s="84">
        <v>42000</v>
      </c>
      <c r="AC2096" s="108" t="s">
        <v>312</v>
      </c>
      <c r="AD2096" s="84">
        <v>24</v>
      </c>
      <c r="AE2096" s="84" t="s">
        <v>261</v>
      </c>
      <c r="AF2096" s="84" t="s">
        <v>573</v>
      </c>
      <c r="AG2096" s="108" t="s">
        <v>1045</v>
      </c>
      <c r="AH2096" s="84" t="s">
        <v>514</v>
      </c>
      <c r="AI2096" s="108" t="s">
        <v>1041</v>
      </c>
      <c r="AJ2096" s="84">
        <v>2240</v>
      </c>
      <c r="AK2096" s="84">
        <v>2240</v>
      </c>
      <c r="AL2096" s="108" t="s">
        <v>488</v>
      </c>
      <c r="AM2096" s="84">
        <v>25934.65</v>
      </c>
      <c r="AN2096" s="112">
        <v>9905.35</v>
      </c>
      <c r="AO2096" s="112">
        <v>35840</v>
      </c>
      <c r="AP2096" s="112">
        <v>16065.35</v>
      </c>
      <c r="AQ2096" s="112">
        <v>1547.65</v>
      </c>
      <c r="AR2096" s="112">
        <v>17613</v>
      </c>
      <c r="AS2096" s="112">
        <v>0</v>
      </c>
      <c r="AT2096" s="112">
        <v>0</v>
      </c>
      <c r="AU2096" s="112">
        <v>0</v>
      </c>
      <c r="AV2096" s="84">
        <v>16</v>
      </c>
      <c r="AW2096" s="84"/>
      <c r="AX2096" s="84"/>
      <c r="AY2096" s="108"/>
      <c r="AZ2096" s="84"/>
      <c r="BA2096" s="84"/>
      <c r="BB2096" s="84" t="s">
        <v>265</v>
      </c>
      <c r="BC2096" s="84" t="s">
        <v>145</v>
      </c>
      <c r="BD2096" s="108"/>
      <c r="BE2096" s="84">
        <v>0</v>
      </c>
      <c r="BF2096" s="38" t="s">
        <v>1073</v>
      </c>
      <c r="BG2096" s="84"/>
      <c r="BH2096" s="114" t="s">
        <v>1151</v>
      </c>
      <c r="BI2096" s="38" t="s">
        <v>110</v>
      </c>
      <c r="BJ2096" s="85">
        <v>45834</v>
      </c>
      <c r="BK2096" s="84"/>
      <c r="BL2096" s="38" t="s">
        <v>115</v>
      </c>
      <c r="BM2096" s="115"/>
      <c r="BN2096" s="116" t="s">
        <v>200</v>
      </c>
      <c r="BO2096" s="84"/>
      <c r="BP2096" s="84"/>
      <c r="BQ2096" s="117"/>
      <c r="BR2096" s="118" t="s">
        <v>1157</v>
      </c>
    </row>
    <row r="2097" spans="1:70" s="113" customFormat="1" ht="15" hidden="1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252</v>
      </c>
      <c r="I2099" s="84">
        <v>134357</v>
      </c>
      <c r="J2099" s="38" t="s">
        <v>372</v>
      </c>
      <c r="K2099" s="84">
        <v>134357</v>
      </c>
      <c r="L2099" s="84" t="s">
        <v>271</v>
      </c>
      <c r="M2099" s="38" t="s">
        <v>272</v>
      </c>
      <c r="N2099" s="84">
        <v>464473</v>
      </c>
      <c r="O2099" s="84" t="s">
        <v>431</v>
      </c>
      <c r="P2099" s="84">
        <v>716036</v>
      </c>
      <c r="Q2099" s="38" t="s">
        <v>725</v>
      </c>
      <c r="R2099" s="38" t="s">
        <v>472</v>
      </c>
      <c r="S2099" s="84" t="s">
        <v>1075</v>
      </c>
      <c r="T2099" s="84" t="s">
        <v>1075</v>
      </c>
      <c r="U2099" s="84" t="s">
        <v>257</v>
      </c>
      <c r="V2099" s="84" t="s">
        <v>258</v>
      </c>
      <c r="W2099" s="84">
        <v>541</v>
      </c>
      <c r="X2099" s="38" t="s">
        <v>259</v>
      </c>
      <c r="Y2099" s="84">
        <v>355176155</v>
      </c>
      <c r="Z2099" s="38" t="s">
        <v>318</v>
      </c>
      <c r="AA2099" s="108" t="s">
        <v>474</v>
      </c>
      <c r="AB2099" s="84">
        <v>42000</v>
      </c>
      <c r="AC2099" s="108" t="s">
        <v>312</v>
      </c>
      <c r="AD2099" s="84">
        <v>24</v>
      </c>
      <c r="AE2099" s="84" t="s">
        <v>261</v>
      </c>
      <c r="AF2099" s="84" t="s">
        <v>573</v>
      </c>
      <c r="AG2099" s="108" t="s">
        <v>1062</v>
      </c>
      <c r="AH2099" s="84" t="s">
        <v>514</v>
      </c>
      <c r="AI2099" s="108" t="s">
        <v>1041</v>
      </c>
      <c r="AJ2099" s="84">
        <v>2240</v>
      </c>
      <c r="AK2099" s="84">
        <v>2240</v>
      </c>
      <c r="AL2099" s="108" t="s">
        <v>655</v>
      </c>
      <c r="AM2099" s="84">
        <v>25621.360000000001</v>
      </c>
      <c r="AN2099" s="112">
        <v>10218.64</v>
      </c>
      <c r="AO2099" s="112">
        <v>35840</v>
      </c>
      <c r="AP2099" s="112">
        <v>16378.64</v>
      </c>
      <c r="AQ2099" s="112">
        <v>1604.36</v>
      </c>
      <c r="AR2099" s="112">
        <v>17983</v>
      </c>
      <c r="AS2099" s="112">
        <v>0</v>
      </c>
      <c r="AT2099" s="112">
        <v>0</v>
      </c>
      <c r="AU2099" s="112">
        <v>0</v>
      </c>
      <c r="AV2099" s="84">
        <v>16</v>
      </c>
      <c r="AW2099" s="84"/>
      <c r="AX2099" s="84"/>
      <c r="AY2099" s="108"/>
      <c r="AZ2099" s="84"/>
      <c r="BA2099" s="84"/>
      <c r="BB2099" s="84" t="s">
        <v>265</v>
      </c>
      <c r="BC2099" s="84" t="s">
        <v>145</v>
      </c>
      <c r="BD2099" s="108"/>
      <c r="BE2099" s="84">
        <v>0</v>
      </c>
      <c r="BF2099" s="38" t="s">
        <v>1075</v>
      </c>
      <c r="BG2099" s="84"/>
      <c r="BH2099" s="114" t="s">
        <v>1151</v>
      </c>
      <c r="BI2099" s="38" t="s">
        <v>110</v>
      </c>
      <c r="BJ2099" s="85">
        <v>45835</v>
      </c>
      <c r="BK2099" s="84"/>
      <c r="BL2099" s="38" t="s">
        <v>115</v>
      </c>
      <c r="BM2099" s="115"/>
      <c r="BN2099" s="116" t="s">
        <v>200</v>
      </c>
      <c r="BO2099" s="84"/>
      <c r="BP2099" s="84"/>
      <c r="BQ2099" s="117"/>
      <c r="BR2099" s="118" t="s">
        <v>1157</v>
      </c>
    </row>
    <row r="2100" spans="1:70" s="113" customFormat="1" ht="15" hidden="1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252</v>
      </c>
      <c r="I2102" s="84">
        <v>134357</v>
      </c>
      <c r="J2102" s="38" t="s">
        <v>372</v>
      </c>
      <c r="K2102" s="84">
        <v>134357</v>
      </c>
      <c r="L2102" s="84" t="s">
        <v>271</v>
      </c>
      <c r="M2102" s="38" t="s">
        <v>272</v>
      </c>
      <c r="N2102" s="84">
        <v>464473</v>
      </c>
      <c r="O2102" s="84" t="s">
        <v>431</v>
      </c>
      <c r="P2102" s="84">
        <v>744161</v>
      </c>
      <c r="Q2102" s="38" t="s">
        <v>432</v>
      </c>
      <c r="R2102" s="38" t="s">
        <v>472</v>
      </c>
      <c r="S2102" s="84" t="s">
        <v>1076</v>
      </c>
      <c r="T2102" s="84" t="s">
        <v>1076</v>
      </c>
      <c r="U2102" s="84" t="s">
        <v>257</v>
      </c>
      <c r="V2102" s="84" t="s">
        <v>258</v>
      </c>
      <c r="W2102" s="84">
        <v>541</v>
      </c>
      <c r="X2102" s="38" t="s">
        <v>259</v>
      </c>
      <c r="Y2102" s="84">
        <v>355181870</v>
      </c>
      <c r="Z2102" s="38" t="s">
        <v>1077</v>
      </c>
      <c r="AA2102" s="108" t="s">
        <v>1044</v>
      </c>
      <c r="AB2102" s="84">
        <v>42000</v>
      </c>
      <c r="AC2102" s="108" t="s">
        <v>312</v>
      </c>
      <c r="AD2102" s="84">
        <v>24</v>
      </c>
      <c r="AE2102" s="84" t="s">
        <v>261</v>
      </c>
      <c r="AF2102" s="84" t="s">
        <v>573</v>
      </c>
      <c r="AG2102" s="108" t="s">
        <v>1045</v>
      </c>
      <c r="AH2102" s="84" t="s">
        <v>514</v>
      </c>
      <c r="AI2102" s="108" t="s">
        <v>1041</v>
      </c>
      <c r="AJ2102" s="84">
        <v>2240</v>
      </c>
      <c r="AK2102" s="84">
        <v>2240</v>
      </c>
      <c r="AL2102" s="108" t="s">
        <v>624</v>
      </c>
      <c r="AM2102" s="84">
        <v>25934.65</v>
      </c>
      <c r="AN2102" s="112">
        <v>9905.35</v>
      </c>
      <c r="AO2102" s="112">
        <v>35840</v>
      </c>
      <c r="AP2102" s="112">
        <v>16065.35</v>
      </c>
      <c r="AQ2102" s="112">
        <v>1547.65</v>
      </c>
      <c r="AR2102" s="112">
        <v>17613</v>
      </c>
      <c r="AS2102" s="112">
        <v>0</v>
      </c>
      <c r="AT2102" s="112">
        <v>0</v>
      </c>
      <c r="AU2102" s="112">
        <v>0</v>
      </c>
      <c r="AV2102" s="84">
        <v>16</v>
      </c>
      <c r="AW2102" s="84"/>
      <c r="AX2102" s="84"/>
      <c r="AY2102" s="108"/>
      <c r="AZ2102" s="84"/>
      <c r="BA2102" s="84"/>
      <c r="BB2102" s="84" t="s">
        <v>265</v>
      </c>
      <c r="BC2102" s="84" t="s">
        <v>145</v>
      </c>
      <c r="BD2102" s="108"/>
      <c r="BE2102" s="84">
        <v>0</v>
      </c>
      <c r="BF2102" s="38" t="s">
        <v>1076</v>
      </c>
      <c r="BG2102" s="84"/>
      <c r="BH2102" s="114" t="s">
        <v>1151</v>
      </c>
      <c r="BI2102" s="38" t="s">
        <v>110</v>
      </c>
      <c r="BJ2102" s="85">
        <v>45835</v>
      </c>
      <c r="BK2102" s="84"/>
      <c r="BL2102" s="38" t="s">
        <v>114</v>
      </c>
      <c r="BM2102" s="115" t="s">
        <v>119</v>
      </c>
      <c r="BN2102" s="116" t="s">
        <v>200</v>
      </c>
      <c r="BO2102" s="84"/>
      <c r="BP2102" s="84"/>
      <c r="BQ2102" s="117"/>
      <c r="BR2102" s="118" t="s">
        <v>1163</v>
      </c>
    </row>
    <row r="2103" spans="1:70" s="113" customFormat="1" ht="15" hidden="1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252</v>
      </c>
      <c r="I2107" s="84">
        <v>134357</v>
      </c>
      <c r="J2107" s="38" t="s">
        <v>372</v>
      </c>
      <c r="K2107" s="84">
        <v>134357</v>
      </c>
      <c r="L2107" s="84" t="s">
        <v>271</v>
      </c>
      <c r="M2107" s="38" t="s">
        <v>272</v>
      </c>
      <c r="N2107" s="84">
        <v>464473</v>
      </c>
      <c r="O2107" s="84" t="s">
        <v>431</v>
      </c>
      <c r="P2107" s="84">
        <v>744161</v>
      </c>
      <c r="Q2107" s="38" t="s">
        <v>432</v>
      </c>
      <c r="R2107" s="38" t="s">
        <v>472</v>
      </c>
      <c r="S2107" s="84" t="s">
        <v>1078</v>
      </c>
      <c r="T2107" s="84" t="s">
        <v>1078</v>
      </c>
      <c r="U2107" s="84" t="s">
        <v>257</v>
      </c>
      <c r="V2107" s="84" t="s">
        <v>258</v>
      </c>
      <c r="W2107" s="84">
        <v>541</v>
      </c>
      <c r="X2107" s="38" t="s">
        <v>259</v>
      </c>
      <c r="Y2107" s="84">
        <v>355210266</v>
      </c>
      <c r="Z2107" s="38" t="s">
        <v>1079</v>
      </c>
      <c r="AA2107" s="108" t="s">
        <v>1044</v>
      </c>
      <c r="AB2107" s="84">
        <v>42000</v>
      </c>
      <c r="AC2107" s="108" t="s">
        <v>312</v>
      </c>
      <c r="AD2107" s="84">
        <v>24</v>
      </c>
      <c r="AE2107" s="84" t="s">
        <v>261</v>
      </c>
      <c r="AF2107" s="84" t="s">
        <v>573</v>
      </c>
      <c r="AG2107" s="108" t="s">
        <v>1045</v>
      </c>
      <c r="AH2107" s="84" t="s">
        <v>514</v>
      </c>
      <c r="AI2107" s="108" t="s">
        <v>1041</v>
      </c>
      <c r="AJ2107" s="84">
        <v>2240</v>
      </c>
      <c r="AK2107" s="84">
        <v>2240</v>
      </c>
      <c r="AL2107" s="108" t="s">
        <v>668</v>
      </c>
      <c r="AM2107" s="84">
        <v>25934.65</v>
      </c>
      <c r="AN2107" s="112">
        <v>9905.35</v>
      </c>
      <c r="AO2107" s="112">
        <v>35840</v>
      </c>
      <c r="AP2107" s="112">
        <v>16065.35</v>
      </c>
      <c r="AQ2107" s="112">
        <v>1547.65</v>
      </c>
      <c r="AR2107" s="112">
        <v>17613</v>
      </c>
      <c r="AS2107" s="112">
        <v>0</v>
      </c>
      <c r="AT2107" s="112">
        <v>0</v>
      </c>
      <c r="AU2107" s="112">
        <v>0</v>
      </c>
      <c r="AV2107" s="84">
        <v>16</v>
      </c>
      <c r="AW2107" s="84"/>
      <c r="AX2107" s="84"/>
      <c r="AY2107" s="108"/>
      <c r="AZ2107" s="84"/>
      <c r="BA2107" s="84"/>
      <c r="BB2107" s="84" t="s">
        <v>265</v>
      </c>
      <c r="BC2107" s="84" t="s">
        <v>145</v>
      </c>
      <c r="BD2107" s="108"/>
      <c r="BE2107" s="84">
        <v>0</v>
      </c>
      <c r="BF2107" s="38" t="s">
        <v>1078</v>
      </c>
      <c r="BG2107" s="84"/>
      <c r="BH2107" s="114" t="s">
        <v>1151</v>
      </c>
      <c r="BI2107" s="38" t="s">
        <v>110</v>
      </c>
      <c r="BJ2107" s="85">
        <v>45835</v>
      </c>
      <c r="BK2107" s="84"/>
      <c r="BL2107" s="38" t="s">
        <v>114</v>
      </c>
      <c r="BM2107" s="115" t="s">
        <v>119</v>
      </c>
      <c r="BN2107" s="116" t="s">
        <v>200</v>
      </c>
      <c r="BO2107" s="84"/>
      <c r="BP2107" s="84"/>
      <c r="BQ2107" s="117"/>
      <c r="BR2107" s="118" t="s">
        <v>1163</v>
      </c>
    </row>
    <row r="2108" spans="1:70" s="113" customFormat="1" ht="15" hidden="1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252</v>
      </c>
      <c r="I2112" s="84">
        <v>134357</v>
      </c>
      <c r="J2112" s="38" t="s">
        <v>372</v>
      </c>
      <c r="K2112" s="84">
        <v>134357</v>
      </c>
      <c r="L2112" s="84" t="s">
        <v>271</v>
      </c>
      <c r="M2112" s="38" t="s">
        <v>272</v>
      </c>
      <c r="N2112" s="84">
        <v>464473</v>
      </c>
      <c r="O2112" s="84" t="s">
        <v>431</v>
      </c>
      <c r="P2112" s="84">
        <v>744161</v>
      </c>
      <c r="Q2112" s="38" t="s">
        <v>432</v>
      </c>
      <c r="R2112" s="38" t="s">
        <v>472</v>
      </c>
      <c r="S2112" s="84" t="s">
        <v>1080</v>
      </c>
      <c r="T2112" s="84" t="s">
        <v>1080</v>
      </c>
      <c r="U2112" s="84" t="s">
        <v>257</v>
      </c>
      <c r="V2112" s="84" t="s">
        <v>258</v>
      </c>
      <c r="W2112" s="84">
        <v>541</v>
      </c>
      <c r="X2112" s="38" t="s">
        <v>259</v>
      </c>
      <c r="Y2112" s="84">
        <v>355232805</v>
      </c>
      <c r="Z2112" s="38" t="s">
        <v>339</v>
      </c>
      <c r="AA2112" s="108" t="s">
        <v>1044</v>
      </c>
      <c r="AB2112" s="84">
        <v>42000</v>
      </c>
      <c r="AC2112" s="108" t="s">
        <v>312</v>
      </c>
      <c r="AD2112" s="84">
        <v>24</v>
      </c>
      <c r="AE2112" s="84" t="s">
        <v>261</v>
      </c>
      <c r="AF2112" s="84" t="s">
        <v>573</v>
      </c>
      <c r="AG2112" s="108" t="s">
        <v>1045</v>
      </c>
      <c r="AH2112" s="84" t="s">
        <v>514</v>
      </c>
      <c r="AI2112" s="108" t="s">
        <v>1041</v>
      </c>
      <c r="AJ2112" s="84">
        <v>2240</v>
      </c>
      <c r="AK2112" s="84">
        <v>2240</v>
      </c>
      <c r="AL2112" s="108" t="s">
        <v>624</v>
      </c>
      <c r="AM2112" s="84">
        <v>25934.65</v>
      </c>
      <c r="AN2112" s="112">
        <v>9905.35</v>
      </c>
      <c r="AO2112" s="112">
        <v>35840</v>
      </c>
      <c r="AP2112" s="112">
        <v>16065.35</v>
      </c>
      <c r="AQ2112" s="112">
        <v>1547.65</v>
      </c>
      <c r="AR2112" s="112">
        <v>17613</v>
      </c>
      <c r="AS2112" s="112">
        <v>0</v>
      </c>
      <c r="AT2112" s="112">
        <v>0</v>
      </c>
      <c r="AU2112" s="112">
        <v>0</v>
      </c>
      <c r="AV2112" s="84">
        <v>16</v>
      </c>
      <c r="AW2112" s="84"/>
      <c r="AX2112" s="84"/>
      <c r="AY2112" s="108"/>
      <c r="AZ2112" s="84"/>
      <c r="BA2112" s="84"/>
      <c r="BB2112" s="84" t="s">
        <v>265</v>
      </c>
      <c r="BC2112" s="84" t="s">
        <v>145</v>
      </c>
      <c r="BD2112" s="108"/>
      <c r="BE2112" s="84">
        <v>0</v>
      </c>
      <c r="BF2112" s="38" t="s">
        <v>1080</v>
      </c>
      <c r="BG2112" s="84"/>
      <c r="BH2112" s="114" t="s">
        <v>1151</v>
      </c>
      <c r="BI2112" s="38" t="s">
        <v>110</v>
      </c>
      <c r="BJ2112" s="85">
        <v>45835</v>
      </c>
      <c r="BK2112" s="84"/>
      <c r="BL2112" s="38" t="s">
        <v>115</v>
      </c>
      <c r="BM2112" s="115"/>
      <c r="BN2112" s="116" t="s">
        <v>200</v>
      </c>
      <c r="BO2112" s="84"/>
      <c r="BP2112" s="84"/>
      <c r="BQ2112" s="117"/>
      <c r="BR2112" s="118" t="s">
        <v>1157</v>
      </c>
    </row>
    <row r="2113" spans="1:70" s="113" customFormat="1" ht="15" hidden="1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252</v>
      </c>
      <c r="I2120" s="84">
        <v>139391</v>
      </c>
      <c r="J2120" s="38" t="s">
        <v>350</v>
      </c>
      <c r="K2120" s="84">
        <v>139391</v>
      </c>
      <c r="L2120" s="84" t="s">
        <v>267</v>
      </c>
      <c r="M2120" s="38" t="s">
        <v>268</v>
      </c>
      <c r="N2120" s="84">
        <v>404590</v>
      </c>
      <c r="O2120" s="84" t="s">
        <v>577</v>
      </c>
      <c r="P2120" s="84">
        <v>676439</v>
      </c>
      <c r="Q2120" s="38" t="s">
        <v>578</v>
      </c>
      <c r="R2120" s="38" t="s">
        <v>472</v>
      </c>
      <c r="S2120" s="84" t="s">
        <v>1084</v>
      </c>
      <c r="T2120" s="84" t="s">
        <v>1084</v>
      </c>
      <c r="U2120" s="84" t="s">
        <v>257</v>
      </c>
      <c r="V2120" s="84" t="s">
        <v>258</v>
      </c>
      <c r="W2120" s="84">
        <v>541</v>
      </c>
      <c r="X2120" s="38" t="s">
        <v>259</v>
      </c>
      <c r="Y2120" s="84">
        <v>355268608</v>
      </c>
      <c r="Z2120" s="38" t="s">
        <v>1085</v>
      </c>
      <c r="AA2120" s="108" t="s">
        <v>1044</v>
      </c>
      <c r="AB2120" s="84">
        <v>42000</v>
      </c>
      <c r="AC2120" s="108" t="s">
        <v>260</v>
      </c>
      <c r="AD2120" s="84">
        <v>24</v>
      </c>
      <c r="AE2120" s="84" t="s">
        <v>261</v>
      </c>
      <c r="AF2120" s="84" t="s">
        <v>573</v>
      </c>
      <c r="AG2120" s="108" t="s">
        <v>1045</v>
      </c>
      <c r="AH2120" s="84" t="s">
        <v>514</v>
      </c>
      <c r="AI2120" s="108" t="s">
        <v>1047</v>
      </c>
      <c r="AJ2120" s="84">
        <v>2240</v>
      </c>
      <c r="AK2120" s="84">
        <v>2240</v>
      </c>
      <c r="AL2120" s="108" t="s">
        <v>539</v>
      </c>
      <c r="AM2120" s="84">
        <v>25918.81</v>
      </c>
      <c r="AN2120" s="112">
        <v>9921.19</v>
      </c>
      <c r="AO2120" s="112">
        <v>35840</v>
      </c>
      <c r="AP2120" s="112">
        <v>16081.19</v>
      </c>
      <c r="AQ2120" s="112">
        <v>1538.81</v>
      </c>
      <c r="AR2120" s="112">
        <v>17620</v>
      </c>
      <c r="AS2120" s="112">
        <v>0</v>
      </c>
      <c r="AT2120" s="112">
        <v>0</v>
      </c>
      <c r="AU2120" s="112">
        <v>0</v>
      </c>
      <c r="AV2120" s="84">
        <v>16</v>
      </c>
      <c r="AW2120" s="84"/>
      <c r="AX2120" s="84"/>
      <c r="AY2120" s="108"/>
      <c r="AZ2120" s="84"/>
      <c r="BA2120" s="84"/>
      <c r="BB2120" s="84" t="s">
        <v>265</v>
      </c>
      <c r="BC2120" s="84" t="s">
        <v>145</v>
      </c>
      <c r="BD2120" s="108"/>
      <c r="BE2120" s="84">
        <v>0</v>
      </c>
      <c r="BF2120" s="38" t="s">
        <v>1084</v>
      </c>
      <c r="BG2120" s="84"/>
      <c r="BH2120" s="114" t="s">
        <v>1151</v>
      </c>
      <c r="BI2120" s="38" t="s">
        <v>110</v>
      </c>
      <c r="BJ2120" s="85">
        <v>45835</v>
      </c>
      <c r="BK2120" s="84"/>
      <c r="BL2120" s="38" t="s">
        <v>115</v>
      </c>
      <c r="BM2120" s="115"/>
      <c r="BN2120" s="116" t="s">
        <v>200</v>
      </c>
      <c r="BO2120" s="84"/>
      <c r="BP2120" s="84"/>
      <c r="BQ2120" s="117"/>
      <c r="BR2120" s="118" t="s">
        <v>1157</v>
      </c>
    </row>
    <row r="2121" spans="1:70" s="113" customFormat="1" ht="15" customHeight="1" x14ac:dyDescent="0.3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252</v>
      </c>
      <c r="I2121" s="84">
        <v>139391</v>
      </c>
      <c r="J2121" s="38" t="s">
        <v>350</v>
      </c>
      <c r="K2121" s="84">
        <v>139391</v>
      </c>
      <c r="L2121" s="84" t="s">
        <v>267</v>
      </c>
      <c r="M2121" s="38" t="s">
        <v>268</v>
      </c>
      <c r="N2121" s="84">
        <v>404590</v>
      </c>
      <c r="O2121" s="84" t="s">
        <v>577</v>
      </c>
      <c r="P2121" s="84">
        <v>676439</v>
      </c>
      <c r="Q2121" s="38" t="s">
        <v>578</v>
      </c>
      <c r="R2121" s="38" t="s">
        <v>472</v>
      </c>
      <c r="S2121" s="84" t="s">
        <v>1086</v>
      </c>
      <c r="T2121" s="84" t="s">
        <v>1086</v>
      </c>
      <c r="U2121" s="84" t="s">
        <v>257</v>
      </c>
      <c r="V2121" s="84" t="s">
        <v>258</v>
      </c>
      <c r="W2121" s="84">
        <v>541</v>
      </c>
      <c r="X2121" s="38" t="s">
        <v>1049</v>
      </c>
      <c r="Y2121" s="84">
        <v>355268642</v>
      </c>
      <c r="Z2121" s="38" t="s">
        <v>394</v>
      </c>
      <c r="AA2121" s="108" t="s">
        <v>1044</v>
      </c>
      <c r="AB2121" s="84">
        <v>42000</v>
      </c>
      <c r="AC2121" s="108" t="s">
        <v>260</v>
      </c>
      <c r="AD2121" s="84">
        <v>24</v>
      </c>
      <c r="AE2121" s="84" t="s">
        <v>261</v>
      </c>
      <c r="AF2121" s="84" t="s">
        <v>573</v>
      </c>
      <c r="AG2121" s="108" t="s">
        <v>1045</v>
      </c>
      <c r="AH2121" s="84" t="s">
        <v>514</v>
      </c>
      <c r="AI2121" s="108" t="s">
        <v>1047</v>
      </c>
      <c r="AJ2121" s="84">
        <v>2240</v>
      </c>
      <c r="AK2121" s="84">
        <v>2240</v>
      </c>
      <c r="AL2121" s="108" t="s">
        <v>733</v>
      </c>
      <c r="AM2121" s="84">
        <v>25918.81</v>
      </c>
      <c r="AN2121" s="112">
        <v>9921.19</v>
      </c>
      <c r="AO2121" s="112">
        <v>35840</v>
      </c>
      <c r="AP2121" s="112">
        <v>16081.19</v>
      </c>
      <c r="AQ2121" s="112">
        <v>1538.81</v>
      </c>
      <c r="AR2121" s="112">
        <v>17620</v>
      </c>
      <c r="AS2121" s="112">
        <v>0</v>
      </c>
      <c r="AT2121" s="112">
        <v>0</v>
      </c>
      <c r="AU2121" s="112">
        <v>0</v>
      </c>
      <c r="AV2121" s="84">
        <v>16</v>
      </c>
      <c r="AW2121" s="84"/>
      <c r="AX2121" s="84"/>
      <c r="AY2121" s="108"/>
      <c r="AZ2121" s="84"/>
      <c r="BA2121" s="84"/>
      <c r="BB2121" s="84" t="s">
        <v>265</v>
      </c>
      <c r="BC2121" s="84" t="s">
        <v>145</v>
      </c>
      <c r="BD2121" s="108"/>
      <c r="BE2121" s="84">
        <v>0</v>
      </c>
      <c r="BF2121" s="38" t="s">
        <v>1086</v>
      </c>
      <c r="BG2121" s="84"/>
      <c r="BH2121" s="114" t="s">
        <v>1151</v>
      </c>
      <c r="BI2121" s="38" t="s">
        <v>110</v>
      </c>
      <c r="BJ2121" s="85">
        <v>45835</v>
      </c>
      <c r="BK2121" s="84"/>
      <c r="BL2121" s="38" t="s">
        <v>114</v>
      </c>
      <c r="BM2121" s="115" t="s">
        <v>119</v>
      </c>
      <c r="BN2121" s="116" t="s">
        <v>200</v>
      </c>
      <c r="BO2121" s="84"/>
      <c r="BP2121" s="84"/>
      <c r="BQ2121" s="117"/>
      <c r="BR2121" s="118" t="s">
        <v>1163</v>
      </c>
    </row>
    <row r="2122" spans="1:70" s="113" customFormat="1" ht="15" hidden="1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252</v>
      </c>
      <c r="I2134" s="84">
        <v>142610</v>
      </c>
      <c r="J2134" s="38" t="s">
        <v>252</v>
      </c>
      <c r="K2134" s="84">
        <v>142610</v>
      </c>
      <c r="L2134" s="84" t="s">
        <v>267</v>
      </c>
      <c r="M2134" s="38" t="s">
        <v>268</v>
      </c>
      <c r="N2134" s="84">
        <v>246206</v>
      </c>
      <c r="O2134" s="84" t="s">
        <v>605</v>
      </c>
      <c r="P2134" s="84">
        <v>323608</v>
      </c>
      <c r="Q2134" s="38" t="s">
        <v>607</v>
      </c>
      <c r="R2134" s="38" t="s">
        <v>472</v>
      </c>
      <c r="S2134" s="84" t="s">
        <v>1088</v>
      </c>
      <c r="T2134" s="84" t="s">
        <v>1088</v>
      </c>
      <c r="U2134" s="84" t="s">
        <v>257</v>
      </c>
      <c r="V2134" s="84" t="s">
        <v>258</v>
      </c>
      <c r="W2134" s="84">
        <v>0</v>
      </c>
      <c r="X2134" s="38" t="s">
        <v>259</v>
      </c>
      <c r="Y2134" s="84">
        <v>355307828</v>
      </c>
      <c r="Z2134" s="38" t="s">
        <v>1089</v>
      </c>
      <c r="AA2134" s="108" t="s">
        <v>1082</v>
      </c>
      <c r="AB2134" s="84">
        <v>16000</v>
      </c>
      <c r="AC2134" s="108" t="s">
        <v>327</v>
      </c>
      <c r="AD2134" s="84">
        <v>18</v>
      </c>
      <c r="AE2134" s="84" t="s">
        <v>261</v>
      </c>
      <c r="AF2134" s="84" t="s">
        <v>573</v>
      </c>
      <c r="AG2134" s="108" t="s">
        <v>1090</v>
      </c>
      <c r="AH2134" s="84" t="s">
        <v>514</v>
      </c>
      <c r="AI2134" s="108" t="s">
        <v>1083</v>
      </c>
      <c r="AJ2134" s="84">
        <v>1080</v>
      </c>
      <c r="AK2134" s="84">
        <v>1080</v>
      </c>
      <c r="AL2134" s="108" t="s">
        <v>624</v>
      </c>
      <c r="AM2134" s="84">
        <v>12791.12</v>
      </c>
      <c r="AN2134" s="112">
        <v>3408.88</v>
      </c>
      <c r="AO2134" s="112">
        <v>16200</v>
      </c>
      <c r="AP2134" s="112">
        <v>3208.88</v>
      </c>
      <c r="AQ2134" s="112">
        <v>137.12</v>
      </c>
      <c r="AR2134" s="112">
        <v>3346</v>
      </c>
      <c r="AS2134" s="112">
        <v>0</v>
      </c>
      <c r="AT2134" s="112">
        <v>0</v>
      </c>
      <c r="AU2134" s="112">
        <v>0</v>
      </c>
      <c r="AV2134" s="84">
        <v>15</v>
      </c>
      <c r="AW2134" s="84"/>
      <c r="AX2134" s="84"/>
      <c r="AY2134" s="108"/>
      <c r="AZ2134" s="84"/>
      <c r="BA2134" s="84"/>
      <c r="BB2134" s="84" t="s">
        <v>265</v>
      </c>
      <c r="BC2134" s="84" t="s">
        <v>145</v>
      </c>
      <c r="BD2134" s="108"/>
      <c r="BE2134" s="84">
        <v>0</v>
      </c>
      <c r="BF2134" s="38" t="s">
        <v>1088</v>
      </c>
      <c r="BG2134" s="84"/>
      <c r="BH2134" s="114" t="s">
        <v>1151</v>
      </c>
      <c r="BI2134" s="38" t="s">
        <v>110</v>
      </c>
      <c r="BJ2134" s="85">
        <v>45835</v>
      </c>
      <c r="BK2134" s="84"/>
      <c r="BL2134" s="38" t="s">
        <v>115</v>
      </c>
      <c r="BM2134" s="115"/>
      <c r="BN2134" s="116" t="s">
        <v>200</v>
      </c>
      <c r="BO2134" s="84"/>
      <c r="BP2134" s="84"/>
      <c r="BQ2134" s="117"/>
      <c r="BR2134" s="118" t="s">
        <v>1157</v>
      </c>
    </row>
    <row r="2135" spans="1:70" s="113" customFormat="1" ht="15" customHeight="1" x14ac:dyDescent="0.3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252</v>
      </c>
      <c r="I2135" s="84">
        <v>142515</v>
      </c>
      <c r="J2135" s="38" t="s">
        <v>372</v>
      </c>
      <c r="K2135" s="84">
        <v>142515</v>
      </c>
      <c r="L2135" s="84" t="s">
        <v>254</v>
      </c>
      <c r="M2135" s="38" t="s">
        <v>255</v>
      </c>
      <c r="N2135" s="84">
        <v>404582</v>
      </c>
      <c r="O2135" s="84" t="s">
        <v>847</v>
      </c>
      <c r="P2135" s="84">
        <v>697379</v>
      </c>
      <c r="Q2135" s="38" t="s">
        <v>912</v>
      </c>
      <c r="R2135" s="38" t="s">
        <v>671</v>
      </c>
      <c r="S2135" s="84" t="s">
        <v>1091</v>
      </c>
      <c r="T2135" s="84" t="s">
        <v>1091</v>
      </c>
      <c r="U2135" s="84" t="s">
        <v>257</v>
      </c>
      <c r="V2135" s="84" t="s">
        <v>258</v>
      </c>
      <c r="W2135" s="84">
        <v>0</v>
      </c>
      <c r="X2135" s="38" t="s">
        <v>538</v>
      </c>
      <c r="Y2135" s="84">
        <v>355311444</v>
      </c>
      <c r="Z2135" s="38" t="s">
        <v>486</v>
      </c>
      <c r="AA2135" s="108" t="s">
        <v>1092</v>
      </c>
      <c r="AB2135" s="84">
        <v>30000</v>
      </c>
      <c r="AC2135" s="108" t="s">
        <v>312</v>
      </c>
      <c r="AD2135" s="84">
        <v>18</v>
      </c>
      <c r="AE2135" s="84" t="s">
        <v>496</v>
      </c>
      <c r="AF2135" s="84" t="s">
        <v>499</v>
      </c>
      <c r="AG2135" s="108" t="s">
        <v>1093</v>
      </c>
      <c r="AH2135" s="84" t="s">
        <v>514</v>
      </c>
      <c r="AI2135" s="108" t="s">
        <v>712</v>
      </c>
      <c r="AJ2135" s="84">
        <v>2020</v>
      </c>
      <c r="AK2135" s="84">
        <v>2020</v>
      </c>
      <c r="AL2135" s="108" t="s">
        <v>488</v>
      </c>
      <c r="AM2135" s="84">
        <v>23793</v>
      </c>
      <c r="AN2135" s="112">
        <v>6507</v>
      </c>
      <c r="AO2135" s="112">
        <v>30300</v>
      </c>
      <c r="AP2135" s="112">
        <v>6207</v>
      </c>
      <c r="AQ2135" s="112">
        <v>278</v>
      </c>
      <c r="AR2135" s="112">
        <v>6485</v>
      </c>
      <c r="AS2135" s="112">
        <v>0</v>
      </c>
      <c r="AT2135" s="112">
        <v>0</v>
      </c>
      <c r="AU2135" s="112">
        <v>0</v>
      </c>
      <c r="AV2135" s="84">
        <v>15</v>
      </c>
      <c r="AW2135" s="84"/>
      <c r="AX2135" s="84"/>
      <c r="AY2135" s="108"/>
      <c r="AZ2135" s="84"/>
      <c r="BA2135" s="84"/>
      <c r="BB2135" s="84" t="s">
        <v>265</v>
      </c>
      <c r="BC2135" s="84" t="s">
        <v>145</v>
      </c>
      <c r="BD2135" s="108"/>
      <c r="BE2135" s="84">
        <v>0</v>
      </c>
      <c r="BF2135" s="38" t="s">
        <v>1091</v>
      </c>
      <c r="BG2135" s="84"/>
      <c r="BH2135" s="114" t="s">
        <v>1151</v>
      </c>
      <c r="BI2135" s="38" t="s">
        <v>110</v>
      </c>
      <c r="BJ2135" s="85">
        <v>45834</v>
      </c>
      <c r="BK2135" s="84"/>
      <c r="BL2135" s="38" t="s">
        <v>115</v>
      </c>
      <c r="BM2135" s="115"/>
      <c r="BN2135" s="116" t="s">
        <v>200</v>
      </c>
      <c r="BO2135" s="84"/>
      <c r="BP2135" s="84"/>
      <c r="BQ2135" s="117"/>
      <c r="BR2135" s="118" t="s">
        <v>1157</v>
      </c>
    </row>
    <row r="2136" spans="1:70" s="113" customFormat="1" ht="15" hidden="1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252</v>
      </c>
      <c r="I2181" s="84">
        <v>142610</v>
      </c>
      <c r="J2181" s="38" t="s">
        <v>252</v>
      </c>
      <c r="K2181" s="84">
        <v>142610</v>
      </c>
      <c r="L2181" s="84" t="s">
        <v>267</v>
      </c>
      <c r="M2181" s="38" t="s">
        <v>268</v>
      </c>
      <c r="N2181" s="84">
        <v>246206</v>
      </c>
      <c r="O2181" s="84" t="s">
        <v>605</v>
      </c>
      <c r="P2181" s="84">
        <v>323608</v>
      </c>
      <c r="Q2181" s="38" t="s">
        <v>607</v>
      </c>
      <c r="R2181" s="38" t="s">
        <v>472</v>
      </c>
      <c r="S2181" s="84" t="s">
        <v>1097</v>
      </c>
      <c r="T2181" s="84" t="s">
        <v>1097</v>
      </c>
      <c r="U2181" s="84" t="s">
        <v>257</v>
      </c>
      <c r="V2181" s="84" t="s">
        <v>258</v>
      </c>
      <c r="W2181" s="84">
        <v>0</v>
      </c>
      <c r="X2181" s="38" t="s">
        <v>259</v>
      </c>
      <c r="Y2181" s="84">
        <v>355519966</v>
      </c>
      <c r="Z2181" s="38" t="s">
        <v>1098</v>
      </c>
      <c r="AA2181" s="108" t="s">
        <v>1096</v>
      </c>
      <c r="AB2181" s="84">
        <v>37000</v>
      </c>
      <c r="AC2181" s="108" t="s">
        <v>327</v>
      </c>
      <c r="AD2181" s="84">
        <v>24</v>
      </c>
      <c r="AE2181" s="84" t="s">
        <v>353</v>
      </c>
      <c r="AF2181" s="84" t="s">
        <v>573</v>
      </c>
      <c r="AG2181" s="108" t="s">
        <v>446</v>
      </c>
      <c r="AH2181" s="84" t="s">
        <v>514</v>
      </c>
      <c r="AI2181" s="108" t="s">
        <v>1083</v>
      </c>
      <c r="AJ2181" s="84">
        <v>1970</v>
      </c>
      <c r="AK2181" s="84">
        <v>1970</v>
      </c>
      <c r="AL2181" s="108" t="s">
        <v>625</v>
      </c>
      <c r="AM2181" s="84">
        <v>20679.41</v>
      </c>
      <c r="AN2181" s="112">
        <v>8870.59</v>
      </c>
      <c r="AO2181" s="112">
        <v>29550</v>
      </c>
      <c r="AP2181" s="112">
        <v>16320.59</v>
      </c>
      <c r="AQ2181" s="112">
        <v>1790.41</v>
      </c>
      <c r="AR2181" s="112">
        <v>18111</v>
      </c>
      <c r="AS2181" s="112">
        <v>0</v>
      </c>
      <c r="AT2181" s="112">
        <v>0</v>
      </c>
      <c r="AU2181" s="112">
        <v>0</v>
      </c>
      <c r="AV2181" s="84">
        <v>15</v>
      </c>
      <c r="AW2181" s="84"/>
      <c r="AX2181" s="84"/>
      <c r="AY2181" s="108"/>
      <c r="AZ2181" s="84"/>
      <c r="BA2181" s="84"/>
      <c r="BB2181" s="84" t="s">
        <v>265</v>
      </c>
      <c r="BC2181" s="84" t="s">
        <v>145</v>
      </c>
      <c r="BD2181" s="108"/>
      <c r="BE2181" s="84">
        <v>0</v>
      </c>
      <c r="BF2181" s="38" t="s">
        <v>1097</v>
      </c>
      <c r="BG2181" s="84"/>
      <c r="BH2181" s="114" t="s">
        <v>1151</v>
      </c>
      <c r="BI2181" s="38" t="s">
        <v>110</v>
      </c>
      <c r="BJ2181" s="85">
        <v>45835</v>
      </c>
      <c r="BK2181" s="84"/>
      <c r="BL2181" s="38" t="s">
        <v>115</v>
      </c>
      <c r="BM2181" s="115"/>
      <c r="BN2181" s="116" t="s">
        <v>200</v>
      </c>
      <c r="BO2181" s="84"/>
      <c r="BP2181" s="84"/>
      <c r="BQ2181" s="117"/>
      <c r="BR2181" s="118" t="s">
        <v>1157</v>
      </c>
    </row>
    <row r="2182" spans="1:70" s="113" customFormat="1" ht="15" hidden="1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252</v>
      </c>
      <c r="I2194" s="84">
        <v>134357</v>
      </c>
      <c r="J2194" s="38" t="s">
        <v>372</v>
      </c>
      <c r="K2194" s="84">
        <v>134357</v>
      </c>
      <c r="L2194" s="84" t="s">
        <v>271</v>
      </c>
      <c r="M2194" s="38" t="s">
        <v>272</v>
      </c>
      <c r="N2194" s="84">
        <v>464473</v>
      </c>
      <c r="O2194" s="84" t="s">
        <v>431</v>
      </c>
      <c r="P2194" s="84">
        <v>716036</v>
      </c>
      <c r="Q2194" s="38" t="s">
        <v>725</v>
      </c>
      <c r="R2194" s="38" t="s">
        <v>472</v>
      </c>
      <c r="S2194" s="84" t="s">
        <v>1101</v>
      </c>
      <c r="T2194" s="84" t="s">
        <v>1101</v>
      </c>
      <c r="U2194" s="84" t="s">
        <v>257</v>
      </c>
      <c r="V2194" s="84" t="s">
        <v>258</v>
      </c>
      <c r="W2194" s="84">
        <v>541</v>
      </c>
      <c r="X2194" s="38" t="s">
        <v>259</v>
      </c>
      <c r="Y2194" s="84">
        <v>355594251</v>
      </c>
      <c r="Z2194" s="38" t="s">
        <v>690</v>
      </c>
      <c r="AA2194" s="108" t="s">
        <v>976</v>
      </c>
      <c r="AB2194" s="84">
        <v>42000</v>
      </c>
      <c r="AC2194" s="108" t="s">
        <v>312</v>
      </c>
      <c r="AD2194" s="84">
        <v>24</v>
      </c>
      <c r="AE2194" s="84" t="s">
        <v>261</v>
      </c>
      <c r="AF2194" s="84" t="s">
        <v>573</v>
      </c>
      <c r="AG2194" s="108" t="s">
        <v>1100</v>
      </c>
      <c r="AH2194" s="84" t="s">
        <v>514</v>
      </c>
      <c r="AI2194" s="108" t="s">
        <v>712</v>
      </c>
      <c r="AJ2194" s="84">
        <v>2240</v>
      </c>
      <c r="AK2194" s="84">
        <v>2240</v>
      </c>
      <c r="AL2194" s="108" t="s">
        <v>539</v>
      </c>
      <c r="AM2194" s="84">
        <v>23670.07</v>
      </c>
      <c r="AN2194" s="112">
        <v>9929.93</v>
      </c>
      <c r="AO2194" s="112">
        <v>33600</v>
      </c>
      <c r="AP2194" s="112">
        <v>18329.93</v>
      </c>
      <c r="AQ2194" s="112">
        <v>2002.07</v>
      </c>
      <c r="AR2194" s="112">
        <v>20332</v>
      </c>
      <c r="AS2194" s="112">
        <v>0</v>
      </c>
      <c r="AT2194" s="112">
        <v>0</v>
      </c>
      <c r="AU2194" s="112">
        <v>0</v>
      </c>
      <c r="AV2194" s="84">
        <v>15</v>
      </c>
      <c r="AW2194" s="84"/>
      <c r="AX2194" s="84"/>
      <c r="AY2194" s="108"/>
      <c r="AZ2194" s="84"/>
      <c r="BA2194" s="84"/>
      <c r="BB2194" s="84" t="s">
        <v>265</v>
      </c>
      <c r="BC2194" s="84" t="s">
        <v>145</v>
      </c>
      <c r="BD2194" s="108"/>
      <c r="BE2194" s="84">
        <v>0</v>
      </c>
      <c r="BF2194" s="38" t="s">
        <v>1101</v>
      </c>
      <c r="BG2194" s="84"/>
      <c r="BH2194" s="114" t="s">
        <v>1151</v>
      </c>
      <c r="BI2194" s="38" t="s">
        <v>110</v>
      </c>
      <c r="BJ2194" s="85">
        <v>45835</v>
      </c>
      <c r="BK2194" s="84"/>
      <c r="BL2194" s="38" t="s">
        <v>114</v>
      </c>
      <c r="BM2194" s="115" t="s">
        <v>119</v>
      </c>
      <c r="BN2194" s="116" t="s">
        <v>200</v>
      </c>
      <c r="BO2194" s="84"/>
      <c r="BP2194" s="84"/>
      <c r="BQ2194" s="117"/>
      <c r="BR2194" s="118" t="s">
        <v>1163</v>
      </c>
    </row>
    <row r="2195" spans="1:70" s="113" customFormat="1" ht="15" hidden="1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252</v>
      </c>
      <c r="I2210" s="84">
        <v>139391</v>
      </c>
      <c r="J2210" s="38" t="s">
        <v>350</v>
      </c>
      <c r="K2210" s="84">
        <v>139391</v>
      </c>
      <c r="L2210" s="84" t="s">
        <v>267</v>
      </c>
      <c r="M2210" s="38" t="s">
        <v>268</v>
      </c>
      <c r="N2210" s="84">
        <v>304211</v>
      </c>
      <c r="O2210" s="84" t="s">
        <v>548</v>
      </c>
      <c r="P2210" s="84">
        <v>577292</v>
      </c>
      <c r="Q2210" s="38" t="s">
        <v>551</v>
      </c>
      <c r="R2210" s="38" t="s">
        <v>472</v>
      </c>
      <c r="S2210" s="84" t="s">
        <v>1102</v>
      </c>
      <c r="T2210" s="84" t="s">
        <v>1102</v>
      </c>
      <c r="U2210" s="84" t="s">
        <v>257</v>
      </c>
      <c r="V2210" s="84" t="s">
        <v>258</v>
      </c>
      <c r="W2210" s="84">
        <v>0</v>
      </c>
      <c r="X2210" s="38" t="s">
        <v>259</v>
      </c>
      <c r="Y2210" s="84">
        <v>355677699</v>
      </c>
      <c r="Z2210" s="38" t="s">
        <v>1103</v>
      </c>
      <c r="AA2210" s="108" t="s">
        <v>1041</v>
      </c>
      <c r="AB2210" s="84">
        <v>35000</v>
      </c>
      <c r="AC2210" s="108" t="s">
        <v>260</v>
      </c>
      <c r="AD2210" s="84">
        <v>24</v>
      </c>
      <c r="AE2210" s="84" t="s">
        <v>353</v>
      </c>
      <c r="AF2210" s="84" t="s">
        <v>499</v>
      </c>
      <c r="AG2210" s="108" t="s">
        <v>558</v>
      </c>
      <c r="AH2210" s="84" t="s">
        <v>514</v>
      </c>
      <c r="AI2210" s="108" t="s">
        <v>1083</v>
      </c>
      <c r="AJ2210" s="84">
        <v>1870</v>
      </c>
      <c r="AK2210" s="84">
        <v>1870</v>
      </c>
      <c r="AL2210" s="108" t="s">
        <v>539</v>
      </c>
      <c r="AM2210" s="84">
        <v>19834.46</v>
      </c>
      <c r="AN2210" s="112">
        <v>8215.5400000000009</v>
      </c>
      <c r="AO2210" s="112">
        <v>28050</v>
      </c>
      <c r="AP2210" s="112">
        <v>15165.54</v>
      </c>
      <c r="AQ2210" s="112">
        <v>1633.46</v>
      </c>
      <c r="AR2210" s="112">
        <v>16799</v>
      </c>
      <c r="AS2210" s="112">
        <v>0</v>
      </c>
      <c r="AT2210" s="112">
        <v>0</v>
      </c>
      <c r="AU2210" s="112">
        <v>0</v>
      </c>
      <c r="AV2210" s="84">
        <v>15</v>
      </c>
      <c r="AW2210" s="84"/>
      <c r="AX2210" s="84"/>
      <c r="AY2210" s="108"/>
      <c r="AZ2210" s="84"/>
      <c r="BA2210" s="84"/>
      <c r="BB2210" s="84" t="s">
        <v>265</v>
      </c>
      <c r="BC2210" s="84" t="s">
        <v>145</v>
      </c>
      <c r="BD2210" s="108"/>
      <c r="BE2210" s="84">
        <v>0</v>
      </c>
      <c r="BF2210" s="38" t="s">
        <v>1102</v>
      </c>
      <c r="BG2210" s="84"/>
      <c r="BH2210" s="114" t="s">
        <v>1151</v>
      </c>
      <c r="BI2210" s="38" t="s">
        <v>110</v>
      </c>
      <c r="BJ2210" s="85">
        <v>45835</v>
      </c>
      <c r="BK2210" s="84"/>
      <c r="BL2210" s="38" t="s">
        <v>114</v>
      </c>
      <c r="BM2210" s="115" t="s">
        <v>119</v>
      </c>
      <c r="BN2210" s="116" t="s">
        <v>200</v>
      </c>
      <c r="BO2210" s="84"/>
      <c r="BP2210" s="84"/>
      <c r="BQ2210" s="117"/>
      <c r="BR2210" s="118" t="s">
        <v>1163</v>
      </c>
    </row>
    <row r="2211" spans="1:70" s="113" customFormat="1" ht="15" hidden="1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252</v>
      </c>
      <c r="I2217" s="84">
        <v>143864</v>
      </c>
      <c r="J2217" s="38" t="s">
        <v>559</v>
      </c>
      <c r="K2217" s="84">
        <v>143864</v>
      </c>
      <c r="L2217" s="84" t="s">
        <v>254</v>
      </c>
      <c r="M2217" s="38" t="s">
        <v>255</v>
      </c>
      <c r="N2217" s="84">
        <v>243133</v>
      </c>
      <c r="O2217" s="84" t="s">
        <v>560</v>
      </c>
      <c r="P2217" s="84">
        <v>407393</v>
      </c>
      <c r="Q2217" s="38" t="s">
        <v>561</v>
      </c>
      <c r="R2217" s="38" t="s">
        <v>472</v>
      </c>
      <c r="S2217" s="84" t="s">
        <v>1104</v>
      </c>
      <c r="T2217" s="84" t="s">
        <v>1104</v>
      </c>
      <c r="U2217" s="84" t="s">
        <v>257</v>
      </c>
      <c r="V2217" s="84" t="s">
        <v>258</v>
      </c>
      <c r="W2217" s="84">
        <v>0</v>
      </c>
      <c r="X2217" s="38" t="s">
        <v>259</v>
      </c>
      <c r="Y2217" s="84">
        <v>355730003</v>
      </c>
      <c r="Z2217" s="38" t="s">
        <v>762</v>
      </c>
      <c r="AA2217" s="108" t="s">
        <v>1047</v>
      </c>
      <c r="AB2217" s="84">
        <v>42000</v>
      </c>
      <c r="AC2217" s="108" t="s">
        <v>276</v>
      </c>
      <c r="AD2217" s="84">
        <v>24</v>
      </c>
      <c r="AE2217" s="84" t="s">
        <v>261</v>
      </c>
      <c r="AF2217" s="84" t="s">
        <v>573</v>
      </c>
      <c r="AG2217" s="108" t="s">
        <v>1105</v>
      </c>
      <c r="AH2217" s="84" t="s">
        <v>514</v>
      </c>
      <c r="AI2217" s="108" t="s">
        <v>1064</v>
      </c>
      <c r="AJ2217" s="84">
        <v>2240</v>
      </c>
      <c r="AK2217" s="84">
        <v>2240</v>
      </c>
      <c r="AL2217" s="108" t="s">
        <v>624</v>
      </c>
      <c r="AM2217" s="84">
        <v>23742.44</v>
      </c>
      <c r="AN2217" s="112">
        <v>9857.56</v>
      </c>
      <c r="AO2217" s="112">
        <v>33600</v>
      </c>
      <c r="AP2217" s="112">
        <v>18257.560000000001</v>
      </c>
      <c r="AQ2217" s="112">
        <v>1952.44</v>
      </c>
      <c r="AR2217" s="112">
        <v>20210</v>
      </c>
      <c r="AS2217" s="112">
        <v>0</v>
      </c>
      <c r="AT2217" s="112">
        <v>0</v>
      </c>
      <c r="AU2217" s="112">
        <v>0</v>
      </c>
      <c r="AV2217" s="84">
        <v>15</v>
      </c>
      <c r="AW2217" s="84"/>
      <c r="AX2217" s="84"/>
      <c r="AY2217" s="108"/>
      <c r="AZ2217" s="84"/>
      <c r="BA2217" s="84"/>
      <c r="BB2217" s="84" t="s">
        <v>265</v>
      </c>
      <c r="BC2217" s="84" t="s">
        <v>145</v>
      </c>
      <c r="BD2217" s="108"/>
      <c r="BE2217" s="84">
        <v>0</v>
      </c>
      <c r="BF2217" s="38" t="s">
        <v>1104</v>
      </c>
      <c r="BG2217" s="84"/>
      <c r="BH2217" s="114" t="s">
        <v>1151</v>
      </c>
      <c r="BI2217" s="38" t="s">
        <v>110</v>
      </c>
      <c r="BJ2217" s="85">
        <v>45835</v>
      </c>
      <c r="BK2217" s="84"/>
      <c r="BL2217" s="38" t="s">
        <v>114</v>
      </c>
      <c r="BM2217" s="115" t="s">
        <v>119</v>
      </c>
      <c r="BN2217" s="116" t="s">
        <v>200</v>
      </c>
      <c r="BO2217" s="84"/>
      <c r="BP2217" s="84"/>
      <c r="BQ2217" s="117"/>
      <c r="BR2217" s="118" t="s">
        <v>1163</v>
      </c>
    </row>
    <row r="2218" spans="1:70" s="113" customFormat="1" ht="15" hidden="1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252</v>
      </c>
      <c r="I2249" s="84">
        <v>142515</v>
      </c>
      <c r="J2249" s="38" t="s">
        <v>372</v>
      </c>
      <c r="K2249" s="84">
        <v>142515</v>
      </c>
      <c r="L2249" s="84" t="s">
        <v>254</v>
      </c>
      <c r="M2249" s="38" t="s">
        <v>255</v>
      </c>
      <c r="N2249" s="84">
        <v>404582</v>
      </c>
      <c r="O2249" s="84" t="s">
        <v>847</v>
      </c>
      <c r="P2249" s="84">
        <v>697379</v>
      </c>
      <c r="Q2249" s="38" t="s">
        <v>912</v>
      </c>
      <c r="R2249" s="38" t="s">
        <v>472</v>
      </c>
      <c r="S2249" s="84" t="s">
        <v>1108</v>
      </c>
      <c r="T2249" s="84" t="s">
        <v>1108</v>
      </c>
      <c r="U2249" s="84" t="s">
        <v>257</v>
      </c>
      <c r="V2249" s="84" t="s">
        <v>258</v>
      </c>
      <c r="W2249" s="84">
        <v>0</v>
      </c>
      <c r="X2249" s="38" t="s">
        <v>259</v>
      </c>
      <c r="Y2249" s="84">
        <v>355845669</v>
      </c>
      <c r="Z2249" s="38" t="s">
        <v>1109</v>
      </c>
      <c r="AA2249" s="108" t="s">
        <v>1087</v>
      </c>
      <c r="AB2249" s="84">
        <v>42000</v>
      </c>
      <c r="AC2249" s="108" t="s">
        <v>312</v>
      </c>
      <c r="AD2249" s="84">
        <v>24</v>
      </c>
      <c r="AE2249" s="84" t="s">
        <v>261</v>
      </c>
      <c r="AF2249" s="84" t="s">
        <v>573</v>
      </c>
      <c r="AG2249" s="108" t="s">
        <v>1106</v>
      </c>
      <c r="AH2249" s="84" t="s">
        <v>514</v>
      </c>
      <c r="AI2249" s="108" t="s">
        <v>712</v>
      </c>
      <c r="AJ2249" s="84">
        <v>2240</v>
      </c>
      <c r="AK2249" s="84">
        <v>2240</v>
      </c>
      <c r="AL2249" s="108" t="s">
        <v>586</v>
      </c>
      <c r="AM2249" s="84">
        <v>24131.16</v>
      </c>
      <c r="AN2249" s="112">
        <v>9468.84</v>
      </c>
      <c r="AO2249" s="112">
        <v>33600</v>
      </c>
      <c r="AP2249" s="112">
        <v>17868.84</v>
      </c>
      <c r="AQ2249" s="112">
        <v>1908.16</v>
      </c>
      <c r="AR2249" s="112">
        <v>19777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/>
      <c r="AY2249" s="108"/>
      <c r="AZ2249" s="84"/>
      <c r="BA2249" s="84"/>
      <c r="BB2249" s="84" t="s">
        <v>265</v>
      </c>
      <c r="BC2249" s="84" t="s">
        <v>145</v>
      </c>
      <c r="BD2249" s="108"/>
      <c r="BE2249" s="84">
        <v>0</v>
      </c>
      <c r="BF2249" s="38" t="s">
        <v>1108</v>
      </c>
      <c r="BG2249" s="84"/>
      <c r="BH2249" s="114" t="s">
        <v>1151</v>
      </c>
      <c r="BI2249" s="38" t="s">
        <v>110</v>
      </c>
      <c r="BJ2249" s="85">
        <v>45834</v>
      </c>
      <c r="BK2249" s="84"/>
      <c r="BL2249" s="38" t="s">
        <v>115</v>
      </c>
      <c r="BM2249" s="115"/>
      <c r="BN2249" s="116" t="s">
        <v>200</v>
      </c>
      <c r="BO2249" s="84"/>
      <c r="BP2249" s="84"/>
      <c r="BQ2249" s="117"/>
      <c r="BR2249" s="118" t="s">
        <v>1157</v>
      </c>
    </row>
    <row r="2250" spans="1:70" s="113" customFormat="1" ht="15" hidden="1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252</v>
      </c>
      <c r="I2252" s="84">
        <v>134357</v>
      </c>
      <c r="J2252" s="38" t="s">
        <v>372</v>
      </c>
      <c r="K2252" s="84">
        <v>134357</v>
      </c>
      <c r="L2252" s="84" t="s">
        <v>271</v>
      </c>
      <c r="M2252" s="38" t="s">
        <v>272</v>
      </c>
      <c r="N2252" s="84">
        <v>464473</v>
      </c>
      <c r="O2252" s="84" t="s">
        <v>431</v>
      </c>
      <c r="P2252" s="84">
        <v>716036</v>
      </c>
      <c r="Q2252" s="38" t="s">
        <v>725</v>
      </c>
      <c r="R2252" s="38" t="s">
        <v>472</v>
      </c>
      <c r="S2252" s="84" t="s">
        <v>1110</v>
      </c>
      <c r="T2252" s="84" t="s">
        <v>1110</v>
      </c>
      <c r="U2252" s="84" t="s">
        <v>257</v>
      </c>
      <c r="V2252" s="84" t="s">
        <v>258</v>
      </c>
      <c r="W2252" s="84">
        <v>0</v>
      </c>
      <c r="X2252" s="38" t="s">
        <v>259</v>
      </c>
      <c r="Y2252" s="84">
        <v>355848349</v>
      </c>
      <c r="Z2252" s="38" t="s">
        <v>334</v>
      </c>
      <c r="AA2252" s="108" t="s">
        <v>1056</v>
      </c>
      <c r="AB2252" s="84">
        <v>42000</v>
      </c>
      <c r="AC2252" s="108" t="s">
        <v>312</v>
      </c>
      <c r="AD2252" s="84">
        <v>24</v>
      </c>
      <c r="AE2252" s="84" t="s">
        <v>261</v>
      </c>
      <c r="AF2252" s="84" t="s">
        <v>573</v>
      </c>
      <c r="AG2252" s="108" t="s">
        <v>1099</v>
      </c>
      <c r="AH2252" s="84" t="s">
        <v>514</v>
      </c>
      <c r="AI2252" s="108" t="s">
        <v>712</v>
      </c>
      <c r="AJ2252" s="84">
        <v>2240</v>
      </c>
      <c r="AK2252" s="84">
        <v>2240</v>
      </c>
      <c r="AL2252" s="108" t="s">
        <v>488</v>
      </c>
      <c r="AM2252" s="84">
        <v>24092.720000000001</v>
      </c>
      <c r="AN2252" s="112">
        <v>9507.2800000000007</v>
      </c>
      <c r="AO2252" s="112">
        <v>33600</v>
      </c>
      <c r="AP2252" s="112">
        <v>17907.28</v>
      </c>
      <c r="AQ2252" s="112">
        <v>1916.72</v>
      </c>
      <c r="AR2252" s="112">
        <v>19824</v>
      </c>
      <c r="AS2252" s="112">
        <v>0</v>
      </c>
      <c r="AT2252" s="112">
        <v>0</v>
      </c>
      <c r="AU2252" s="112">
        <v>0</v>
      </c>
      <c r="AV2252" s="84">
        <v>15</v>
      </c>
      <c r="AW2252" s="84"/>
      <c r="AX2252" s="84"/>
      <c r="AY2252" s="108"/>
      <c r="AZ2252" s="84"/>
      <c r="BA2252" s="84"/>
      <c r="BB2252" s="84" t="s">
        <v>265</v>
      </c>
      <c r="BC2252" s="84" t="s">
        <v>145</v>
      </c>
      <c r="BD2252" s="108"/>
      <c r="BE2252" s="84">
        <v>0</v>
      </c>
      <c r="BF2252" s="38" t="s">
        <v>1110</v>
      </c>
      <c r="BG2252" s="84"/>
      <c r="BH2252" s="114" t="s">
        <v>1151</v>
      </c>
      <c r="BI2252" s="38" t="s">
        <v>110</v>
      </c>
      <c r="BJ2252" s="85">
        <v>45835</v>
      </c>
      <c r="BK2252" s="84"/>
      <c r="BL2252" s="38" t="s">
        <v>115</v>
      </c>
      <c r="BM2252" s="115"/>
      <c r="BN2252" s="116" t="s">
        <v>200</v>
      </c>
      <c r="BO2252" s="84"/>
      <c r="BP2252" s="84"/>
      <c r="BQ2252" s="117"/>
      <c r="BR2252" s="118" t="s">
        <v>1157</v>
      </c>
    </row>
    <row r="2253" spans="1:70" s="113" customFormat="1" ht="15" hidden="1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252</v>
      </c>
      <c r="I2256" s="84">
        <v>142515</v>
      </c>
      <c r="J2256" s="38" t="s">
        <v>372</v>
      </c>
      <c r="K2256" s="84">
        <v>142515</v>
      </c>
      <c r="L2256" s="84" t="s">
        <v>254</v>
      </c>
      <c r="M2256" s="38" t="s">
        <v>255</v>
      </c>
      <c r="N2256" s="84">
        <v>233211</v>
      </c>
      <c r="O2256" s="84" t="s">
        <v>656</v>
      </c>
      <c r="P2256" s="84">
        <v>335534</v>
      </c>
      <c r="Q2256" s="38" t="s">
        <v>1028</v>
      </c>
      <c r="R2256" s="38" t="s">
        <v>472</v>
      </c>
      <c r="S2256" s="84" t="s">
        <v>1111</v>
      </c>
      <c r="T2256" s="84" t="s">
        <v>1111</v>
      </c>
      <c r="U2256" s="84" t="s">
        <v>257</v>
      </c>
      <c r="V2256" s="84" t="s">
        <v>258</v>
      </c>
      <c r="W2256" s="84">
        <v>0</v>
      </c>
      <c r="X2256" s="38" t="s">
        <v>1112</v>
      </c>
      <c r="Y2256" s="84">
        <v>355855758</v>
      </c>
      <c r="Z2256" s="38" t="s">
        <v>313</v>
      </c>
      <c r="AA2256" s="108" t="s">
        <v>1056</v>
      </c>
      <c r="AB2256" s="84">
        <v>42000</v>
      </c>
      <c r="AC2256" s="108" t="s">
        <v>312</v>
      </c>
      <c r="AD2256" s="84">
        <v>24</v>
      </c>
      <c r="AE2256" s="84" t="s">
        <v>261</v>
      </c>
      <c r="AF2256" s="84" t="s">
        <v>573</v>
      </c>
      <c r="AG2256" s="108" t="s">
        <v>1099</v>
      </c>
      <c r="AH2256" s="84" t="s">
        <v>514</v>
      </c>
      <c r="AI2256" s="108" t="s">
        <v>712</v>
      </c>
      <c r="AJ2256" s="84">
        <v>2240</v>
      </c>
      <c r="AK2256" s="84">
        <v>2240</v>
      </c>
      <c r="AL2256" s="108" t="s">
        <v>632</v>
      </c>
      <c r="AM2256" s="84">
        <v>24092.720000000001</v>
      </c>
      <c r="AN2256" s="112">
        <v>9507.2800000000007</v>
      </c>
      <c r="AO2256" s="112">
        <v>33600</v>
      </c>
      <c r="AP2256" s="112">
        <v>17907.28</v>
      </c>
      <c r="AQ2256" s="112">
        <v>1916.72</v>
      </c>
      <c r="AR2256" s="112">
        <v>19824</v>
      </c>
      <c r="AS2256" s="112">
        <v>0</v>
      </c>
      <c r="AT2256" s="112">
        <v>0</v>
      </c>
      <c r="AU2256" s="112">
        <v>0</v>
      </c>
      <c r="AV2256" s="84">
        <v>15</v>
      </c>
      <c r="AW2256" s="84"/>
      <c r="AX2256" s="84"/>
      <c r="AY2256" s="108"/>
      <c r="AZ2256" s="84"/>
      <c r="BA2256" s="84"/>
      <c r="BB2256" s="84" t="s">
        <v>265</v>
      </c>
      <c r="BC2256" s="84" t="s">
        <v>145</v>
      </c>
      <c r="BD2256" s="108"/>
      <c r="BE2256" s="84">
        <v>0</v>
      </c>
      <c r="BF2256" s="38" t="s">
        <v>1111</v>
      </c>
      <c r="BG2256" s="84"/>
      <c r="BH2256" s="114" t="s">
        <v>1151</v>
      </c>
      <c r="BI2256" s="38" t="s">
        <v>110</v>
      </c>
      <c r="BJ2256" s="85">
        <v>45834</v>
      </c>
      <c r="BK2256" s="84"/>
      <c r="BL2256" s="38" t="s">
        <v>115</v>
      </c>
      <c r="BM2256" s="115"/>
      <c r="BN2256" s="116" t="s">
        <v>200</v>
      </c>
      <c r="BO2256" s="84"/>
      <c r="BP2256" s="84"/>
      <c r="BQ2256" s="117"/>
      <c r="BR2256" s="118" t="s">
        <v>1157</v>
      </c>
    </row>
    <row r="2257" spans="1:70" s="113" customFormat="1" ht="15" hidden="1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252</v>
      </c>
      <c r="I2276" s="84">
        <v>134357</v>
      </c>
      <c r="J2276" s="38" t="s">
        <v>372</v>
      </c>
      <c r="K2276" s="84">
        <v>134357</v>
      </c>
      <c r="L2276" s="84" t="s">
        <v>271</v>
      </c>
      <c r="M2276" s="38" t="s">
        <v>272</v>
      </c>
      <c r="N2276" s="84">
        <v>464473</v>
      </c>
      <c r="O2276" s="84" t="s">
        <v>431</v>
      </c>
      <c r="P2276" s="84">
        <v>716036</v>
      </c>
      <c r="Q2276" s="38" t="s">
        <v>725</v>
      </c>
      <c r="R2276" s="38" t="s">
        <v>472</v>
      </c>
      <c r="S2276" s="84" t="s">
        <v>1113</v>
      </c>
      <c r="T2276" s="84" t="s">
        <v>1113</v>
      </c>
      <c r="U2276" s="84" t="s">
        <v>257</v>
      </c>
      <c r="V2276" s="84" t="s">
        <v>258</v>
      </c>
      <c r="W2276" s="84">
        <v>0</v>
      </c>
      <c r="X2276" s="38" t="s">
        <v>259</v>
      </c>
      <c r="Y2276" s="84">
        <v>355903529</v>
      </c>
      <c r="Z2276" s="38" t="s">
        <v>1081</v>
      </c>
      <c r="AA2276" s="108" t="s">
        <v>1095</v>
      </c>
      <c r="AB2276" s="84">
        <v>42000</v>
      </c>
      <c r="AC2276" s="108" t="s">
        <v>312</v>
      </c>
      <c r="AD2276" s="84">
        <v>24</v>
      </c>
      <c r="AE2276" s="84" t="s">
        <v>261</v>
      </c>
      <c r="AF2276" s="84" t="s">
        <v>573</v>
      </c>
      <c r="AG2276" s="108" t="s">
        <v>1107</v>
      </c>
      <c r="AH2276" s="84" t="s">
        <v>514</v>
      </c>
      <c r="AI2276" s="108" t="s">
        <v>1052</v>
      </c>
      <c r="AJ2276" s="84">
        <v>2240</v>
      </c>
      <c r="AK2276" s="84">
        <v>2240</v>
      </c>
      <c r="AL2276" s="108" t="s">
        <v>488</v>
      </c>
      <c r="AM2276" s="84">
        <v>21305.57</v>
      </c>
      <c r="AN2276" s="112">
        <v>10054.43</v>
      </c>
      <c r="AO2276" s="112">
        <v>31360</v>
      </c>
      <c r="AP2276" s="112">
        <v>20694.43</v>
      </c>
      <c r="AQ2276" s="112">
        <v>2555.5700000000002</v>
      </c>
      <c r="AR2276" s="112">
        <v>23250</v>
      </c>
      <c r="AS2276" s="112">
        <v>0</v>
      </c>
      <c r="AT2276" s="112">
        <v>0</v>
      </c>
      <c r="AU2276" s="112">
        <v>0</v>
      </c>
      <c r="AV2276" s="84">
        <v>14</v>
      </c>
      <c r="AW2276" s="84"/>
      <c r="AX2276" s="84"/>
      <c r="AY2276" s="108"/>
      <c r="AZ2276" s="84"/>
      <c r="BA2276" s="84"/>
      <c r="BB2276" s="84" t="s">
        <v>265</v>
      </c>
      <c r="BC2276" s="84" t="s">
        <v>145</v>
      </c>
      <c r="BD2276" s="108"/>
      <c r="BE2276" s="84">
        <v>0</v>
      </c>
      <c r="BF2276" s="38" t="s">
        <v>1113</v>
      </c>
      <c r="BG2276" s="84"/>
      <c r="BH2276" s="114" t="s">
        <v>1151</v>
      </c>
      <c r="BI2276" s="38" t="s">
        <v>110</v>
      </c>
      <c r="BJ2276" s="85">
        <v>45834</v>
      </c>
      <c r="BK2276" s="84"/>
      <c r="BL2276" s="38" t="s">
        <v>115</v>
      </c>
      <c r="BM2276" s="115"/>
      <c r="BN2276" s="116" t="s">
        <v>201</v>
      </c>
      <c r="BO2276" s="84"/>
      <c r="BP2276" s="84"/>
      <c r="BQ2276" s="117"/>
      <c r="BR2276" s="118" t="s">
        <v>1162</v>
      </c>
    </row>
    <row r="2277" spans="1:70" s="113" customFormat="1" ht="15" hidden="1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252</v>
      </c>
      <c r="I2278" s="84">
        <v>142515</v>
      </c>
      <c r="J2278" s="38" t="s">
        <v>372</v>
      </c>
      <c r="K2278" s="84">
        <v>142515</v>
      </c>
      <c r="L2278" s="84" t="s">
        <v>254</v>
      </c>
      <c r="M2278" s="38" t="s">
        <v>255</v>
      </c>
      <c r="N2278" s="84">
        <v>233211</v>
      </c>
      <c r="O2278" s="84" t="s">
        <v>656</v>
      </c>
      <c r="P2278" s="84">
        <v>381942</v>
      </c>
      <c r="Q2278" s="38" t="s">
        <v>657</v>
      </c>
      <c r="R2278" s="38" t="s">
        <v>472</v>
      </c>
      <c r="S2278" s="84" t="s">
        <v>1114</v>
      </c>
      <c r="T2278" s="84" t="s">
        <v>1114</v>
      </c>
      <c r="U2278" s="84" t="s">
        <v>257</v>
      </c>
      <c r="V2278" s="84" t="s">
        <v>258</v>
      </c>
      <c r="W2278" s="84">
        <v>0</v>
      </c>
      <c r="X2278" s="38" t="s">
        <v>259</v>
      </c>
      <c r="Y2278" s="84">
        <v>355912782</v>
      </c>
      <c r="Z2278" s="38" t="s">
        <v>329</v>
      </c>
      <c r="AA2278" s="108" t="s">
        <v>1115</v>
      </c>
      <c r="AB2278" s="84">
        <v>65000</v>
      </c>
      <c r="AC2278" s="108" t="s">
        <v>312</v>
      </c>
      <c r="AD2278" s="84">
        <v>24</v>
      </c>
      <c r="AE2278" s="84" t="s">
        <v>353</v>
      </c>
      <c r="AF2278" s="84" t="s">
        <v>499</v>
      </c>
      <c r="AG2278" s="108" t="s">
        <v>503</v>
      </c>
      <c r="AH2278" s="84" t="s">
        <v>467</v>
      </c>
      <c r="AI2278" s="108" t="s">
        <v>1052</v>
      </c>
      <c r="AJ2278" s="84">
        <v>3470</v>
      </c>
      <c r="AK2278" s="84">
        <v>3470</v>
      </c>
      <c r="AL2278" s="108" t="s">
        <v>632</v>
      </c>
      <c r="AM2278" s="84">
        <v>32910.230000000003</v>
      </c>
      <c r="AN2278" s="112">
        <v>15669.77</v>
      </c>
      <c r="AO2278" s="112">
        <v>48580</v>
      </c>
      <c r="AP2278" s="112">
        <v>32089.77</v>
      </c>
      <c r="AQ2278" s="112">
        <v>3965.23</v>
      </c>
      <c r="AR2278" s="112">
        <v>36055</v>
      </c>
      <c r="AS2278" s="112">
        <v>0</v>
      </c>
      <c r="AT2278" s="112">
        <v>0</v>
      </c>
      <c r="AU2278" s="112">
        <v>0</v>
      </c>
      <c r="AV2278" s="84">
        <v>14</v>
      </c>
      <c r="AW2278" s="84"/>
      <c r="AX2278" s="84"/>
      <c r="AY2278" s="108"/>
      <c r="AZ2278" s="84"/>
      <c r="BA2278" s="84"/>
      <c r="BB2278" s="84" t="s">
        <v>265</v>
      </c>
      <c r="BC2278" s="84" t="s">
        <v>145</v>
      </c>
      <c r="BD2278" s="108"/>
      <c r="BE2278" s="84">
        <v>0</v>
      </c>
      <c r="BF2278" s="38" t="s">
        <v>1114</v>
      </c>
      <c r="BG2278" s="84"/>
      <c r="BH2278" s="114" t="s">
        <v>1151</v>
      </c>
      <c r="BI2278" s="38" t="s">
        <v>110</v>
      </c>
      <c r="BJ2278" s="85">
        <v>45834</v>
      </c>
      <c r="BK2278" s="84"/>
      <c r="BL2278" s="38" t="s">
        <v>115</v>
      </c>
      <c r="BM2278" s="115"/>
      <c r="BN2278" s="116" t="s">
        <v>200</v>
      </c>
      <c r="BO2278" s="84"/>
      <c r="BP2278" s="84"/>
      <c r="BQ2278" s="117"/>
      <c r="BR2278" s="118" t="s">
        <v>1157</v>
      </c>
    </row>
    <row r="2279" spans="1:70" s="113" customFormat="1" ht="15" hidden="1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252</v>
      </c>
      <c r="I2297" s="84">
        <v>139391</v>
      </c>
      <c r="J2297" s="38" t="s">
        <v>350</v>
      </c>
      <c r="K2297" s="84">
        <v>139391</v>
      </c>
      <c r="L2297" s="84" t="s">
        <v>267</v>
      </c>
      <c r="M2297" s="38" t="s">
        <v>268</v>
      </c>
      <c r="N2297" s="84">
        <v>404590</v>
      </c>
      <c r="O2297" s="84" t="s">
        <v>577</v>
      </c>
      <c r="P2297" s="84">
        <v>609324</v>
      </c>
      <c r="Q2297" s="38" t="s">
        <v>581</v>
      </c>
      <c r="R2297" s="38" t="s">
        <v>472</v>
      </c>
      <c r="S2297" s="84" t="s">
        <v>1116</v>
      </c>
      <c r="T2297" s="84" t="s">
        <v>1116</v>
      </c>
      <c r="U2297" s="84" t="s">
        <v>257</v>
      </c>
      <c r="V2297" s="84" t="s">
        <v>258</v>
      </c>
      <c r="W2297" s="84">
        <v>541</v>
      </c>
      <c r="X2297" s="38" t="s">
        <v>1049</v>
      </c>
      <c r="Y2297" s="84">
        <v>355978863</v>
      </c>
      <c r="Z2297" s="38" t="s">
        <v>588</v>
      </c>
      <c r="AA2297" s="108" t="s">
        <v>1095</v>
      </c>
      <c r="AB2297" s="84">
        <v>62000</v>
      </c>
      <c r="AC2297" s="108" t="s">
        <v>260</v>
      </c>
      <c r="AD2297" s="84">
        <v>24</v>
      </c>
      <c r="AE2297" s="84" t="s">
        <v>353</v>
      </c>
      <c r="AF2297" s="84" t="s">
        <v>473</v>
      </c>
      <c r="AG2297" s="108" t="s">
        <v>707</v>
      </c>
      <c r="AH2297" s="84" t="s">
        <v>467</v>
      </c>
      <c r="AI2297" s="108" t="s">
        <v>1094</v>
      </c>
      <c r="AJ2297" s="84">
        <v>3310</v>
      </c>
      <c r="AK2297" s="84">
        <v>3310</v>
      </c>
      <c r="AL2297" s="108" t="s">
        <v>539</v>
      </c>
      <c r="AM2297" s="84">
        <v>31483.63</v>
      </c>
      <c r="AN2297" s="112">
        <v>14856.37</v>
      </c>
      <c r="AO2297" s="112">
        <v>46340</v>
      </c>
      <c r="AP2297" s="112">
        <v>30516.37</v>
      </c>
      <c r="AQ2297" s="112">
        <v>3742.63</v>
      </c>
      <c r="AR2297" s="112">
        <v>34259</v>
      </c>
      <c r="AS2297" s="112">
        <v>0</v>
      </c>
      <c r="AT2297" s="112">
        <v>0</v>
      </c>
      <c r="AU2297" s="112">
        <v>0</v>
      </c>
      <c r="AV2297" s="84">
        <v>14</v>
      </c>
      <c r="AW2297" s="84"/>
      <c r="AX2297" s="84"/>
      <c r="AY2297" s="108"/>
      <c r="AZ2297" s="84"/>
      <c r="BA2297" s="84"/>
      <c r="BB2297" s="84" t="s">
        <v>265</v>
      </c>
      <c r="BC2297" s="84" t="s">
        <v>145</v>
      </c>
      <c r="BD2297" s="108"/>
      <c r="BE2297" s="84">
        <v>0</v>
      </c>
      <c r="BF2297" s="38" t="s">
        <v>1116</v>
      </c>
      <c r="BG2297" s="84"/>
      <c r="BH2297" s="114" t="s">
        <v>1151</v>
      </c>
      <c r="BI2297" s="38" t="s">
        <v>110</v>
      </c>
      <c r="BJ2297" s="85">
        <v>45834</v>
      </c>
      <c r="BK2297" s="84"/>
      <c r="BL2297" s="38" t="s">
        <v>115</v>
      </c>
      <c r="BM2297" s="115"/>
      <c r="BN2297" s="116" t="s">
        <v>201</v>
      </c>
      <c r="BO2297" s="84"/>
      <c r="BP2297" s="84"/>
      <c r="BQ2297" s="117"/>
      <c r="BR2297" s="118" t="s">
        <v>1162</v>
      </c>
    </row>
    <row r="2298" spans="1:70" s="113" customFormat="1" ht="15" customHeight="1" x14ac:dyDescent="0.3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252</v>
      </c>
      <c r="I2298" s="84">
        <v>139391</v>
      </c>
      <c r="J2298" s="38" t="s">
        <v>350</v>
      </c>
      <c r="K2298" s="84">
        <v>139391</v>
      </c>
      <c r="L2298" s="84" t="s">
        <v>267</v>
      </c>
      <c r="M2298" s="38" t="s">
        <v>268</v>
      </c>
      <c r="N2298" s="84">
        <v>304211</v>
      </c>
      <c r="O2298" s="84" t="s">
        <v>548</v>
      </c>
      <c r="P2298" s="84">
        <v>620306</v>
      </c>
      <c r="Q2298" s="38" t="s">
        <v>574</v>
      </c>
      <c r="R2298" s="38" t="s">
        <v>671</v>
      </c>
      <c r="S2298" s="84" t="s">
        <v>1117</v>
      </c>
      <c r="T2298" s="84" t="s">
        <v>1117</v>
      </c>
      <c r="U2298" s="84" t="s">
        <v>257</v>
      </c>
      <c r="V2298" s="84" t="s">
        <v>258</v>
      </c>
      <c r="W2298" s="84">
        <v>0</v>
      </c>
      <c r="X2298" s="38" t="s">
        <v>259</v>
      </c>
      <c r="Y2298" s="84">
        <v>355984435</v>
      </c>
      <c r="Z2298" s="38" t="s">
        <v>1118</v>
      </c>
      <c r="AA2298" s="108" t="s">
        <v>1119</v>
      </c>
      <c r="AB2298" s="84">
        <v>30000</v>
      </c>
      <c r="AC2298" s="108" t="s">
        <v>260</v>
      </c>
      <c r="AD2298" s="84">
        <v>18</v>
      </c>
      <c r="AE2298" s="84" t="s">
        <v>496</v>
      </c>
      <c r="AF2298" s="84" t="s">
        <v>573</v>
      </c>
      <c r="AG2298" s="108" t="s">
        <v>631</v>
      </c>
      <c r="AH2298" s="84" t="s">
        <v>514</v>
      </c>
      <c r="AI2298" s="108" t="s">
        <v>1094</v>
      </c>
      <c r="AJ2298" s="84">
        <v>2020</v>
      </c>
      <c r="AK2298" s="84">
        <v>2020</v>
      </c>
      <c r="AL2298" s="108" t="s">
        <v>539</v>
      </c>
      <c r="AM2298" s="84">
        <v>22297.46</v>
      </c>
      <c r="AN2298" s="112">
        <v>5982.54</v>
      </c>
      <c r="AO2298" s="112">
        <v>28280</v>
      </c>
      <c r="AP2298" s="112">
        <v>7702.54</v>
      </c>
      <c r="AQ2298" s="112">
        <v>411.46</v>
      </c>
      <c r="AR2298" s="112">
        <v>8114</v>
      </c>
      <c r="AS2298" s="112">
        <v>0</v>
      </c>
      <c r="AT2298" s="112">
        <v>0</v>
      </c>
      <c r="AU2298" s="112">
        <v>0</v>
      </c>
      <c r="AV2298" s="84">
        <v>14</v>
      </c>
      <c r="AW2298" s="84"/>
      <c r="AX2298" s="84"/>
      <c r="AY2298" s="108"/>
      <c r="AZ2298" s="84"/>
      <c r="BA2298" s="84"/>
      <c r="BB2298" s="84" t="s">
        <v>265</v>
      </c>
      <c r="BC2298" s="84" t="s">
        <v>145</v>
      </c>
      <c r="BD2298" s="108"/>
      <c r="BE2298" s="84">
        <v>0</v>
      </c>
      <c r="BF2298" s="38" t="s">
        <v>1117</v>
      </c>
      <c r="BG2298" s="84"/>
      <c r="BH2298" s="114" t="s">
        <v>1151</v>
      </c>
      <c r="BI2298" s="38" t="s">
        <v>110</v>
      </c>
      <c r="BJ2298" s="85">
        <v>45834</v>
      </c>
      <c r="BK2298" s="84"/>
      <c r="BL2298" s="38" t="s">
        <v>115</v>
      </c>
      <c r="BM2298" s="115"/>
      <c r="BN2298" s="116" t="s">
        <v>201</v>
      </c>
      <c r="BO2298" s="84"/>
      <c r="BP2298" s="84"/>
      <c r="BQ2298" s="117"/>
      <c r="BR2298" s="118" t="s">
        <v>1162</v>
      </c>
    </row>
    <row r="2299" spans="1:70" s="113" customFormat="1" ht="15" customHeight="1" x14ac:dyDescent="0.3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252</v>
      </c>
      <c r="I2299" s="84">
        <v>139391</v>
      </c>
      <c r="J2299" s="38" t="s">
        <v>350</v>
      </c>
      <c r="K2299" s="84">
        <v>139391</v>
      </c>
      <c r="L2299" s="84" t="s">
        <v>267</v>
      </c>
      <c r="M2299" s="38" t="s">
        <v>268</v>
      </c>
      <c r="N2299" s="84">
        <v>304211</v>
      </c>
      <c r="O2299" s="84" t="s">
        <v>548</v>
      </c>
      <c r="P2299" s="84">
        <v>620306</v>
      </c>
      <c r="Q2299" s="38" t="s">
        <v>574</v>
      </c>
      <c r="R2299" s="38" t="s">
        <v>671</v>
      </c>
      <c r="S2299" s="84" t="s">
        <v>1120</v>
      </c>
      <c r="T2299" s="84" t="s">
        <v>1120</v>
      </c>
      <c r="U2299" s="84" t="s">
        <v>257</v>
      </c>
      <c r="V2299" s="84" t="s">
        <v>258</v>
      </c>
      <c r="W2299" s="84">
        <v>0</v>
      </c>
      <c r="X2299" s="38" t="s">
        <v>259</v>
      </c>
      <c r="Y2299" s="84">
        <v>355984770</v>
      </c>
      <c r="Z2299" s="38" t="s">
        <v>468</v>
      </c>
      <c r="AA2299" s="108" t="s">
        <v>1119</v>
      </c>
      <c r="AB2299" s="84">
        <v>30000</v>
      </c>
      <c r="AC2299" s="108" t="s">
        <v>260</v>
      </c>
      <c r="AD2299" s="84">
        <v>18</v>
      </c>
      <c r="AE2299" s="84" t="s">
        <v>496</v>
      </c>
      <c r="AF2299" s="84" t="s">
        <v>573</v>
      </c>
      <c r="AG2299" s="108" t="s">
        <v>631</v>
      </c>
      <c r="AH2299" s="84" t="s">
        <v>514</v>
      </c>
      <c r="AI2299" s="108" t="s">
        <v>1094</v>
      </c>
      <c r="AJ2299" s="84">
        <v>2020</v>
      </c>
      <c r="AK2299" s="84">
        <v>2020</v>
      </c>
      <c r="AL2299" s="108" t="s">
        <v>624</v>
      </c>
      <c r="AM2299" s="84">
        <v>22297.46</v>
      </c>
      <c r="AN2299" s="112">
        <v>5982.54</v>
      </c>
      <c r="AO2299" s="112">
        <v>28280</v>
      </c>
      <c r="AP2299" s="112">
        <v>7702.54</v>
      </c>
      <c r="AQ2299" s="112">
        <v>411.46</v>
      </c>
      <c r="AR2299" s="112">
        <v>8114</v>
      </c>
      <c r="AS2299" s="112">
        <v>0</v>
      </c>
      <c r="AT2299" s="112">
        <v>0</v>
      </c>
      <c r="AU2299" s="112">
        <v>0</v>
      </c>
      <c r="AV2299" s="84">
        <v>14</v>
      </c>
      <c r="AW2299" s="84"/>
      <c r="AX2299" s="84"/>
      <c r="AY2299" s="108"/>
      <c r="AZ2299" s="84"/>
      <c r="BA2299" s="84"/>
      <c r="BB2299" s="84" t="s">
        <v>265</v>
      </c>
      <c r="BC2299" s="84" t="s">
        <v>145</v>
      </c>
      <c r="BD2299" s="108"/>
      <c r="BE2299" s="84">
        <v>0</v>
      </c>
      <c r="BF2299" s="38" t="s">
        <v>1120</v>
      </c>
      <c r="BG2299" s="84"/>
      <c r="BH2299" s="114" t="s">
        <v>1151</v>
      </c>
      <c r="BI2299" s="38" t="s">
        <v>110</v>
      </c>
      <c r="BJ2299" s="85">
        <v>45834</v>
      </c>
      <c r="BK2299" s="84"/>
      <c r="BL2299" s="38" t="s">
        <v>115</v>
      </c>
      <c r="BM2299" s="115"/>
      <c r="BN2299" s="116" t="s">
        <v>201</v>
      </c>
      <c r="BO2299" s="84"/>
      <c r="BP2299" s="84"/>
      <c r="BQ2299" s="117"/>
      <c r="BR2299" s="118" t="s">
        <v>1162</v>
      </c>
    </row>
    <row r="2300" spans="1:70" s="113" customFormat="1" ht="15" hidden="1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252</v>
      </c>
      <c r="I2321" s="84">
        <v>143864</v>
      </c>
      <c r="J2321" s="38" t="s">
        <v>559</v>
      </c>
      <c r="K2321" s="84">
        <v>143864</v>
      </c>
      <c r="L2321" s="84" t="s">
        <v>254</v>
      </c>
      <c r="M2321" s="38" t="s">
        <v>255</v>
      </c>
      <c r="N2321" s="84">
        <v>243133</v>
      </c>
      <c r="O2321" s="84" t="s">
        <v>560</v>
      </c>
      <c r="P2321" s="84">
        <v>407393</v>
      </c>
      <c r="Q2321" s="38" t="s">
        <v>561</v>
      </c>
      <c r="R2321" s="38" t="s">
        <v>472</v>
      </c>
      <c r="S2321" s="84" t="s">
        <v>1122</v>
      </c>
      <c r="T2321" s="84" t="s">
        <v>1122</v>
      </c>
      <c r="U2321" s="84" t="s">
        <v>257</v>
      </c>
      <c r="V2321" s="84" t="s">
        <v>258</v>
      </c>
      <c r="W2321" s="84">
        <v>0</v>
      </c>
      <c r="X2321" s="38" t="s">
        <v>259</v>
      </c>
      <c r="Y2321" s="84">
        <v>356184732</v>
      </c>
      <c r="Z2321" s="38" t="s">
        <v>678</v>
      </c>
      <c r="AA2321" s="108" t="s">
        <v>869</v>
      </c>
      <c r="AB2321" s="84">
        <v>42000</v>
      </c>
      <c r="AC2321" s="108" t="s">
        <v>276</v>
      </c>
      <c r="AD2321" s="84">
        <v>24</v>
      </c>
      <c r="AE2321" s="84" t="s">
        <v>261</v>
      </c>
      <c r="AF2321" s="84" t="s">
        <v>573</v>
      </c>
      <c r="AG2321" s="108" t="s">
        <v>1123</v>
      </c>
      <c r="AH2321" s="84" t="s">
        <v>514</v>
      </c>
      <c r="AI2321" s="108" t="s">
        <v>463</v>
      </c>
      <c r="AJ2321" s="84">
        <v>2240</v>
      </c>
      <c r="AK2321" s="84">
        <v>2240</v>
      </c>
      <c r="AL2321" s="108" t="s">
        <v>625</v>
      </c>
      <c r="AM2321" s="84">
        <v>21677.07</v>
      </c>
      <c r="AN2321" s="112">
        <v>9682.93</v>
      </c>
      <c r="AO2321" s="112">
        <v>31360</v>
      </c>
      <c r="AP2321" s="112">
        <v>20322.93</v>
      </c>
      <c r="AQ2321" s="112">
        <v>2421.0700000000002</v>
      </c>
      <c r="AR2321" s="112">
        <v>22744</v>
      </c>
      <c r="AS2321" s="112">
        <v>0</v>
      </c>
      <c r="AT2321" s="112">
        <v>0</v>
      </c>
      <c r="AU2321" s="112">
        <v>0</v>
      </c>
      <c r="AV2321" s="84">
        <v>14</v>
      </c>
      <c r="AW2321" s="84"/>
      <c r="AX2321" s="84"/>
      <c r="AY2321" s="108"/>
      <c r="AZ2321" s="84"/>
      <c r="BA2321" s="84"/>
      <c r="BB2321" s="84" t="s">
        <v>265</v>
      </c>
      <c r="BC2321" s="84" t="s">
        <v>145</v>
      </c>
      <c r="BD2321" s="108"/>
      <c r="BE2321" s="84">
        <v>0</v>
      </c>
      <c r="BF2321" s="38" t="s">
        <v>1122</v>
      </c>
      <c r="BG2321" s="84"/>
      <c r="BH2321" s="114" t="s">
        <v>1151</v>
      </c>
      <c r="BI2321" s="38" t="s">
        <v>110</v>
      </c>
      <c r="BJ2321" s="85">
        <v>45834</v>
      </c>
      <c r="BK2321" s="84"/>
      <c r="BL2321" s="38" t="s">
        <v>115</v>
      </c>
      <c r="BM2321" s="115"/>
      <c r="BN2321" s="116" t="s">
        <v>201</v>
      </c>
      <c r="BO2321" s="84"/>
      <c r="BP2321" s="84"/>
      <c r="BQ2321" s="117"/>
      <c r="BR2321" s="118" t="s">
        <v>1162</v>
      </c>
    </row>
    <row r="2322" spans="1:70" s="113" customFormat="1" ht="15" hidden="1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252</v>
      </c>
      <c r="I2325" s="84">
        <v>134357</v>
      </c>
      <c r="J2325" s="38" t="s">
        <v>372</v>
      </c>
      <c r="K2325" s="84">
        <v>134357</v>
      </c>
      <c r="L2325" s="84" t="s">
        <v>271</v>
      </c>
      <c r="M2325" s="38" t="s">
        <v>272</v>
      </c>
      <c r="N2325" s="84">
        <v>464473</v>
      </c>
      <c r="O2325" s="84" t="s">
        <v>431</v>
      </c>
      <c r="P2325" s="84">
        <v>716036</v>
      </c>
      <c r="Q2325" s="38" t="s">
        <v>725</v>
      </c>
      <c r="R2325" s="38" t="s">
        <v>472</v>
      </c>
      <c r="S2325" s="84" t="s">
        <v>1125</v>
      </c>
      <c r="T2325" s="84" t="s">
        <v>1125</v>
      </c>
      <c r="U2325" s="84" t="s">
        <v>257</v>
      </c>
      <c r="V2325" s="84" t="s">
        <v>258</v>
      </c>
      <c r="W2325" s="84">
        <v>0</v>
      </c>
      <c r="X2325" s="38" t="s">
        <v>259</v>
      </c>
      <c r="Y2325" s="84">
        <v>356198239</v>
      </c>
      <c r="Z2325" s="38" t="s">
        <v>1126</v>
      </c>
      <c r="AA2325" s="108" t="s">
        <v>1119</v>
      </c>
      <c r="AB2325" s="84">
        <v>15000</v>
      </c>
      <c r="AC2325" s="108" t="s">
        <v>312</v>
      </c>
      <c r="AD2325" s="84">
        <v>18</v>
      </c>
      <c r="AE2325" s="84" t="s">
        <v>261</v>
      </c>
      <c r="AF2325" s="84" t="s">
        <v>573</v>
      </c>
      <c r="AG2325" s="108" t="s">
        <v>1124</v>
      </c>
      <c r="AH2325" s="84" t="s">
        <v>514</v>
      </c>
      <c r="AI2325" s="108" t="s">
        <v>1052</v>
      </c>
      <c r="AJ2325" s="84">
        <v>1010</v>
      </c>
      <c r="AK2325" s="84">
        <v>1010</v>
      </c>
      <c r="AL2325" s="108" t="s">
        <v>488</v>
      </c>
      <c r="AM2325" s="84">
        <v>11151.61</v>
      </c>
      <c r="AN2325" s="112">
        <v>2988.39</v>
      </c>
      <c r="AO2325" s="112">
        <v>14140</v>
      </c>
      <c r="AP2325" s="112">
        <v>3848.39</v>
      </c>
      <c r="AQ2325" s="112">
        <v>210.61</v>
      </c>
      <c r="AR2325" s="112">
        <v>4059</v>
      </c>
      <c r="AS2325" s="112">
        <v>0</v>
      </c>
      <c r="AT2325" s="112">
        <v>0</v>
      </c>
      <c r="AU2325" s="112">
        <v>0</v>
      </c>
      <c r="AV2325" s="84">
        <v>14</v>
      </c>
      <c r="AW2325" s="84"/>
      <c r="AX2325" s="84"/>
      <c r="AY2325" s="108"/>
      <c r="AZ2325" s="84"/>
      <c r="BA2325" s="84"/>
      <c r="BB2325" s="84" t="s">
        <v>265</v>
      </c>
      <c r="BC2325" s="84" t="s">
        <v>145</v>
      </c>
      <c r="BD2325" s="108"/>
      <c r="BE2325" s="84">
        <v>0</v>
      </c>
      <c r="BF2325" s="38" t="s">
        <v>1125</v>
      </c>
      <c r="BG2325" s="84"/>
      <c r="BH2325" s="114" t="s">
        <v>1151</v>
      </c>
      <c r="BI2325" s="38" t="s">
        <v>110</v>
      </c>
      <c r="BJ2325" s="85">
        <v>45834</v>
      </c>
      <c r="BK2325" s="84"/>
      <c r="BL2325" s="38" t="s">
        <v>115</v>
      </c>
      <c r="BM2325" s="115"/>
      <c r="BN2325" s="116" t="s">
        <v>201</v>
      </c>
      <c r="BO2325" s="84"/>
      <c r="BP2325" s="84"/>
      <c r="BQ2325" s="117"/>
      <c r="BR2325" s="118" t="s">
        <v>1162</v>
      </c>
    </row>
    <row r="2326" spans="1:70" s="113" customFormat="1" ht="15" hidden="1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252</v>
      </c>
      <c r="I2336" s="84">
        <v>139391</v>
      </c>
      <c r="J2336" s="38" t="s">
        <v>350</v>
      </c>
      <c r="K2336" s="84">
        <v>139391</v>
      </c>
      <c r="L2336" s="84" t="s">
        <v>267</v>
      </c>
      <c r="M2336" s="38" t="s">
        <v>268</v>
      </c>
      <c r="N2336" s="84">
        <v>304211</v>
      </c>
      <c r="O2336" s="84" t="s">
        <v>548</v>
      </c>
      <c r="P2336" s="84">
        <v>571865</v>
      </c>
      <c r="Q2336" s="38" t="s">
        <v>549</v>
      </c>
      <c r="R2336" s="38" t="s">
        <v>671</v>
      </c>
      <c r="S2336" s="84" t="s">
        <v>1127</v>
      </c>
      <c r="T2336" s="84" t="s">
        <v>1127</v>
      </c>
      <c r="U2336" s="84" t="s">
        <v>257</v>
      </c>
      <c r="V2336" s="84" t="s">
        <v>258</v>
      </c>
      <c r="W2336" s="84">
        <v>0</v>
      </c>
      <c r="X2336" s="38" t="s">
        <v>259</v>
      </c>
      <c r="Y2336" s="84">
        <v>356267430</v>
      </c>
      <c r="Z2336" s="38" t="s">
        <v>1128</v>
      </c>
      <c r="AA2336" s="108" t="s">
        <v>712</v>
      </c>
      <c r="AB2336" s="84">
        <v>30000</v>
      </c>
      <c r="AC2336" s="108" t="s">
        <v>260</v>
      </c>
      <c r="AD2336" s="84">
        <v>18</v>
      </c>
      <c r="AE2336" s="84" t="s">
        <v>496</v>
      </c>
      <c r="AF2336" s="84" t="s">
        <v>499</v>
      </c>
      <c r="AG2336" s="108" t="s">
        <v>1053</v>
      </c>
      <c r="AH2336" s="84" t="s">
        <v>514</v>
      </c>
      <c r="AI2336" s="108" t="s">
        <v>1094</v>
      </c>
      <c r="AJ2336" s="84">
        <v>2020</v>
      </c>
      <c r="AK2336" s="84">
        <v>2020</v>
      </c>
      <c r="AL2336" s="108" t="s">
        <v>539</v>
      </c>
      <c r="AM2336" s="84">
        <v>22324.27</v>
      </c>
      <c r="AN2336" s="112">
        <v>5955.73</v>
      </c>
      <c r="AO2336" s="112">
        <v>28280</v>
      </c>
      <c r="AP2336" s="112">
        <v>7675.73</v>
      </c>
      <c r="AQ2336" s="112">
        <v>409.27</v>
      </c>
      <c r="AR2336" s="112">
        <v>8085</v>
      </c>
      <c r="AS2336" s="112">
        <v>0</v>
      </c>
      <c r="AT2336" s="112">
        <v>0</v>
      </c>
      <c r="AU2336" s="112">
        <v>0</v>
      </c>
      <c r="AV2336" s="84">
        <v>14</v>
      </c>
      <c r="AW2336" s="84"/>
      <c r="AX2336" s="84"/>
      <c r="AY2336" s="108"/>
      <c r="AZ2336" s="84"/>
      <c r="BA2336" s="84"/>
      <c r="BB2336" s="84" t="s">
        <v>265</v>
      </c>
      <c r="BC2336" s="84" t="s">
        <v>145</v>
      </c>
      <c r="BD2336" s="108"/>
      <c r="BE2336" s="84">
        <v>0</v>
      </c>
      <c r="BF2336" s="38" t="s">
        <v>1127</v>
      </c>
      <c r="BG2336" s="84"/>
      <c r="BH2336" s="114" t="s">
        <v>1151</v>
      </c>
      <c r="BI2336" s="38" t="s">
        <v>110</v>
      </c>
      <c r="BJ2336" s="85">
        <v>45834</v>
      </c>
      <c r="BK2336" s="84"/>
      <c r="BL2336" s="38" t="s">
        <v>115</v>
      </c>
      <c r="BM2336" s="115"/>
      <c r="BN2336" s="116" t="s">
        <v>201</v>
      </c>
      <c r="BO2336" s="84"/>
      <c r="BP2336" s="84"/>
      <c r="BQ2336" s="117"/>
      <c r="BR2336" s="118" t="s">
        <v>1162</v>
      </c>
    </row>
    <row r="2337" spans="1:70" s="113" customFormat="1" ht="15" hidden="1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252</v>
      </c>
      <c r="I2344" s="84">
        <v>139391</v>
      </c>
      <c r="J2344" s="38" t="s">
        <v>350</v>
      </c>
      <c r="K2344" s="84">
        <v>139391</v>
      </c>
      <c r="L2344" s="84" t="s">
        <v>267</v>
      </c>
      <c r="M2344" s="38" t="s">
        <v>268</v>
      </c>
      <c r="N2344" s="84">
        <v>404590</v>
      </c>
      <c r="O2344" s="84" t="s">
        <v>577</v>
      </c>
      <c r="P2344" s="84">
        <v>609324</v>
      </c>
      <c r="Q2344" s="38" t="s">
        <v>581</v>
      </c>
      <c r="R2344" s="38" t="s">
        <v>671</v>
      </c>
      <c r="S2344" s="84" t="s">
        <v>682</v>
      </c>
      <c r="T2344" s="84" t="s">
        <v>682</v>
      </c>
      <c r="U2344" s="84" t="s">
        <v>257</v>
      </c>
      <c r="V2344" s="84" t="s">
        <v>258</v>
      </c>
      <c r="W2344" s="84">
        <v>541</v>
      </c>
      <c r="X2344" s="38" t="s">
        <v>1049</v>
      </c>
      <c r="Y2344" s="84">
        <v>356273768</v>
      </c>
      <c r="Z2344" s="38" t="s">
        <v>683</v>
      </c>
      <c r="AA2344" s="108" t="s">
        <v>712</v>
      </c>
      <c r="AB2344" s="84">
        <v>30000</v>
      </c>
      <c r="AC2344" s="108" t="s">
        <v>260</v>
      </c>
      <c r="AD2344" s="84">
        <v>18</v>
      </c>
      <c r="AE2344" s="84" t="s">
        <v>496</v>
      </c>
      <c r="AF2344" s="84" t="s">
        <v>473</v>
      </c>
      <c r="AG2344" s="108" t="s">
        <v>587</v>
      </c>
      <c r="AH2344" s="84" t="s">
        <v>467</v>
      </c>
      <c r="AI2344" s="108" t="s">
        <v>1094</v>
      </c>
      <c r="AJ2344" s="84">
        <v>2020</v>
      </c>
      <c r="AK2344" s="84">
        <v>2020</v>
      </c>
      <c r="AL2344" s="108" t="s">
        <v>572</v>
      </c>
      <c r="AM2344" s="84">
        <v>22324.27</v>
      </c>
      <c r="AN2344" s="112">
        <v>5955.73</v>
      </c>
      <c r="AO2344" s="112">
        <v>28280</v>
      </c>
      <c r="AP2344" s="112">
        <v>7675.73</v>
      </c>
      <c r="AQ2344" s="112">
        <v>409.27</v>
      </c>
      <c r="AR2344" s="112">
        <v>8085</v>
      </c>
      <c r="AS2344" s="112">
        <v>0</v>
      </c>
      <c r="AT2344" s="112">
        <v>0</v>
      </c>
      <c r="AU2344" s="112">
        <v>0</v>
      </c>
      <c r="AV2344" s="84">
        <v>14</v>
      </c>
      <c r="AW2344" s="84"/>
      <c r="AX2344" s="84"/>
      <c r="AY2344" s="108"/>
      <c r="AZ2344" s="84"/>
      <c r="BA2344" s="84"/>
      <c r="BB2344" s="84" t="s">
        <v>265</v>
      </c>
      <c r="BC2344" s="84" t="s">
        <v>145</v>
      </c>
      <c r="BD2344" s="108"/>
      <c r="BE2344" s="84">
        <v>0</v>
      </c>
      <c r="BF2344" s="38" t="s">
        <v>682</v>
      </c>
      <c r="BG2344" s="84"/>
      <c r="BH2344" s="114" t="s">
        <v>1151</v>
      </c>
      <c r="BI2344" s="38" t="s">
        <v>110</v>
      </c>
      <c r="BJ2344" s="85">
        <v>45834</v>
      </c>
      <c r="BK2344" s="84"/>
      <c r="BL2344" s="38" t="s">
        <v>115</v>
      </c>
      <c r="BM2344" s="115"/>
      <c r="BN2344" s="116" t="s">
        <v>201</v>
      </c>
      <c r="BO2344" s="84"/>
      <c r="BP2344" s="84"/>
      <c r="BQ2344" s="117"/>
      <c r="BR2344" s="118" t="s">
        <v>1162</v>
      </c>
    </row>
    <row r="2345" spans="1:70" s="113" customFormat="1" ht="15" hidden="1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252</v>
      </c>
      <c r="I2406" s="84">
        <v>143864</v>
      </c>
      <c r="J2406" s="38" t="s">
        <v>559</v>
      </c>
      <c r="K2406" s="84">
        <v>143864</v>
      </c>
      <c r="L2406" s="84" t="s">
        <v>254</v>
      </c>
      <c r="M2406" s="38" t="s">
        <v>255</v>
      </c>
      <c r="N2406" s="84">
        <v>243133</v>
      </c>
      <c r="O2406" s="84" t="s">
        <v>560</v>
      </c>
      <c r="P2406" s="84">
        <v>407393</v>
      </c>
      <c r="Q2406" s="38" t="s">
        <v>561</v>
      </c>
      <c r="R2406" s="38" t="s">
        <v>671</v>
      </c>
      <c r="S2406" s="84" t="s">
        <v>779</v>
      </c>
      <c r="T2406" s="84" t="s">
        <v>779</v>
      </c>
      <c r="U2406" s="84" t="s">
        <v>257</v>
      </c>
      <c r="V2406" s="84" t="s">
        <v>258</v>
      </c>
      <c r="W2406" s="84">
        <v>0</v>
      </c>
      <c r="X2406" s="38" t="s">
        <v>259</v>
      </c>
      <c r="Y2406" s="84">
        <v>356678610</v>
      </c>
      <c r="Z2406" s="38" t="s">
        <v>592</v>
      </c>
      <c r="AA2406" s="108" t="s">
        <v>463</v>
      </c>
      <c r="AB2406" s="84">
        <v>30000</v>
      </c>
      <c r="AC2406" s="108" t="s">
        <v>276</v>
      </c>
      <c r="AD2406" s="84">
        <v>18</v>
      </c>
      <c r="AE2406" s="84" t="s">
        <v>496</v>
      </c>
      <c r="AF2406" s="84" t="s">
        <v>573</v>
      </c>
      <c r="AG2406" s="108" t="s">
        <v>780</v>
      </c>
      <c r="AH2406" s="84" t="s">
        <v>514</v>
      </c>
      <c r="AI2406" s="108" t="s">
        <v>1129</v>
      </c>
      <c r="AJ2406" s="84">
        <v>2020</v>
      </c>
      <c r="AK2406" s="84">
        <v>2020</v>
      </c>
      <c r="AL2406" s="108" t="s">
        <v>618</v>
      </c>
      <c r="AM2406" s="84">
        <v>18751.689999999999</v>
      </c>
      <c r="AN2406" s="112">
        <v>5488.31</v>
      </c>
      <c r="AO2406" s="112">
        <v>24240</v>
      </c>
      <c r="AP2406" s="112">
        <v>11248.31</v>
      </c>
      <c r="AQ2406" s="112">
        <v>869.69</v>
      </c>
      <c r="AR2406" s="112">
        <v>12118</v>
      </c>
      <c r="AS2406" s="112">
        <v>1750.35</v>
      </c>
      <c r="AT2406" s="112">
        <v>269.64999999999998</v>
      </c>
      <c r="AU2406" s="112">
        <v>2020</v>
      </c>
      <c r="AV2406" s="84">
        <v>13</v>
      </c>
      <c r="AW2406" s="84"/>
      <c r="AX2406" s="84"/>
      <c r="AY2406" s="108"/>
      <c r="AZ2406" s="84"/>
      <c r="BA2406" s="84"/>
      <c r="BB2406" s="84" t="s">
        <v>265</v>
      </c>
      <c r="BC2406" s="84" t="s">
        <v>145</v>
      </c>
      <c r="BD2406" s="108"/>
      <c r="BE2406" s="84">
        <v>0</v>
      </c>
      <c r="BF2406" s="38" t="s">
        <v>779</v>
      </c>
      <c r="BG2406" s="84"/>
      <c r="BH2406" s="114" t="s">
        <v>1151</v>
      </c>
      <c r="BI2406" s="38" t="s">
        <v>110</v>
      </c>
      <c r="BJ2406" s="85">
        <v>45834</v>
      </c>
      <c r="BK2406" s="84"/>
      <c r="BL2406" s="38" t="s">
        <v>114</v>
      </c>
      <c r="BM2406" s="115" t="s">
        <v>119</v>
      </c>
      <c r="BN2406" s="116" t="s">
        <v>201</v>
      </c>
      <c r="BO2406" s="84"/>
      <c r="BP2406" s="84"/>
      <c r="BQ2406" s="117"/>
      <c r="BR2406" s="118" t="s">
        <v>1158</v>
      </c>
    </row>
    <row r="2407" spans="1:70" s="113" customFormat="1" ht="15" hidden="1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252</v>
      </c>
      <c r="I2480" s="84">
        <v>142515</v>
      </c>
      <c r="J2480" s="38" t="s">
        <v>372</v>
      </c>
      <c r="K2480" s="84">
        <v>142515</v>
      </c>
      <c r="L2480" s="84" t="s">
        <v>254</v>
      </c>
      <c r="M2480" s="38" t="s">
        <v>255</v>
      </c>
      <c r="N2480" s="84">
        <v>233211</v>
      </c>
      <c r="O2480" s="84" t="s">
        <v>656</v>
      </c>
      <c r="P2480" s="84">
        <v>411212</v>
      </c>
      <c r="Q2480" s="38" t="s">
        <v>1012</v>
      </c>
      <c r="R2480" s="38" t="s">
        <v>472</v>
      </c>
      <c r="S2480" s="84" t="s">
        <v>1134</v>
      </c>
      <c r="T2480" s="84" t="s">
        <v>1134</v>
      </c>
      <c r="U2480" s="84" t="s">
        <v>257</v>
      </c>
      <c r="V2480" s="84" t="s">
        <v>258</v>
      </c>
      <c r="W2480" s="84">
        <v>0</v>
      </c>
      <c r="X2480" s="38" t="s">
        <v>259</v>
      </c>
      <c r="Y2480" s="84">
        <v>357578917</v>
      </c>
      <c r="Z2480" s="38" t="s">
        <v>1135</v>
      </c>
      <c r="AA2480" s="108" t="s">
        <v>520</v>
      </c>
      <c r="AB2480" s="84">
        <v>60000</v>
      </c>
      <c r="AC2480" s="108" t="s">
        <v>312</v>
      </c>
      <c r="AD2480" s="84">
        <v>24</v>
      </c>
      <c r="AE2480" s="84" t="s">
        <v>1130</v>
      </c>
      <c r="AF2480" s="84" t="s">
        <v>499</v>
      </c>
      <c r="AG2480" s="108" t="s">
        <v>1136</v>
      </c>
      <c r="AH2480" s="84" t="s">
        <v>514</v>
      </c>
      <c r="AI2480" s="108" t="s">
        <v>1131</v>
      </c>
      <c r="AJ2480" s="84">
        <v>3200</v>
      </c>
      <c r="AK2480" s="84">
        <v>3200</v>
      </c>
      <c r="AL2480" s="108" t="s">
        <v>488</v>
      </c>
      <c r="AM2480" s="84">
        <v>23692.92</v>
      </c>
      <c r="AN2480" s="112">
        <v>11507.08</v>
      </c>
      <c r="AO2480" s="112">
        <v>35200</v>
      </c>
      <c r="AP2480" s="112">
        <v>36307.08</v>
      </c>
      <c r="AQ2480" s="112">
        <v>5604.92</v>
      </c>
      <c r="AR2480" s="112">
        <v>41912</v>
      </c>
      <c r="AS2480" s="112">
        <v>0</v>
      </c>
      <c r="AT2480" s="112">
        <v>0</v>
      </c>
      <c r="AU2480" s="112">
        <v>0</v>
      </c>
      <c r="AV2480" s="84">
        <v>11</v>
      </c>
      <c r="AW2480" s="84"/>
      <c r="AX2480" s="84"/>
      <c r="AY2480" s="108"/>
      <c r="AZ2480" s="84"/>
      <c r="BA2480" s="84"/>
      <c r="BB2480" s="84" t="s">
        <v>265</v>
      </c>
      <c r="BC2480" s="84" t="s">
        <v>145</v>
      </c>
      <c r="BD2480" s="108"/>
      <c r="BE2480" s="84">
        <v>0</v>
      </c>
      <c r="BF2480" s="38" t="s">
        <v>1134</v>
      </c>
      <c r="BG2480" s="84"/>
      <c r="BH2480" s="114" t="s">
        <v>1151</v>
      </c>
      <c r="BI2480" s="38" t="s">
        <v>110</v>
      </c>
      <c r="BJ2480" s="85">
        <v>45834</v>
      </c>
      <c r="BK2480" s="84"/>
      <c r="BL2480" s="38" t="s">
        <v>115</v>
      </c>
      <c r="BM2480" s="115"/>
      <c r="BN2480" s="116" t="s">
        <v>200</v>
      </c>
      <c r="BO2480" s="84"/>
      <c r="BP2480" s="84"/>
      <c r="BQ2480" s="117"/>
      <c r="BR2480" s="118" t="s">
        <v>1157</v>
      </c>
    </row>
    <row r="2481" spans="1:70" s="113" customFormat="1" ht="15" hidden="1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252</v>
      </c>
      <c r="I2501" s="84">
        <v>142515</v>
      </c>
      <c r="J2501" s="38" t="s">
        <v>372</v>
      </c>
      <c r="K2501" s="84">
        <v>142515</v>
      </c>
      <c r="L2501" s="84" t="s">
        <v>254</v>
      </c>
      <c r="M2501" s="38" t="s">
        <v>255</v>
      </c>
      <c r="N2501" s="84">
        <v>233211</v>
      </c>
      <c r="O2501" s="84" t="s">
        <v>656</v>
      </c>
      <c r="P2501" s="84">
        <v>411212</v>
      </c>
      <c r="Q2501" s="38" t="s">
        <v>1012</v>
      </c>
      <c r="R2501" s="38" t="s">
        <v>472</v>
      </c>
      <c r="S2501" s="84" t="s">
        <v>1138</v>
      </c>
      <c r="T2501" s="84" t="s">
        <v>1138</v>
      </c>
      <c r="U2501" s="84" t="s">
        <v>257</v>
      </c>
      <c r="V2501" s="84" t="s">
        <v>258</v>
      </c>
      <c r="W2501" s="84">
        <v>0</v>
      </c>
      <c r="X2501" s="38" t="s">
        <v>259</v>
      </c>
      <c r="Y2501" s="84">
        <v>357908269</v>
      </c>
      <c r="Z2501" s="38" t="s">
        <v>328</v>
      </c>
      <c r="AA2501" s="108" t="s">
        <v>565</v>
      </c>
      <c r="AB2501" s="84">
        <v>65000</v>
      </c>
      <c r="AC2501" s="108" t="s">
        <v>312</v>
      </c>
      <c r="AD2501" s="84">
        <v>24</v>
      </c>
      <c r="AE2501" s="84" t="s">
        <v>1130</v>
      </c>
      <c r="AF2501" s="84" t="s">
        <v>499</v>
      </c>
      <c r="AG2501" s="108" t="s">
        <v>1121</v>
      </c>
      <c r="AH2501" s="84" t="s">
        <v>514</v>
      </c>
      <c r="AI2501" s="108" t="s">
        <v>1137</v>
      </c>
      <c r="AJ2501" s="84">
        <v>3470</v>
      </c>
      <c r="AK2501" s="84">
        <v>3470</v>
      </c>
      <c r="AL2501" s="108" t="s">
        <v>586</v>
      </c>
      <c r="AM2501" s="84">
        <v>23309.91</v>
      </c>
      <c r="AN2501" s="112">
        <v>11390.09</v>
      </c>
      <c r="AO2501" s="112">
        <v>34700</v>
      </c>
      <c r="AP2501" s="112">
        <v>41690.089999999997</v>
      </c>
      <c r="AQ2501" s="112">
        <v>6862.91</v>
      </c>
      <c r="AR2501" s="112">
        <v>48553</v>
      </c>
      <c r="AS2501" s="112">
        <v>0</v>
      </c>
      <c r="AT2501" s="112">
        <v>0</v>
      </c>
      <c r="AU2501" s="112">
        <v>0</v>
      </c>
      <c r="AV2501" s="84">
        <v>10</v>
      </c>
      <c r="AW2501" s="84"/>
      <c r="AX2501" s="84"/>
      <c r="AY2501" s="108"/>
      <c r="AZ2501" s="84"/>
      <c r="BA2501" s="84"/>
      <c r="BB2501" s="84" t="s">
        <v>265</v>
      </c>
      <c r="BC2501" s="84" t="s">
        <v>145</v>
      </c>
      <c r="BD2501" s="108"/>
      <c r="BE2501" s="84">
        <v>0</v>
      </c>
      <c r="BF2501" s="38" t="s">
        <v>1138</v>
      </c>
      <c r="BG2501" s="84"/>
      <c r="BH2501" s="114" t="s">
        <v>1151</v>
      </c>
      <c r="BI2501" s="38" t="s">
        <v>110</v>
      </c>
      <c r="BJ2501" s="85">
        <v>45834</v>
      </c>
      <c r="BK2501" s="84"/>
      <c r="BL2501" s="38" t="s">
        <v>115</v>
      </c>
      <c r="BM2501" s="115"/>
      <c r="BN2501" s="116" t="s">
        <v>200</v>
      </c>
      <c r="BO2501" s="84"/>
      <c r="BP2501" s="84"/>
      <c r="BQ2501" s="117"/>
      <c r="BR2501" s="118" t="s">
        <v>1157</v>
      </c>
    </row>
    <row r="2502" spans="1:70" s="113" customFormat="1" ht="15" customHeight="1" x14ac:dyDescent="0.3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252</v>
      </c>
      <c r="I2502" s="84">
        <v>142515</v>
      </c>
      <c r="J2502" s="38" t="s">
        <v>372</v>
      </c>
      <c r="K2502" s="84">
        <v>142515</v>
      </c>
      <c r="L2502" s="84" t="s">
        <v>254</v>
      </c>
      <c r="M2502" s="38" t="s">
        <v>255</v>
      </c>
      <c r="N2502" s="84">
        <v>233211</v>
      </c>
      <c r="O2502" s="84" t="s">
        <v>656</v>
      </c>
      <c r="P2502" s="84">
        <v>306975</v>
      </c>
      <c r="Q2502" s="38" t="s">
        <v>836</v>
      </c>
      <c r="R2502" s="38" t="s">
        <v>472</v>
      </c>
      <c r="S2502" s="84" t="s">
        <v>1139</v>
      </c>
      <c r="T2502" s="84" t="s">
        <v>1139</v>
      </c>
      <c r="U2502" s="84" t="s">
        <v>257</v>
      </c>
      <c r="V2502" s="84" t="s">
        <v>258</v>
      </c>
      <c r="W2502" s="84">
        <v>0</v>
      </c>
      <c r="X2502" s="38" t="s">
        <v>259</v>
      </c>
      <c r="Y2502" s="84">
        <v>357908307</v>
      </c>
      <c r="Z2502" s="38" t="s">
        <v>571</v>
      </c>
      <c r="AA2502" s="108" t="s">
        <v>565</v>
      </c>
      <c r="AB2502" s="84">
        <v>65000</v>
      </c>
      <c r="AC2502" s="108" t="s">
        <v>312</v>
      </c>
      <c r="AD2502" s="84">
        <v>24</v>
      </c>
      <c r="AE2502" s="84" t="s">
        <v>1130</v>
      </c>
      <c r="AF2502" s="84" t="s">
        <v>499</v>
      </c>
      <c r="AG2502" s="108" t="s">
        <v>567</v>
      </c>
      <c r="AH2502" s="84" t="s">
        <v>514</v>
      </c>
      <c r="AI2502" s="108" t="s">
        <v>1137</v>
      </c>
      <c r="AJ2502" s="84">
        <v>3470</v>
      </c>
      <c r="AK2502" s="84">
        <v>3470</v>
      </c>
      <c r="AL2502" s="108" t="s">
        <v>488</v>
      </c>
      <c r="AM2502" s="84">
        <v>23309.91</v>
      </c>
      <c r="AN2502" s="112">
        <v>11390.09</v>
      </c>
      <c r="AO2502" s="112">
        <v>34700</v>
      </c>
      <c r="AP2502" s="112">
        <v>41690.089999999997</v>
      </c>
      <c r="AQ2502" s="112">
        <v>6862.91</v>
      </c>
      <c r="AR2502" s="112">
        <v>48553</v>
      </c>
      <c r="AS2502" s="112">
        <v>0</v>
      </c>
      <c r="AT2502" s="112">
        <v>0</v>
      </c>
      <c r="AU2502" s="112">
        <v>0</v>
      </c>
      <c r="AV2502" s="84">
        <v>10</v>
      </c>
      <c r="AW2502" s="84"/>
      <c r="AX2502" s="84"/>
      <c r="AY2502" s="108"/>
      <c r="AZ2502" s="84"/>
      <c r="BA2502" s="84"/>
      <c r="BB2502" s="84" t="s">
        <v>265</v>
      </c>
      <c r="BC2502" s="84" t="s">
        <v>145</v>
      </c>
      <c r="BD2502" s="108"/>
      <c r="BE2502" s="84">
        <v>0</v>
      </c>
      <c r="BF2502" s="38" t="s">
        <v>1139</v>
      </c>
      <c r="BG2502" s="84"/>
      <c r="BH2502" s="114" t="s">
        <v>1151</v>
      </c>
      <c r="BI2502" s="38" t="s">
        <v>110</v>
      </c>
      <c r="BJ2502" s="85">
        <v>45834</v>
      </c>
      <c r="BK2502" s="84"/>
      <c r="BL2502" s="38" t="s">
        <v>115</v>
      </c>
      <c r="BM2502" s="115"/>
      <c r="BN2502" s="116" t="s">
        <v>200</v>
      </c>
      <c r="BO2502" s="84"/>
      <c r="BP2502" s="84"/>
      <c r="BQ2502" s="117"/>
      <c r="BR2502" s="118" t="s">
        <v>1157</v>
      </c>
    </row>
    <row r="2503" spans="1:70" s="113" customFormat="1" ht="15" customHeight="1" x14ac:dyDescent="0.3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252</v>
      </c>
      <c r="I2503" s="84">
        <v>142515</v>
      </c>
      <c r="J2503" s="38" t="s">
        <v>372</v>
      </c>
      <c r="K2503" s="84">
        <v>142515</v>
      </c>
      <c r="L2503" s="84" t="s">
        <v>254</v>
      </c>
      <c r="M2503" s="38" t="s">
        <v>255</v>
      </c>
      <c r="N2503" s="84">
        <v>233211</v>
      </c>
      <c r="O2503" s="84" t="s">
        <v>656</v>
      </c>
      <c r="P2503" s="84">
        <v>306989</v>
      </c>
      <c r="Q2503" s="38" t="s">
        <v>723</v>
      </c>
      <c r="R2503" s="38" t="s">
        <v>472</v>
      </c>
      <c r="S2503" s="84" t="s">
        <v>1140</v>
      </c>
      <c r="T2503" s="84" t="s">
        <v>1140</v>
      </c>
      <c r="U2503" s="84" t="s">
        <v>257</v>
      </c>
      <c r="V2503" s="84" t="s">
        <v>258</v>
      </c>
      <c r="W2503" s="84">
        <v>0</v>
      </c>
      <c r="X2503" s="38" t="s">
        <v>259</v>
      </c>
      <c r="Y2503" s="84">
        <v>357908613</v>
      </c>
      <c r="Z2503" s="38" t="s">
        <v>1141</v>
      </c>
      <c r="AA2503" s="108" t="s">
        <v>565</v>
      </c>
      <c r="AB2503" s="84">
        <v>62000</v>
      </c>
      <c r="AC2503" s="108" t="s">
        <v>312</v>
      </c>
      <c r="AD2503" s="84">
        <v>24</v>
      </c>
      <c r="AE2503" s="84" t="s">
        <v>1133</v>
      </c>
      <c r="AF2503" s="84" t="s">
        <v>333</v>
      </c>
      <c r="AG2503" s="108" t="s">
        <v>1015</v>
      </c>
      <c r="AH2503" s="84" t="s">
        <v>263</v>
      </c>
      <c r="AI2503" s="108" t="s">
        <v>1137</v>
      </c>
      <c r="AJ2503" s="84">
        <v>3310</v>
      </c>
      <c r="AK2503" s="84">
        <v>3310</v>
      </c>
      <c r="AL2503" s="108" t="s">
        <v>639</v>
      </c>
      <c r="AM2503" s="84">
        <v>22235.75</v>
      </c>
      <c r="AN2503" s="112">
        <v>10864.25</v>
      </c>
      <c r="AO2503" s="112">
        <v>33100</v>
      </c>
      <c r="AP2503" s="112">
        <v>39764.25</v>
      </c>
      <c r="AQ2503" s="112">
        <v>6545.75</v>
      </c>
      <c r="AR2503" s="112">
        <v>46310</v>
      </c>
      <c r="AS2503" s="112">
        <v>0</v>
      </c>
      <c r="AT2503" s="112">
        <v>0</v>
      </c>
      <c r="AU2503" s="112">
        <v>0</v>
      </c>
      <c r="AV2503" s="84">
        <v>10</v>
      </c>
      <c r="AW2503" s="84"/>
      <c r="AX2503" s="84"/>
      <c r="AY2503" s="108"/>
      <c r="AZ2503" s="84"/>
      <c r="BA2503" s="84"/>
      <c r="BB2503" s="84" t="s">
        <v>265</v>
      </c>
      <c r="BC2503" s="84" t="s">
        <v>145</v>
      </c>
      <c r="BD2503" s="108"/>
      <c r="BE2503" s="84">
        <v>0</v>
      </c>
      <c r="BF2503" s="38" t="s">
        <v>1140</v>
      </c>
      <c r="BG2503" s="84"/>
      <c r="BH2503" s="114" t="s">
        <v>1151</v>
      </c>
      <c r="BI2503" s="38" t="s">
        <v>110</v>
      </c>
      <c r="BJ2503" s="85">
        <v>45834</v>
      </c>
      <c r="BK2503" s="84"/>
      <c r="BL2503" s="38" t="s">
        <v>114</v>
      </c>
      <c r="BM2503" s="115" t="s">
        <v>119</v>
      </c>
      <c r="BN2503" s="116" t="s">
        <v>200</v>
      </c>
      <c r="BO2503" s="84"/>
      <c r="BP2503" s="84"/>
      <c r="BQ2503" s="117"/>
      <c r="BR2503" s="118" t="s">
        <v>1163</v>
      </c>
    </row>
    <row r="2504" spans="1:70" s="113" customFormat="1" ht="15" hidden="1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252</v>
      </c>
      <c r="I2524" s="84">
        <v>133861</v>
      </c>
      <c r="J2524" s="38" t="s">
        <v>278</v>
      </c>
      <c r="K2524" s="84">
        <v>133861</v>
      </c>
      <c r="L2524" s="84" t="s">
        <v>254</v>
      </c>
      <c r="M2524" s="38" t="s">
        <v>255</v>
      </c>
      <c r="N2524" s="84">
        <v>253117</v>
      </c>
      <c r="O2524" s="84" t="s">
        <v>324</v>
      </c>
      <c r="P2524" s="84">
        <v>332506</v>
      </c>
      <c r="Q2524" s="38" t="s">
        <v>758</v>
      </c>
      <c r="R2524" s="38" t="s">
        <v>472</v>
      </c>
      <c r="S2524" s="84" t="s">
        <v>1143</v>
      </c>
      <c r="T2524" s="84" t="s">
        <v>1143</v>
      </c>
      <c r="U2524" s="84" t="s">
        <v>257</v>
      </c>
      <c r="V2524" s="84" t="s">
        <v>258</v>
      </c>
      <c r="W2524" s="84">
        <v>0</v>
      </c>
      <c r="X2524" s="38" t="s">
        <v>259</v>
      </c>
      <c r="Y2524" s="84">
        <v>358549278</v>
      </c>
      <c r="Z2524" s="38" t="s">
        <v>872</v>
      </c>
      <c r="AA2524" s="108" t="s">
        <v>517</v>
      </c>
      <c r="AB2524" s="84">
        <v>32000</v>
      </c>
      <c r="AC2524" s="108" t="s">
        <v>276</v>
      </c>
      <c r="AD2524" s="84">
        <v>24</v>
      </c>
      <c r="AE2524" s="84" t="s">
        <v>353</v>
      </c>
      <c r="AF2524" s="84" t="s">
        <v>573</v>
      </c>
      <c r="AG2524" s="108" t="s">
        <v>880</v>
      </c>
      <c r="AH2524" s="84" t="s">
        <v>514</v>
      </c>
      <c r="AI2524" s="108" t="s">
        <v>1142</v>
      </c>
      <c r="AJ2524" s="84">
        <v>1700</v>
      </c>
      <c r="AK2524" s="84">
        <v>1700</v>
      </c>
      <c r="AL2524" s="108" t="s">
        <v>733</v>
      </c>
      <c r="AM2524" s="84">
        <v>8237.19</v>
      </c>
      <c r="AN2524" s="112">
        <v>4742.8100000000004</v>
      </c>
      <c r="AO2524" s="112">
        <v>12980</v>
      </c>
      <c r="AP2524" s="112">
        <v>23762.81</v>
      </c>
      <c r="AQ2524" s="112">
        <v>4281.1899999999996</v>
      </c>
      <c r="AR2524" s="112">
        <v>28044</v>
      </c>
      <c r="AS2524" s="112">
        <v>620</v>
      </c>
      <c r="AT2524" s="112">
        <v>0</v>
      </c>
      <c r="AU2524" s="112">
        <v>620</v>
      </c>
      <c r="AV2524" s="84">
        <v>8</v>
      </c>
      <c r="AW2524" s="84"/>
      <c r="AX2524" s="84"/>
      <c r="AY2524" s="108"/>
      <c r="AZ2524" s="84"/>
      <c r="BA2524" s="84"/>
      <c r="BB2524" s="84" t="s">
        <v>265</v>
      </c>
      <c r="BC2524" s="84" t="s">
        <v>145</v>
      </c>
      <c r="BD2524" s="108"/>
      <c r="BE2524" s="84">
        <v>0</v>
      </c>
      <c r="BF2524" s="38" t="s">
        <v>1143</v>
      </c>
      <c r="BG2524" s="84">
        <v>9974115712</v>
      </c>
      <c r="BH2524" s="114" t="s">
        <v>1151</v>
      </c>
      <c r="BI2524" s="38" t="s">
        <v>111</v>
      </c>
      <c r="BJ2524" s="85">
        <v>45834</v>
      </c>
      <c r="BK2524" s="84"/>
      <c r="BL2524" s="38"/>
      <c r="BM2524" s="115" t="s">
        <v>119</v>
      </c>
      <c r="BN2524" s="116" t="s">
        <v>201</v>
      </c>
      <c r="BO2524" s="84" t="s">
        <v>245</v>
      </c>
      <c r="BP2524" s="84">
        <v>2240</v>
      </c>
      <c r="BQ2524" s="117" t="s">
        <v>203</v>
      </c>
      <c r="BR2524" s="118" t="s">
        <v>1164</v>
      </c>
    </row>
    <row r="2525" spans="1:70" s="113" customFormat="1" ht="15" customHeight="1" x14ac:dyDescent="0.3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252</v>
      </c>
      <c r="I2525" s="84">
        <v>133861</v>
      </c>
      <c r="J2525" s="38" t="s">
        <v>278</v>
      </c>
      <c r="K2525" s="84">
        <v>133861</v>
      </c>
      <c r="L2525" s="84" t="s">
        <v>254</v>
      </c>
      <c r="M2525" s="38" t="s">
        <v>255</v>
      </c>
      <c r="N2525" s="84">
        <v>253117</v>
      </c>
      <c r="O2525" s="84" t="s">
        <v>324</v>
      </c>
      <c r="P2525" s="84">
        <v>332506</v>
      </c>
      <c r="Q2525" s="38" t="s">
        <v>758</v>
      </c>
      <c r="R2525" s="38" t="s">
        <v>472</v>
      </c>
      <c r="S2525" s="84" t="s">
        <v>1144</v>
      </c>
      <c r="T2525" s="84" t="s">
        <v>1144</v>
      </c>
      <c r="U2525" s="84" t="s">
        <v>257</v>
      </c>
      <c r="V2525" s="84" t="s">
        <v>258</v>
      </c>
      <c r="W2525" s="84">
        <v>0</v>
      </c>
      <c r="X2525" s="38" t="s">
        <v>259</v>
      </c>
      <c r="Y2525" s="84">
        <v>358549279</v>
      </c>
      <c r="Z2525" s="38" t="s">
        <v>628</v>
      </c>
      <c r="AA2525" s="108" t="s">
        <v>517</v>
      </c>
      <c r="AB2525" s="84">
        <v>40000</v>
      </c>
      <c r="AC2525" s="108" t="s">
        <v>276</v>
      </c>
      <c r="AD2525" s="84">
        <v>24</v>
      </c>
      <c r="AE2525" s="84" t="s">
        <v>353</v>
      </c>
      <c r="AF2525" s="84" t="s">
        <v>573</v>
      </c>
      <c r="AG2525" s="108" t="s">
        <v>939</v>
      </c>
      <c r="AH2525" s="84" t="s">
        <v>514</v>
      </c>
      <c r="AI2525" s="108" t="s">
        <v>1142</v>
      </c>
      <c r="AJ2525" s="84">
        <v>2130</v>
      </c>
      <c r="AK2525" s="84">
        <v>2130</v>
      </c>
      <c r="AL2525" s="108" t="s">
        <v>668</v>
      </c>
      <c r="AM2525" s="84">
        <v>11114.49</v>
      </c>
      <c r="AN2525" s="112">
        <v>5925.51</v>
      </c>
      <c r="AO2525" s="112">
        <v>17040</v>
      </c>
      <c r="AP2525" s="112">
        <v>28885.51</v>
      </c>
      <c r="AQ2525" s="112">
        <v>5321.49</v>
      </c>
      <c r="AR2525" s="112">
        <v>34207</v>
      </c>
      <c r="AS2525" s="112">
        <v>0</v>
      </c>
      <c r="AT2525" s="112">
        <v>0</v>
      </c>
      <c r="AU2525" s="112">
        <v>0</v>
      </c>
      <c r="AV2525" s="84">
        <v>8</v>
      </c>
      <c r="AW2525" s="84"/>
      <c r="AX2525" s="84"/>
      <c r="AY2525" s="108"/>
      <c r="AZ2525" s="84"/>
      <c r="BA2525" s="84"/>
      <c r="BB2525" s="84" t="s">
        <v>265</v>
      </c>
      <c r="BC2525" s="84" t="s">
        <v>145</v>
      </c>
      <c r="BD2525" s="108"/>
      <c r="BE2525" s="84">
        <v>0</v>
      </c>
      <c r="BF2525" s="38" t="s">
        <v>1144</v>
      </c>
      <c r="BG2525" s="84"/>
      <c r="BH2525" s="114" t="s">
        <v>1151</v>
      </c>
      <c r="BI2525" s="38" t="s">
        <v>110</v>
      </c>
      <c r="BJ2525" s="85">
        <v>45834</v>
      </c>
      <c r="BK2525" s="84"/>
      <c r="BL2525" s="38" t="s">
        <v>115</v>
      </c>
      <c r="BM2525" s="115"/>
      <c r="BN2525" s="116" t="s">
        <v>201</v>
      </c>
      <c r="BO2525" s="84"/>
      <c r="BP2525" s="84"/>
      <c r="BQ2525" s="117"/>
      <c r="BR2525" s="118" t="s">
        <v>1162</v>
      </c>
    </row>
    <row r="2526" spans="1:70" s="113" customFormat="1" ht="15" hidden="1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252</v>
      </c>
      <c r="I2546" s="84">
        <v>149272</v>
      </c>
      <c r="J2546" s="38" t="s">
        <v>278</v>
      </c>
      <c r="K2546" s="84">
        <v>149272</v>
      </c>
      <c r="L2546" s="84" t="s">
        <v>267</v>
      </c>
      <c r="M2546" s="38" t="s">
        <v>268</v>
      </c>
      <c r="N2546" s="84">
        <v>239659</v>
      </c>
      <c r="O2546" s="84" t="s">
        <v>386</v>
      </c>
      <c r="P2546" s="84">
        <v>381939</v>
      </c>
      <c r="Q2546" s="38" t="s">
        <v>464</v>
      </c>
      <c r="R2546" s="38" t="s">
        <v>472</v>
      </c>
      <c r="S2546" s="84" t="s">
        <v>1145</v>
      </c>
      <c r="T2546" s="84" t="s">
        <v>1145</v>
      </c>
      <c r="U2546" s="84" t="s">
        <v>257</v>
      </c>
      <c r="V2546" s="84" t="s">
        <v>258</v>
      </c>
      <c r="W2546" s="84">
        <v>0</v>
      </c>
      <c r="X2546" s="38" t="s">
        <v>259</v>
      </c>
      <c r="Y2546" s="84">
        <v>358549326</v>
      </c>
      <c r="Z2546" s="38" t="s">
        <v>1146</v>
      </c>
      <c r="AA2546" s="108" t="s">
        <v>1147</v>
      </c>
      <c r="AB2546" s="84">
        <v>34000</v>
      </c>
      <c r="AC2546" s="108" t="s">
        <v>312</v>
      </c>
      <c r="AD2546" s="84">
        <v>24</v>
      </c>
      <c r="AE2546" s="84" t="s">
        <v>353</v>
      </c>
      <c r="AF2546" s="84" t="s">
        <v>573</v>
      </c>
      <c r="AG2546" s="108" t="s">
        <v>829</v>
      </c>
      <c r="AH2546" s="84" t="s">
        <v>514</v>
      </c>
      <c r="AI2546" s="108" t="s">
        <v>531</v>
      </c>
      <c r="AJ2546" s="84">
        <v>1810</v>
      </c>
      <c r="AK2546" s="84">
        <v>1810</v>
      </c>
      <c r="AL2546" s="108" t="s">
        <v>585</v>
      </c>
      <c r="AM2546" s="84">
        <v>6667.99</v>
      </c>
      <c r="AN2546" s="112">
        <v>4192.01</v>
      </c>
      <c r="AO2546" s="112">
        <v>10860</v>
      </c>
      <c r="AP2546" s="112">
        <v>27332.01</v>
      </c>
      <c r="AQ2546" s="112">
        <v>5806.99</v>
      </c>
      <c r="AR2546" s="112">
        <v>33139</v>
      </c>
      <c r="AS2546" s="112">
        <v>0</v>
      </c>
      <c r="AT2546" s="112">
        <v>0</v>
      </c>
      <c r="AU2546" s="112">
        <v>0</v>
      </c>
      <c r="AV2546" s="84">
        <v>6</v>
      </c>
      <c r="AW2546" s="84"/>
      <c r="AX2546" s="84"/>
      <c r="AY2546" s="108"/>
      <c r="AZ2546" s="84"/>
      <c r="BA2546" s="84"/>
      <c r="BB2546" s="84" t="s">
        <v>265</v>
      </c>
      <c r="BC2546" s="84" t="s">
        <v>145</v>
      </c>
      <c r="BD2546" s="108"/>
      <c r="BE2546" s="84">
        <v>0</v>
      </c>
      <c r="BF2546" s="38" t="s">
        <v>1145</v>
      </c>
      <c r="BG2546" s="84"/>
      <c r="BH2546" s="114" t="s">
        <v>1151</v>
      </c>
      <c r="BI2546" s="38" t="s">
        <v>110</v>
      </c>
      <c r="BJ2546" s="85">
        <v>45834</v>
      </c>
      <c r="BK2546" s="84"/>
      <c r="BL2546" s="38" t="s">
        <v>115</v>
      </c>
      <c r="BM2546" s="115"/>
      <c r="BN2546" s="116" t="s">
        <v>201</v>
      </c>
      <c r="BO2546" s="84"/>
      <c r="BP2546" s="84"/>
      <c r="BQ2546" s="117"/>
      <c r="BR2546" s="118" t="s">
        <v>1162</v>
      </c>
    </row>
    <row r="2547" spans="1:70" s="113" customFormat="1" ht="15" hidden="1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252</v>
      </c>
      <c r="I2573" s="84">
        <v>143864</v>
      </c>
      <c r="J2573" s="38" t="s">
        <v>559</v>
      </c>
      <c r="K2573" s="84">
        <v>143864</v>
      </c>
      <c r="L2573" s="84" t="s">
        <v>254</v>
      </c>
      <c r="M2573" s="38" t="s">
        <v>255</v>
      </c>
      <c r="N2573" s="84">
        <v>243133</v>
      </c>
      <c r="O2573" s="84" t="s">
        <v>560</v>
      </c>
      <c r="P2573" s="84">
        <v>407393</v>
      </c>
      <c r="Q2573" s="38" t="s">
        <v>561</v>
      </c>
      <c r="R2573" s="38" t="s">
        <v>472</v>
      </c>
      <c r="S2573" s="84" t="s">
        <v>1148</v>
      </c>
      <c r="T2573" s="84" t="s">
        <v>1148</v>
      </c>
      <c r="U2573" s="84" t="s">
        <v>257</v>
      </c>
      <c r="V2573" s="84" t="s">
        <v>258</v>
      </c>
      <c r="W2573" s="84">
        <v>0</v>
      </c>
      <c r="X2573" s="38" t="s">
        <v>516</v>
      </c>
      <c r="Y2573" s="84">
        <v>358764915</v>
      </c>
      <c r="Z2573" s="38" t="s">
        <v>1149</v>
      </c>
      <c r="AA2573" s="108" t="s">
        <v>653</v>
      </c>
      <c r="AB2573" s="84">
        <v>60000</v>
      </c>
      <c r="AC2573" s="108" t="s">
        <v>276</v>
      </c>
      <c r="AD2573" s="84">
        <v>24</v>
      </c>
      <c r="AE2573" s="84" t="s">
        <v>1130</v>
      </c>
      <c r="AF2573" s="84" t="s">
        <v>499</v>
      </c>
      <c r="AG2573" s="108" t="s">
        <v>1023</v>
      </c>
      <c r="AH2573" s="84" t="s">
        <v>514</v>
      </c>
      <c r="AI2573" s="108" t="s">
        <v>508</v>
      </c>
      <c r="AJ2573" s="84">
        <v>3190</v>
      </c>
      <c r="AK2573" s="84">
        <v>3190</v>
      </c>
      <c r="AL2573" s="108" t="s">
        <v>586</v>
      </c>
      <c r="AM2573" s="84">
        <v>14872.96</v>
      </c>
      <c r="AN2573" s="112">
        <v>7457.04</v>
      </c>
      <c r="AO2573" s="112">
        <v>22330</v>
      </c>
      <c r="AP2573" s="112">
        <v>45127.040000000001</v>
      </c>
      <c r="AQ2573" s="112">
        <v>8749.9599999999991</v>
      </c>
      <c r="AR2573" s="112">
        <v>53877</v>
      </c>
      <c r="AS2573" s="112">
        <v>0</v>
      </c>
      <c r="AT2573" s="112">
        <v>0</v>
      </c>
      <c r="AU2573" s="112">
        <v>0</v>
      </c>
      <c r="AV2573" s="84">
        <v>7</v>
      </c>
      <c r="AW2573" s="84"/>
      <c r="AX2573" s="84"/>
      <c r="AY2573" s="108"/>
      <c r="AZ2573" s="84"/>
      <c r="BA2573" s="84"/>
      <c r="BB2573" s="84" t="s">
        <v>265</v>
      </c>
      <c r="BC2573" s="84" t="s">
        <v>145</v>
      </c>
      <c r="BD2573" s="108"/>
      <c r="BE2573" s="84">
        <v>0</v>
      </c>
      <c r="BF2573" s="38" t="s">
        <v>1148</v>
      </c>
      <c r="BG2573" s="84"/>
      <c r="BH2573" s="114" t="s">
        <v>1151</v>
      </c>
      <c r="BI2573" s="38" t="s">
        <v>110</v>
      </c>
      <c r="BJ2573" s="85">
        <v>45834</v>
      </c>
      <c r="BK2573" s="84"/>
      <c r="BL2573" s="38" t="s">
        <v>115</v>
      </c>
      <c r="BM2573" s="115"/>
      <c r="BN2573" s="116" t="s">
        <v>201</v>
      </c>
      <c r="BO2573" s="84"/>
      <c r="BP2573" s="84"/>
      <c r="BQ2573" s="117"/>
      <c r="BR2573" s="118" t="s">
        <v>1162</v>
      </c>
    </row>
    <row r="2574" spans="1:70" s="113" customFormat="1" ht="15" hidden="1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252</v>
      </c>
      <c r="I2619" s="84">
        <v>139391</v>
      </c>
      <c r="J2619" s="38" t="s">
        <v>350</v>
      </c>
      <c r="K2619" s="84">
        <v>139391</v>
      </c>
      <c r="L2619" s="84" t="s">
        <v>267</v>
      </c>
      <c r="M2619" s="38" t="s">
        <v>268</v>
      </c>
      <c r="N2619" s="84">
        <v>404590</v>
      </c>
      <c r="O2619" s="84" t="s">
        <v>577</v>
      </c>
      <c r="P2619" s="84">
        <v>676439</v>
      </c>
      <c r="Q2619" s="38" t="s">
        <v>578</v>
      </c>
      <c r="R2619" s="38" t="s">
        <v>671</v>
      </c>
      <c r="S2619" s="84" t="s">
        <v>1086</v>
      </c>
      <c r="T2619" s="84" t="s">
        <v>1086</v>
      </c>
      <c r="U2619" s="84" t="s">
        <v>257</v>
      </c>
      <c r="V2619" s="84" t="s">
        <v>258</v>
      </c>
      <c r="W2619" s="84">
        <v>0</v>
      </c>
      <c r="X2619" s="38" t="s">
        <v>1049</v>
      </c>
      <c r="Y2619" s="84">
        <v>359226171</v>
      </c>
      <c r="Z2619" s="38" t="s">
        <v>394</v>
      </c>
      <c r="AA2619" s="108" t="s">
        <v>550</v>
      </c>
      <c r="AB2619" s="84">
        <v>30000</v>
      </c>
      <c r="AC2619" s="108" t="s">
        <v>260</v>
      </c>
      <c r="AD2619" s="84">
        <v>18</v>
      </c>
      <c r="AE2619" s="84" t="s">
        <v>1132</v>
      </c>
      <c r="AF2619" s="84" t="s">
        <v>573</v>
      </c>
      <c r="AG2619" s="108" t="s">
        <v>1045</v>
      </c>
      <c r="AH2619" s="84" t="s">
        <v>514</v>
      </c>
      <c r="AI2619" s="108" t="s">
        <v>599</v>
      </c>
      <c r="AJ2619" s="84">
        <v>2010</v>
      </c>
      <c r="AK2619" s="84">
        <v>2010</v>
      </c>
      <c r="AL2619" s="108" t="s">
        <v>733</v>
      </c>
      <c r="AM2619" s="84">
        <v>5537.3</v>
      </c>
      <c r="AN2619" s="112">
        <v>2502.6999999999998</v>
      </c>
      <c r="AO2619" s="112">
        <v>8040</v>
      </c>
      <c r="AP2619" s="112">
        <v>24462.7</v>
      </c>
      <c r="AQ2619" s="112">
        <v>4020.3</v>
      </c>
      <c r="AR2619" s="112">
        <v>28483</v>
      </c>
      <c r="AS2619" s="112">
        <v>0</v>
      </c>
      <c r="AT2619" s="112">
        <v>0</v>
      </c>
      <c r="AU2619" s="112">
        <v>0</v>
      </c>
      <c r="AV2619" s="84">
        <v>4</v>
      </c>
      <c r="AW2619" s="84"/>
      <c r="AX2619" s="84"/>
      <c r="AY2619" s="108"/>
      <c r="AZ2619" s="84"/>
      <c r="BA2619" s="84"/>
      <c r="BB2619" s="84" t="s">
        <v>265</v>
      </c>
      <c r="BC2619" s="84" t="s">
        <v>145</v>
      </c>
      <c r="BD2619" s="108"/>
      <c r="BE2619" s="84">
        <v>0</v>
      </c>
      <c r="BF2619" s="38" t="s">
        <v>1086</v>
      </c>
      <c r="BG2619" s="84"/>
      <c r="BH2619" s="114" t="s">
        <v>1151</v>
      </c>
      <c r="BI2619" s="38" t="s">
        <v>110</v>
      </c>
      <c r="BJ2619" s="85">
        <v>45834</v>
      </c>
      <c r="BK2619" s="84"/>
      <c r="BL2619" s="38" t="s">
        <v>115</v>
      </c>
      <c r="BM2619" s="115"/>
      <c r="BN2619" s="116" t="s">
        <v>201</v>
      </c>
      <c r="BO2619" s="84"/>
      <c r="BP2619" s="84"/>
      <c r="BQ2619" s="117"/>
      <c r="BR2619" s="118" t="s">
        <v>1162</v>
      </c>
    </row>
    <row r="2620" spans="1:70" s="113" customFormat="1" ht="15" hidden="1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2025-06-30T12:02:29Z</dcterms:modified>
</cp:coreProperties>
</file>